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ibia.cid\Documents\Libia\MIS_DOC_LIBIA\res_aldo\2015\PAG_WEB_2015\"/>
    </mc:Choice>
  </mc:AlternateContent>
  <bookViews>
    <workbookView xWindow="15" yWindow="0" windowWidth="7680" windowHeight="7800"/>
  </bookViews>
  <sheets>
    <sheet name="2015" sheetId="16" r:id="rId1"/>
    <sheet name="2014" sheetId="15" r:id="rId2"/>
    <sheet name="2013" sheetId="14" r:id="rId3"/>
    <sheet name="2012" sheetId="13" r:id="rId4"/>
    <sheet name="2011" sheetId="12" r:id="rId5"/>
    <sheet name="2010" sheetId="11" r:id="rId6"/>
    <sheet name="2009" sheetId="10" r:id="rId7"/>
    <sheet name="2008" sheetId="9" r:id="rId8"/>
    <sheet name="2007" sheetId="8" r:id="rId9"/>
    <sheet name="2006" sheetId="7" r:id="rId10"/>
    <sheet name="2005" sheetId="6" r:id="rId11"/>
    <sheet name="2004" sheetId="5" r:id="rId12"/>
    <sheet name="2003" sheetId="4" r:id="rId13"/>
    <sheet name="2002" sheetId="3" r:id="rId14"/>
    <sheet name="2001" sheetId="2" r:id="rId15"/>
    <sheet name="2000" sheetId="1" r:id="rId16"/>
  </sheets>
  <calcPr calcId="152511"/>
</workbook>
</file>

<file path=xl/calcChain.xml><?xml version="1.0" encoding="utf-8"?>
<calcChain xmlns="http://schemas.openxmlformats.org/spreadsheetml/2006/main">
  <c r="H15" i="16" l="1"/>
  <c r="B22" i="16"/>
  <c r="B21" i="16"/>
  <c r="B20" i="16"/>
  <c r="B19" i="16"/>
  <c r="B18" i="16"/>
  <c r="B17" i="16"/>
  <c r="B12" i="16"/>
  <c r="B13" i="16"/>
  <c r="B11" i="16"/>
  <c r="H9" i="16"/>
  <c r="H7" i="16" l="1"/>
  <c r="B15" i="16"/>
  <c r="G15" i="16"/>
  <c r="F15" i="16"/>
  <c r="E15" i="16"/>
  <c r="D15" i="16"/>
  <c r="C15" i="16"/>
  <c r="G9" i="16"/>
  <c r="G7" i="16" s="1"/>
  <c r="F9" i="16"/>
  <c r="E9" i="16"/>
  <c r="D9" i="16"/>
  <c r="C9" i="16"/>
  <c r="E7" i="16" l="1"/>
  <c r="C7" i="16"/>
  <c r="D7" i="16"/>
  <c r="F7" i="16"/>
  <c r="B9" i="16"/>
  <c r="B7" i="16" s="1"/>
  <c r="B22" i="15"/>
  <c r="B21" i="15"/>
  <c r="B20" i="15"/>
  <c r="B19" i="15"/>
  <c r="B18" i="15"/>
  <c r="B17" i="15"/>
  <c r="G15" i="15"/>
  <c r="F15" i="15"/>
  <c r="E15" i="15"/>
  <c r="D15" i="15"/>
  <c r="C15" i="15"/>
  <c r="D9" i="15"/>
  <c r="D7" i="15" s="1"/>
  <c r="B13" i="15"/>
  <c r="B12" i="15"/>
  <c r="B11" i="15"/>
  <c r="G9" i="15"/>
  <c r="G7" i="15" s="1"/>
  <c r="F9" i="15"/>
  <c r="E9" i="15"/>
  <c r="C9" i="15"/>
  <c r="C7" i="15" s="1"/>
  <c r="B9" i="15" l="1"/>
  <c r="B7" i="15" s="1"/>
  <c r="B15" i="15"/>
  <c r="E7" i="15"/>
  <c r="F7" i="15"/>
  <c r="B22" i="14"/>
  <c r="B21" i="14"/>
  <c r="B20" i="14"/>
  <c r="B19" i="14"/>
  <c r="B18" i="14"/>
  <c r="B17" i="14"/>
  <c r="G15" i="14"/>
  <c r="F15" i="14"/>
  <c r="E15" i="14"/>
  <c r="D15" i="14"/>
  <c r="C15" i="14"/>
  <c r="B15" i="14"/>
  <c r="B13" i="14"/>
  <c r="B12" i="14"/>
  <c r="B11" i="14"/>
  <c r="B9" i="14" s="1"/>
  <c r="B7" i="14" s="1"/>
  <c r="G9" i="14"/>
  <c r="G7" i="14" s="1"/>
  <c r="F9" i="14"/>
  <c r="E9" i="14"/>
  <c r="E7" i="14" s="1"/>
  <c r="D9" i="14"/>
  <c r="D7" i="14" s="1"/>
  <c r="C9" i="14"/>
  <c r="C7" i="14" s="1"/>
  <c r="B22" i="13"/>
  <c r="B21" i="13"/>
  <c r="B20" i="13"/>
  <c r="B19" i="13"/>
  <c r="B18" i="13"/>
  <c r="B15" i="13" s="1"/>
  <c r="B17" i="13"/>
  <c r="G15" i="13"/>
  <c r="F15" i="13"/>
  <c r="E15" i="13"/>
  <c r="E7" i="13" s="1"/>
  <c r="D15" i="13"/>
  <c r="C15" i="13"/>
  <c r="B13" i="13"/>
  <c r="B12" i="13"/>
  <c r="B11" i="13"/>
  <c r="G9" i="13"/>
  <c r="G7" i="13" s="1"/>
  <c r="F9" i="13"/>
  <c r="F7" i="13" s="1"/>
  <c r="E9" i="13"/>
  <c r="D9" i="13"/>
  <c r="C9" i="13"/>
  <c r="C7" i="13" s="1"/>
  <c r="B9" i="13"/>
  <c r="D7" i="13"/>
  <c r="E7" i="12"/>
  <c r="G9" i="12"/>
  <c r="F9" i="12"/>
  <c r="F7" i="12" s="1"/>
  <c r="E9" i="12"/>
  <c r="D9" i="12"/>
  <c r="D7" i="12" s="1"/>
  <c r="C9" i="12"/>
  <c r="C7" i="12" s="1"/>
  <c r="G15" i="12"/>
  <c r="F15" i="12"/>
  <c r="E15" i="12"/>
  <c r="D15" i="12"/>
  <c r="C15" i="12"/>
  <c r="B18" i="12"/>
  <c r="B19" i="12"/>
  <c r="B20" i="12"/>
  <c r="B21" i="12"/>
  <c r="B22" i="12"/>
  <c r="B17" i="12"/>
  <c r="B15" i="12" s="1"/>
  <c r="B12" i="12"/>
  <c r="B13" i="12"/>
  <c r="B11" i="12"/>
  <c r="F7" i="14" l="1"/>
  <c r="B7" i="13"/>
  <c r="G7" i="12"/>
  <c r="B9" i="12"/>
  <c r="B7" i="12" s="1"/>
</calcChain>
</file>

<file path=xl/sharedStrings.xml><?xml version="1.0" encoding="utf-8"?>
<sst xmlns="http://schemas.openxmlformats.org/spreadsheetml/2006/main" count="422" uniqueCount="84">
  <si>
    <t>Sistema Nacional de Salud</t>
  </si>
  <si>
    <t>Consulta externa por tipo según institución, 2000</t>
  </si>
  <si>
    <t>General</t>
  </si>
  <si>
    <t>Especia-</t>
  </si>
  <si>
    <t>Urgencias</t>
  </si>
  <si>
    <t>Odonto-</t>
  </si>
  <si>
    <t>Institución</t>
  </si>
  <si>
    <t>Total</t>
  </si>
  <si>
    <t>lizada</t>
  </si>
  <si>
    <t>lógica</t>
  </si>
  <si>
    <t>Nacional</t>
  </si>
  <si>
    <t>Población no derechohabiente</t>
  </si>
  <si>
    <t>SSA   1/</t>
  </si>
  <si>
    <t>IMSS-Sol.</t>
  </si>
  <si>
    <t>Otros 2/</t>
  </si>
  <si>
    <t>Población derechohabiente</t>
  </si>
  <si>
    <t xml:space="preserve">  </t>
  </si>
  <si>
    <t>IMSS  3/</t>
  </si>
  <si>
    <t>ISSSTE</t>
  </si>
  <si>
    <t>PEMEX</t>
  </si>
  <si>
    <t>SDN</t>
  </si>
  <si>
    <t>SM</t>
  </si>
  <si>
    <t>Estatal  4/</t>
  </si>
  <si>
    <t>1/ Incluye información del SSADF y de los Institutos Nacionales de Salud.</t>
  </si>
  <si>
    <t>2/ Incluye información de Hospitales Universitarios y Hospital del Niño Poblano.</t>
  </si>
  <si>
    <t xml:space="preserve">3/ En consulta de urgencias se incluyen 840,768 atenciones de valoración previa de unidades hospitalarias de tercer nivel. </t>
  </si>
  <si>
    <t>4/ Incluye la información del Sistema de Transporte Colectivo (Metro).</t>
  </si>
  <si>
    <t>Fuente: SSA.DGIED. Boletín de Información Estadística No. 20, 2000. México, 2000.</t>
  </si>
  <si>
    <t xml:space="preserve"> </t>
  </si>
  <si>
    <t>Consulta externa por tipo según institución, 2001</t>
  </si>
  <si>
    <t>SSA</t>
  </si>
  <si>
    <t>Otros 1/</t>
  </si>
  <si>
    <t>IMSS 2/</t>
  </si>
  <si>
    <t>Estatal 3/</t>
  </si>
  <si>
    <t>1/ Incluye hospitales universitarios y Hospital de Niño Poblano.</t>
  </si>
  <si>
    <t>2/ En urgencias se incluyen 8l8,023 atenciones de valoración previa de unidades hospitalarias de tercer nivel.</t>
  </si>
  <si>
    <t>3/ Incluye la información del Sistema de Transporte Colectivo (Metro).</t>
  </si>
  <si>
    <t>Fuente: SSA.DGIED. Boletín de Información Estadística No. 21, 2001.</t>
  </si>
  <si>
    <r>
      <t xml:space="preserve">Sistema Nacional de Salud  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/</t>
    </r>
  </si>
  <si>
    <t>Consulta externa por tipo según institución, 2002</t>
  </si>
  <si>
    <t>Especializada</t>
  </si>
  <si>
    <t>Odontológica</t>
  </si>
  <si>
    <t>IMSS-Oportunidades</t>
  </si>
  <si>
    <r>
      <t xml:space="preserve">Otros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/</t>
    </r>
  </si>
  <si>
    <t>IMSS</t>
  </si>
  <si>
    <t>SEDENA</t>
  </si>
  <si>
    <t>SEMAR</t>
  </si>
  <si>
    <r>
      <t xml:space="preserve">Estatal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/</t>
    </r>
  </si>
  <si>
    <t>1/ Incluye información de instituciones del sector público.  No incluye sector privado.</t>
  </si>
  <si>
    <t>2/ Incluye información de Hospitales Universitarios, Hospital del Niño Poblano</t>
  </si>
  <si>
    <t>Fuente: SSA. Boletín de Información Estadística No. 22, 2002.</t>
  </si>
  <si>
    <t>Consulta externa por tipo según institución, 2003</t>
  </si>
  <si>
    <t xml:space="preserve">Fuente: SSA.DGIS. Boletín de Información Estadística No. 23, vol. lll. 2003. </t>
  </si>
  <si>
    <t>Consulta externa por tipo según institución, 2004</t>
  </si>
  <si>
    <t>Seguro Popular</t>
  </si>
  <si>
    <t xml:space="preserve">Fuente: SSA.DGIS. Boletín de Información Estadística No. 24, vol. lll. 2004. </t>
  </si>
  <si>
    <t>Consulta externa por tipo según institución, 2005</t>
  </si>
  <si>
    <t xml:space="preserve">Fuente: SSA.DGIS. Boletín de Información Estadística No. 25, vol. lll. 2005. </t>
  </si>
  <si>
    <t>El renglón sombreado se debe a que la Secretaría de la Defensa Nacional no otorgó información</t>
  </si>
  <si>
    <t>Consulta externa por tipo según institución, 2006.</t>
  </si>
  <si>
    <t xml:space="preserve">Fuente: SSA.DGIS. Boletín de Información Estadística No. 26, vol. lll. 2006. </t>
  </si>
  <si>
    <t>Consulta externa por tipo según institución, 2007</t>
  </si>
  <si>
    <t>No especificado</t>
  </si>
  <si>
    <t xml:space="preserve">Fuente: SSA.DGIS. Boletín de Información Estadística No. 27, vol. lll. 2007. </t>
  </si>
  <si>
    <t xml:space="preserve">Fuente: SSA.DGIS. Boletín de Información Estadística No. 28, vol. lll. 2008. </t>
  </si>
  <si>
    <t xml:space="preserve">Fuente: SSA.DGIS. Boletín de Información Estadística No. 29, vol. lll. 2009. </t>
  </si>
  <si>
    <t>Consulta externa por tipo según institución, 2008</t>
  </si>
  <si>
    <t>Consulta externa por tipo según institución, 2009</t>
  </si>
  <si>
    <t>Consulta externa por tipo según institución, 2010</t>
  </si>
  <si>
    <t xml:space="preserve">1/ Incluye información de instituciones del sector público. </t>
  </si>
  <si>
    <t xml:space="preserve">Fuente: SSA.DGIS. Boletín de Información Estadística No. 30, vol. lll. 2010. </t>
  </si>
  <si>
    <t>Consulta externa por tipo según institución, 2011</t>
  </si>
  <si>
    <t xml:space="preserve">Fuente: SSA.DGIS. Boletín de Información Estadística No. 31, vol. lll. 2011. </t>
  </si>
  <si>
    <t>Consulta externa por tipo según institución, 2012</t>
  </si>
  <si>
    <t>Fuente: SSA.DGIS. Boletín de Información Estadística No. 32, vol. lll. 2012. México 2013.</t>
  </si>
  <si>
    <t>Consulta externa por tipo según institución, 2013</t>
  </si>
  <si>
    <t>Fuente: SSA.DGIS. Boletín de Información Estadística No. 33, vol. lll. 2013. México 2014.</t>
  </si>
  <si>
    <t>Consulta externa por tipo según institución, 2014</t>
  </si>
  <si>
    <t>Fuente: SSA.DGIS. Boletín de Información Estadística No. 34, vol. lll. 2014. México 2014.</t>
  </si>
  <si>
    <t>Consulta externa por tipo según institución, 2015</t>
  </si>
  <si>
    <t>Fuente: SSA.DGIS. Boletín de Información Estadística No. 35, vol. lll. 2015. México 2015.</t>
  </si>
  <si>
    <t xml:space="preserve">Otros </t>
  </si>
  <si>
    <t>2/ Incluye la información del Sistema de Transporte Colectivo (Metro).</t>
  </si>
  <si>
    <t>Estatal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</si>
</sst>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0"/>
    <numFmt numFmtId="165" formatCode="###\ ###\ ##0\ \ ;#\ ##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5">
    <xf numFmtId="0" fontId="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17" borderId="2" applyNumberFormat="0" applyAlignment="0" applyProtection="0"/>
    <xf numFmtId="0" fontId="20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" fillId="23" borderId="4" applyNumberFormat="0" applyFont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8" applyNumberFormat="0" applyFill="0" applyAlignment="0" applyProtection="0"/>
    <xf numFmtId="0" fontId="31" fillId="0" borderId="9" applyNumberFormat="0" applyFill="0" applyAlignment="0" applyProtection="0"/>
  </cellStyleXfs>
  <cellXfs count="124">
    <xf numFmtId="0" fontId="0" fillId="0" borderId="0" xfId="0"/>
    <xf numFmtId="0" fontId="3" fillId="0" borderId="0" xfId="1" applyFont="1" applyBorder="1"/>
    <xf numFmtId="0" fontId="0" fillId="0" borderId="0" xfId="1" applyFont="1" applyBorder="1"/>
    <xf numFmtId="0" fontId="3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0" fillId="0" borderId="0" xfId="1" applyFont="1" applyBorder="1" applyAlignment="1">
      <alignment horizontal="left"/>
    </xf>
    <xf numFmtId="0" fontId="0" fillId="0" borderId="10" xfId="1" applyFont="1" applyBorder="1"/>
    <xf numFmtId="0" fontId="0" fillId="0" borderId="10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6" fillId="0" borderId="0" xfId="1" applyFont="1" applyBorder="1"/>
    <xf numFmtId="0" fontId="0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3" fontId="0" fillId="0" borderId="0" xfId="1" applyNumberFormat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3" fontId="7" fillId="0" borderId="0" xfId="1" applyNumberFormat="1" applyFont="1" applyFill="1" applyBorder="1" applyAlignment="1">
      <alignment horizontal="right" wrapText="1"/>
    </xf>
    <xf numFmtId="0" fontId="6" fillId="0" borderId="0" xfId="1" applyFont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right" wrapText="1"/>
    </xf>
    <xf numFmtId="0" fontId="6" fillId="0" borderId="0" xfId="1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right" wrapText="1"/>
    </xf>
    <xf numFmtId="3" fontId="0" fillId="0" borderId="0" xfId="1" applyNumberFormat="1" applyFont="1" applyBorder="1"/>
    <xf numFmtId="3" fontId="6" fillId="0" borderId="10" xfId="1" applyNumberFormat="1" applyFont="1" applyBorder="1" applyAlignment="1">
      <alignment horizontal="right" wrapText="1"/>
    </xf>
    <xf numFmtId="3" fontId="2" fillId="0" borderId="10" xfId="1" applyNumberFormat="1" applyFont="1" applyBorder="1" applyAlignment="1">
      <alignment horizontal="right" wrapText="1"/>
    </xf>
    <xf numFmtId="0" fontId="8" fillId="0" borderId="0" xfId="1" applyFont="1" applyFill="1" applyAlignment="1">
      <alignment horizontal="left"/>
    </xf>
    <xf numFmtId="0" fontId="9" fillId="0" borderId="0" xfId="1" applyFont="1" applyFill="1" applyBorder="1"/>
    <xf numFmtId="0" fontId="8" fillId="0" borderId="0" xfId="1" quotePrefix="1" applyFont="1" applyFill="1" applyAlignment="1">
      <alignment horizontal="left"/>
    </xf>
    <xf numFmtId="0" fontId="8" fillId="0" borderId="0" xfId="1" quotePrefix="1" applyFont="1" applyFill="1" applyBorder="1" applyAlignment="1">
      <alignment horizontal="left"/>
    </xf>
    <xf numFmtId="0" fontId="0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3" fontId="7" fillId="0" borderId="0" xfId="1" applyNumberFormat="1" applyFont="1" applyBorder="1" applyAlignment="1">
      <alignment horizontal="right" wrapText="1"/>
    </xf>
    <xf numFmtId="3" fontId="6" fillId="0" borderId="0" xfId="1" applyNumberFormat="1" applyFont="1" applyBorder="1" applyAlignment="1">
      <alignment horizontal="right" wrapText="1"/>
    </xf>
    <xf numFmtId="3" fontId="2" fillId="0" borderId="0" xfId="1" applyNumberFormat="1" applyFont="1" applyBorder="1" applyAlignment="1">
      <alignment horizontal="right" wrapText="1"/>
    </xf>
    <xf numFmtId="0" fontId="8" fillId="0" borderId="0" xfId="1" applyFont="1" applyBorder="1" applyAlignment="1">
      <alignment horizontal="left"/>
    </xf>
    <xf numFmtId="0" fontId="8" fillId="0" borderId="0" xfId="1" quotePrefix="1" applyFont="1" applyBorder="1" applyAlignment="1">
      <alignment horizontal="left"/>
    </xf>
    <xf numFmtId="0" fontId="4" fillId="0" borderId="0" xfId="1" applyFont="1" applyBorder="1"/>
    <xf numFmtId="3" fontId="5" fillId="0" borderId="0" xfId="1" applyNumberFormat="1" applyFont="1" applyBorder="1" applyAlignment="1">
      <alignment horizontal="left" vertical="center" wrapText="1"/>
    </xf>
    <xf numFmtId="164" fontId="7" fillId="0" borderId="0" xfId="1" applyNumberFormat="1" applyFont="1" applyBorder="1" applyAlignment="1">
      <alignment horizontal="right" vertical="center" wrapText="1"/>
    </xf>
    <xf numFmtId="3" fontId="6" fillId="0" borderId="0" xfId="1" applyNumberFormat="1" applyFont="1" applyBorder="1" applyAlignment="1">
      <alignment horizontal="left" vertical="center" wrapText="1"/>
    </xf>
    <xf numFmtId="164" fontId="7" fillId="0" borderId="0" xfId="1" applyNumberFormat="1" applyFont="1" applyBorder="1" applyAlignment="1">
      <alignment horizontal="right" wrapText="1"/>
    </xf>
    <xf numFmtId="3" fontId="12" fillId="0" borderId="0" xfId="1" applyNumberFormat="1" applyFont="1" applyBorder="1" applyAlignment="1">
      <alignment horizontal="left" vertical="center" wrapText="1"/>
    </xf>
    <xf numFmtId="164" fontId="12" fillId="0" borderId="0" xfId="1" applyNumberFormat="1" applyFont="1" applyBorder="1" applyAlignment="1">
      <alignment horizontal="right" vertical="center" wrapText="1"/>
    </xf>
    <xf numFmtId="164" fontId="6" fillId="0" borderId="0" xfId="1" applyNumberFormat="1" applyFont="1" applyBorder="1" applyAlignment="1">
      <alignment horizontal="right" wrapText="1"/>
    </xf>
    <xf numFmtId="164" fontId="2" fillId="0" borderId="0" xfId="1" applyNumberFormat="1" applyFont="1" applyBorder="1" applyAlignment="1">
      <alignment horizontal="right" wrapText="1"/>
    </xf>
    <xf numFmtId="3" fontId="5" fillId="0" borderId="10" xfId="1" applyNumberFormat="1" applyFont="1" applyBorder="1" applyAlignment="1">
      <alignment horizontal="left" vertical="center" wrapText="1"/>
    </xf>
    <xf numFmtId="3" fontId="0" fillId="0" borderId="0" xfId="1" applyNumberFormat="1" applyFont="1" applyBorder="1" applyAlignment="1">
      <alignment horizontal="left"/>
    </xf>
    <xf numFmtId="3" fontId="7" fillId="0" borderId="0" xfId="1" applyNumberFormat="1" applyFont="1" applyBorder="1" applyAlignment="1">
      <alignment horizontal="right" vertical="center" wrapText="1"/>
    </xf>
    <xf numFmtId="3" fontId="6" fillId="0" borderId="0" xfId="1" applyNumberFormat="1" applyFont="1" applyBorder="1" applyAlignment="1">
      <alignment horizontal="right" vertical="center" wrapText="1"/>
    </xf>
    <xf numFmtId="3" fontId="8" fillId="0" borderId="0" xfId="1" applyNumberFormat="1" applyFont="1" applyBorder="1" applyAlignment="1">
      <alignment horizontal="left"/>
    </xf>
    <xf numFmtId="3" fontId="8" fillId="0" borderId="0" xfId="1" quotePrefix="1" applyNumberFormat="1" applyFont="1" applyBorder="1" applyAlignment="1">
      <alignment horizontal="left"/>
    </xf>
    <xf numFmtId="3" fontId="10" fillId="0" borderId="0" xfId="1" applyNumberFormat="1" applyFont="1" applyBorder="1" applyAlignment="1">
      <alignment horizontal="left" vertical="top" wrapText="1"/>
    </xf>
    <xf numFmtId="3" fontId="4" fillId="0" borderId="0" xfId="1" applyNumberFormat="1" applyFont="1" applyBorder="1" applyAlignment="1">
      <alignment horizontal="left"/>
    </xf>
    <xf numFmtId="165" fontId="7" fillId="0" borderId="0" xfId="1" applyNumberFormat="1" applyFont="1" applyAlignment="1">
      <alignment vertical="center"/>
    </xf>
    <xf numFmtId="165" fontId="6" fillId="0" borderId="0" xfId="1" applyNumberFormat="1" applyFont="1" applyAlignment="1">
      <alignment vertical="center"/>
    </xf>
    <xf numFmtId="0" fontId="10" fillId="0" borderId="0" xfId="1" applyFont="1" applyBorder="1"/>
    <xf numFmtId="165" fontId="6" fillId="24" borderId="0" xfId="1" applyNumberFormat="1" applyFont="1" applyFill="1" applyAlignment="1">
      <alignment vertical="center"/>
    </xf>
    <xf numFmtId="0" fontId="3" fillId="0" borderId="0" xfId="35" applyFont="1" applyBorder="1"/>
    <xf numFmtId="0" fontId="1" fillId="0" borderId="0" xfId="35" applyFont="1" applyBorder="1"/>
    <xf numFmtId="0" fontId="1" fillId="0" borderId="0" xfId="34"/>
    <xf numFmtId="0" fontId="3" fillId="0" borderId="0" xfId="35" applyFont="1" applyBorder="1" applyAlignment="1">
      <alignment horizontal="left"/>
    </xf>
    <xf numFmtId="0" fontId="4" fillId="0" borderId="0" xfId="35" applyFont="1" applyBorder="1" applyAlignment="1">
      <alignment horizontal="left"/>
    </xf>
    <xf numFmtId="3" fontId="4" fillId="0" borderId="0" xfId="35" applyNumberFormat="1" applyFont="1" applyBorder="1" applyAlignment="1">
      <alignment horizontal="left"/>
    </xf>
    <xf numFmtId="0" fontId="4" fillId="0" borderId="0" xfId="35" applyFont="1" applyBorder="1"/>
    <xf numFmtId="0" fontId="1" fillId="0" borderId="10" xfId="35" applyFont="1" applyBorder="1"/>
    <xf numFmtId="0" fontId="1" fillId="0" borderId="10" xfId="35" applyFont="1" applyBorder="1" applyAlignment="1">
      <alignment horizontal="left" vertical="center" wrapText="1"/>
    </xf>
    <xf numFmtId="0" fontId="5" fillId="0" borderId="10" xfId="35" applyFont="1" applyBorder="1" applyAlignment="1">
      <alignment horizontal="left" vertical="center" wrapText="1"/>
    </xf>
    <xf numFmtId="3" fontId="1" fillId="0" borderId="0" xfId="35" applyNumberFormat="1" applyFont="1" applyBorder="1" applyAlignment="1">
      <alignment horizontal="left" vertical="center" wrapText="1"/>
    </xf>
    <xf numFmtId="0" fontId="1" fillId="0" borderId="0" xfId="35" applyFont="1" applyBorder="1" applyAlignment="1">
      <alignment horizontal="left" vertical="center" wrapText="1"/>
    </xf>
    <xf numFmtId="0" fontId="5" fillId="0" borderId="0" xfId="35" applyFont="1" applyBorder="1" applyAlignment="1">
      <alignment horizontal="left" vertical="center" wrapText="1"/>
    </xf>
    <xf numFmtId="3" fontId="5" fillId="0" borderId="0" xfId="35" applyNumberFormat="1" applyFont="1" applyBorder="1" applyAlignment="1">
      <alignment horizontal="left" vertical="center" wrapText="1"/>
    </xf>
    <xf numFmtId="165" fontId="7" fillId="0" borderId="0" xfId="35" applyNumberFormat="1" applyFont="1" applyAlignment="1">
      <alignment vertical="center"/>
    </xf>
    <xf numFmtId="3" fontId="1" fillId="0" borderId="0" xfId="35" applyNumberFormat="1" applyFont="1" applyBorder="1"/>
    <xf numFmtId="3" fontId="6" fillId="0" borderId="0" xfId="35" applyNumberFormat="1" applyFont="1" applyBorder="1" applyAlignment="1">
      <alignment horizontal="left" vertical="center" wrapText="1"/>
    </xf>
    <xf numFmtId="3" fontId="7" fillId="0" borderId="0" xfId="35" applyNumberFormat="1" applyFont="1" applyBorder="1" applyAlignment="1">
      <alignment horizontal="right" wrapText="1"/>
    </xf>
    <xf numFmtId="3" fontId="12" fillId="0" borderId="0" xfId="35" applyNumberFormat="1" applyFont="1" applyBorder="1" applyAlignment="1">
      <alignment horizontal="left" vertical="center" wrapText="1"/>
    </xf>
    <xf numFmtId="165" fontId="6" fillId="0" borderId="0" xfId="35" applyNumberFormat="1" applyFont="1" applyAlignment="1">
      <alignment vertical="center"/>
    </xf>
    <xf numFmtId="165" fontId="6" fillId="24" borderId="0" xfId="35" applyNumberFormat="1" applyFont="1" applyFill="1" applyAlignment="1">
      <alignment vertical="center"/>
    </xf>
    <xf numFmtId="3" fontId="5" fillId="0" borderId="10" xfId="35" applyNumberFormat="1" applyFont="1" applyBorder="1" applyAlignment="1">
      <alignment horizontal="left" vertical="center" wrapText="1"/>
    </xf>
    <xf numFmtId="3" fontId="6" fillId="0" borderId="10" xfId="35" applyNumberFormat="1" applyFont="1" applyBorder="1" applyAlignment="1">
      <alignment horizontal="right" wrapText="1"/>
    </xf>
    <xf numFmtId="3" fontId="2" fillId="0" borderId="10" xfId="35" applyNumberFormat="1" applyFont="1" applyBorder="1" applyAlignment="1">
      <alignment horizontal="right" wrapText="1"/>
    </xf>
    <xf numFmtId="3" fontId="6" fillId="0" borderId="0" xfId="35" applyNumberFormat="1" applyFont="1" applyBorder="1" applyAlignment="1">
      <alignment horizontal="right" wrapText="1"/>
    </xf>
    <xf numFmtId="3" fontId="2" fillId="0" borderId="0" xfId="35" applyNumberFormat="1" applyFont="1" applyBorder="1" applyAlignment="1">
      <alignment horizontal="right" wrapText="1"/>
    </xf>
    <xf numFmtId="3" fontId="8" fillId="0" borderId="0" xfId="35" applyNumberFormat="1" applyFont="1" applyBorder="1" applyAlignment="1">
      <alignment horizontal="left"/>
    </xf>
    <xf numFmtId="3" fontId="8" fillId="0" borderId="0" xfId="35" quotePrefix="1" applyNumberFormat="1" applyFont="1" applyBorder="1" applyAlignment="1">
      <alignment horizontal="left"/>
    </xf>
    <xf numFmtId="3" fontId="1" fillId="0" borderId="0" xfId="35" applyNumberFormat="1" applyFont="1" applyBorder="1" applyAlignment="1">
      <alignment horizontal="left"/>
    </xf>
    <xf numFmtId="0" fontId="10" fillId="0" borderId="0" xfId="35" applyFont="1" applyBorder="1"/>
    <xf numFmtId="3" fontId="10" fillId="0" borderId="0" xfId="35" applyNumberFormat="1" applyFont="1" applyBorder="1" applyAlignment="1">
      <alignment horizontal="left" vertical="top" wrapText="1"/>
    </xf>
    <xf numFmtId="3" fontId="8" fillId="0" borderId="0" xfId="35" applyNumberFormat="1" applyFont="1" applyBorder="1" applyAlignment="1">
      <alignment vertical="top" wrapText="1"/>
    </xf>
    <xf numFmtId="0" fontId="12" fillId="0" borderId="0" xfId="1" applyFont="1" applyBorder="1" applyAlignment="1">
      <alignment horizontal="left" vertical="top" wrapText="1"/>
    </xf>
    <xf numFmtId="3" fontId="6" fillId="0" borderId="0" xfId="1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3" fontId="6" fillId="0" borderId="0" xfId="1" applyNumberFormat="1" applyFont="1" applyBorder="1" applyAlignment="1">
      <alignment horizontal="right" vertical="top" wrapText="1"/>
    </xf>
    <xf numFmtId="3" fontId="2" fillId="0" borderId="0" xfId="1" applyNumberFormat="1" applyFont="1" applyBorder="1" applyAlignment="1">
      <alignment horizontal="right" vertical="top" wrapText="1"/>
    </xf>
    <xf numFmtId="3" fontId="12" fillId="0" borderId="0" xfId="1" applyNumberFormat="1" applyFont="1" applyBorder="1" applyAlignment="1">
      <alignment horizontal="left" vertical="top" wrapText="1"/>
    </xf>
    <xf numFmtId="164" fontId="6" fillId="0" borderId="0" xfId="1" applyNumberFormat="1" applyFont="1" applyBorder="1" applyAlignment="1">
      <alignment horizontal="right" vertical="top" wrapText="1"/>
    </xf>
    <xf numFmtId="3" fontId="0" fillId="0" borderId="0" xfId="1" applyNumberFormat="1" applyFont="1" applyBorder="1" applyAlignment="1">
      <alignment vertical="top"/>
    </xf>
    <xf numFmtId="0" fontId="0" fillId="0" borderId="0" xfId="1" applyFont="1" applyBorder="1" applyAlignment="1">
      <alignment vertical="top"/>
    </xf>
    <xf numFmtId="165" fontId="6" fillId="0" borderId="0" xfId="1" applyNumberFormat="1" applyFont="1" applyAlignment="1">
      <alignment vertical="top"/>
    </xf>
    <xf numFmtId="3" fontId="1" fillId="0" borderId="10" xfId="35" applyNumberFormat="1" applyFont="1" applyBorder="1"/>
    <xf numFmtId="0" fontId="8" fillId="0" borderId="0" xfId="35" applyFont="1" applyBorder="1"/>
    <xf numFmtId="0" fontId="5" fillId="0" borderId="11" xfId="35" applyFont="1" applyBorder="1" applyAlignment="1">
      <alignment horizontal="center" vertical="center" wrapText="1"/>
    </xf>
    <xf numFmtId="0" fontId="1" fillId="0" borderId="10" xfId="35" applyFont="1" applyBorder="1" applyAlignment="1">
      <alignment horizontal="center" vertical="center" wrapText="1"/>
    </xf>
    <xf numFmtId="3" fontId="8" fillId="0" borderId="0" xfId="35" applyNumberFormat="1" applyFont="1" applyBorder="1" applyAlignment="1">
      <alignment horizontal="left" vertical="top" wrapText="1"/>
    </xf>
    <xf numFmtId="0" fontId="7" fillId="0" borderId="11" xfId="35" applyFont="1" applyBorder="1" applyAlignment="1">
      <alignment horizontal="left" vertical="center" wrapText="1"/>
    </xf>
    <xf numFmtId="0" fontId="7" fillId="0" borderId="10" xfId="35" applyFont="1" applyBorder="1" applyAlignment="1">
      <alignment horizontal="left" vertical="center" wrapText="1"/>
    </xf>
    <xf numFmtId="0" fontId="7" fillId="0" borderId="11" xfId="35" applyFont="1" applyBorder="1" applyAlignment="1">
      <alignment horizontal="center" vertical="center" wrapText="1"/>
    </xf>
    <xf numFmtId="0" fontId="7" fillId="0" borderId="10" xfId="35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0" fillId="0" borderId="10" xfId="1" applyFont="1" applyBorder="1" applyAlignment="1">
      <alignment horizontal="center" vertical="center" wrapText="1"/>
    </xf>
    <xf numFmtId="3" fontId="8" fillId="0" borderId="0" xfId="1" applyNumberFormat="1" applyFont="1" applyBorder="1" applyAlignment="1">
      <alignment vertical="top" wrapText="1"/>
    </xf>
    <xf numFmtId="3" fontId="0" fillId="0" borderId="0" xfId="1" applyNumberFormat="1" applyFont="1" applyAlignment="1">
      <alignment wrapText="1"/>
    </xf>
    <xf numFmtId="0" fontId="7" fillId="0" borderId="11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3" fontId="10" fillId="0" borderId="0" xfId="1" applyNumberFormat="1" applyFont="1" applyBorder="1" applyAlignment="1">
      <alignment horizontal="left" vertical="top" wrapText="1"/>
    </xf>
    <xf numFmtId="0" fontId="8" fillId="0" borderId="0" xfId="1" applyFont="1" applyBorder="1" applyAlignment="1">
      <alignment vertical="top" wrapText="1"/>
    </xf>
    <xf numFmtId="0" fontId="0" fillId="0" borderId="0" xfId="1" applyFont="1" applyAlignment="1">
      <alignment wrapText="1"/>
    </xf>
    <xf numFmtId="0" fontId="10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center" vertical="center" wrapText="1"/>
    </xf>
    <xf numFmtId="0" fontId="0" fillId="0" borderId="0" xfId="1" applyFont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top" wrapText="1"/>
    </xf>
    <xf numFmtId="3" fontId="2" fillId="0" borderId="0" xfId="35" applyNumberFormat="1" applyFont="1" applyBorder="1" applyAlignment="1">
      <alignment horizontal="left" vertical="center" wrapText="1"/>
    </xf>
  </cellXfs>
  <cellStyles count="45">
    <cellStyle name="          _x000d__x000a_386grabber=VGA.3GR_x000d__x000a_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1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rmal_cuadros ServsSec2006" xfId="34"/>
    <cellStyle name="Normal_Hoja1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A23" sqref="A23"/>
    </sheetView>
  </sheetViews>
  <sheetFormatPr baseColWidth="10" defaultRowHeight="12.75" x14ac:dyDescent="0.2"/>
  <cols>
    <col min="1" max="1" width="15.7109375" style="59" customWidth="1"/>
    <col min="2" max="6" width="11.42578125" style="59"/>
    <col min="7" max="7" width="0" style="59" hidden="1" customWidth="1"/>
    <col min="8" max="16384" width="11.42578125" style="59"/>
  </cols>
  <sheetData>
    <row r="1" spans="1:10" ht="14.25" x14ac:dyDescent="0.2">
      <c r="A1" s="57" t="s">
        <v>38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">
      <c r="A2" s="60" t="s">
        <v>79</v>
      </c>
      <c r="B2" s="61"/>
      <c r="C2" s="61"/>
      <c r="D2" s="61"/>
      <c r="E2" s="62"/>
      <c r="F2" s="61"/>
      <c r="G2" s="63"/>
      <c r="H2" s="63"/>
      <c r="I2" s="63"/>
      <c r="J2" s="63"/>
    </row>
    <row r="3" spans="1:10" ht="13.5" thickBot="1" x14ac:dyDescent="0.25">
      <c r="A3" s="64"/>
      <c r="B3" s="65"/>
      <c r="C3" s="65"/>
      <c r="D3" s="66"/>
      <c r="E3" s="65"/>
      <c r="F3" s="66"/>
      <c r="G3" s="58"/>
      <c r="H3" s="58"/>
      <c r="I3" s="58"/>
      <c r="J3" s="58"/>
    </row>
    <row r="4" spans="1:10" ht="12.75" customHeight="1" x14ac:dyDescent="0.2">
      <c r="A4" s="104" t="s">
        <v>6</v>
      </c>
      <c r="B4" s="106" t="s">
        <v>7</v>
      </c>
      <c r="C4" s="101" t="s">
        <v>2</v>
      </c>
      <c r="D4" s="101" t="s">
        <v>40</v>
      </c>
      <c r="E4" s="101" t="s">
        <v>4</v>
      </c>
      <c r="F4" s="101" t="s">
        <v>41</v>
      </c>
      <c r="G4" s="101" t="s">
        <v>62</v>
      </c>
      <c r="H4" s="101" t="s">
        <v>62</v>
      </c>
      <c r="I4" s="58"/>
      <c r="J4" s="58"/>
    </row>
    <row r="5" spans="1:10" ht="13.5" thickBot="1" x14ac:dyDescent="0.25">
      <c r="A5" s="105"/>
      <c r="B5" s="107"/>
      <c r="C5" s="102"/>
      <c r="D5" s="102"/>
      <c r="E5" s="102"/>
      <c r="F5" s="102"/>
      <c r="G5" s="102"/>
      <c r="H5" s="102"/>
      <c r="I5" s="58"/>
      <c r="J5" s="58"/>
    </row>
    <row r="6" spans="1:10" x14ac:dyDescent="0.2">
      <c r="A6" s="58"/>
      <c r="B6" s="67"/>
      <c r="C6" s="68"/>
      <c r="D6" s="69"/>
      <c r="E6" s="67"/>
      <c r="F6" s="69"/>
      <c r="G6" s="58"/>
      <c r="H6" s="58"/>
      <c r="I6" s="58"/>
      <c r="J6" s="58"/>
    </row>
    <row r="7" spans="1:10" x14ac:dyDescent="0.2">
      <c r="A7" s="70" t="s">
        <v>10</v>
      </c>
      <c r="B7" s="71">
        <f>+B9+B15</f>
        <v>324754054</v>
      </c>
      <c r="C7" s="71">
        <f t="shared" ref="C7:G7" si="0">+C9+C15</f>
        <v>218903706</v>
      </c>
      <c r="D7" s="71">
        <f t="shared" si="0"/>
        <v>50971593</v>
      </c>
      <c r="E7" s="71">
        <f t="shared" si="0"/>
        <v>37471913</v>
      </c>
      <c r="F7" s="71">
        <f t="shared" si="0"/>
        <v>17075578</v>
      </c>
      <c r="G7" s="71">
        <f t="shared" si="0"/>
        <v>0</v>
      </c>
      <c r="H7" s="71">
        <f t="shared" ref="H7" si="1">+H9+H15</f>
        <v>331264</v>
      </c>
      <c r="I7" s="72"/>
      <c r="J7" s="72"/>
    </row>
    <row r="8" spans="1:10" x14ac:dyDescent="0.2">
      <c r="A8" s="73"/>
      <c r="B8" s="74"/>
      <c r="C8" s="74"/>
      <c r="D8" s="74"/>
      <c r="E8" s="74"/>
      <c r="F8" s="74"/>
      <c r="G8" s="74"/>
      <c r="H8" s="74"/>
      <c r="I8" s="72"/>
      <c r="J8" s="72"/>
    </row>
    <row r="9" spans="1:10" ht="22.5" x14ac:dyDescent="0.2">
      <c r="A9" s="75" t="s">
        <v>11</v>
      </c>
      <c r="B9" s="76">
        <f>SUM(B11:B13)</f>
        <v>155864640</v>
      </c>
      <c r="C9" s="76">
        <f t="shared" ref="C9:G9" si="2">SUM(C11:C13)</f>
        <v>114939228</v>
      </c>
      <c r="D9" s="76">
        <f t="shared" si="2"/>
        <v>19018217</v>
      </c>
      <c r="E9" s="76">
        <f t="shared" si="2"/>
        <v>12056891</v>
      </c>
      <c r="F9" s="76">
        <f t="shared" si="2"/>
        <v>9838556</v>
      </c>
      <c r="G9" s="76">
        <f t="shared" si="2"/>
        <v>0</v>
      </c>
      <c r="H9" s="76">
        <f t="shared" ref="H9" si="3">SUM(H11:H13)</f>
        <v>11748</v>
      </c>
      <c r="I9" s="72"/>
      <c r="J9" s="72"/>
    </row>
    <row r="10" spans="1:10" x14ac:dyDescent="0.2">
      <c r="A10" s="73"/>
      <c r="B10" s="76"/>
      <c r="C10" s="76"/>
      <c r="D10" s="76"/>
      <c r="E10" s="76"/>
      <c r="F10" s="76"/>
      <c r="G10" s="76"/>
      <c r="H10" s="72"/>
      <c r="I10" s="72"/>
      <c r="J10" s="72"/>
    </row>
    <row r="11" spans="1:10" x14ac:dyDescent="0.2">
      <c r="A11" s="73" t="s">
        <v>30</v>
      </c>
      <c r="B11" s="76">
        <f>SUM(C11:H11)</f>
        <v>134572342</v>
      </c>
      <c r="C11" s="76">
        <v>96406076</v>
      </c>
      <c r="D11" s="76">
        <v>17860758</v>
      </c>
      <c r="E11" s="76">
        <v>10918860</v>
      </c>
      <c r="F11" s="76">
        <v>9386648</v>
      </c>
      <c r="G11" s="76">
        <v>0</v>
      </c>
      <c r="H11" s="72">
        <v>0</v>
      </c>
      <c r="I11" s="72"/>
      <c r="J11" s="72"/>
    </row>
    <row r="12" spans="1:10" x14ac:dyDescent="0.2">
      <c r="A12" s="73" t="s">
        <v>42</v>
      </c>
      <c r="B12" s="76">
        <f t="shared" ref="B12:B13" si="4">SUM(C12:H12)</f>
        <v>20253408</v>
      </c>
      <c r="C12" s="76">
        <v>18328857</v>
      </c>
      <c r="D12" s="76">
        <v>506479</v>
      </c>
      <c r="E12" s="76">
        <v>999619</v>
      </c>
      <c r="F12" s="76">
        <v>418453</v>
      </c>
      <c r="G12" s="76">
        <v>0</v>
      </c>
      <c r="H12" s="72">
        <v>0</v>
      </c>
      <c r="I12" s="72"/>
      <c r="J12" s="72"/>
    </row>
    <row r="13" spans="1:10" x14ac:dyDescent="0.2">
      <c r="A13" s="123" t="s">
        <v>81</v>
      </c>
      <c r="B13" s="76">
        <f t="shared" si="4"/>
        <v>1038890</v>
      </c>
      <c r="C13" s="76">
        <v>204295</v>
      </c>
      <c r="D13" s="76">
        <v>650980</v>
      </c>
      <c r="E13" s="76">
        <v>138412</v>
      </c>
      <c r="F13" s="76">
        <v>33455</v>
      </c>
      <c r="G13" s="76"/>
      <c r="H13" s="72">
        <v>11748</v>
      </c>
      <c r="I13" s="72"/>
      <c r="J13" s="72"/>
    </row>
    <row r="14" spans="1:10" x14ac:dyDescent="0.2">
      <c r="A14" s="73"/>
      <c r="B14" s="76"/>
      <c r="C14" s="76"/>
      <c r="D14" s="76"/>
      <c r="E14" s="76"/>
      <c r="F14" s="76"/>
      <c r="G14" s="76"/>
      <c r="H14" s="72"/>
      <c r="I14" s="72"/>
      <c r="J14" s="72"/>
    </row>
    <row r="15" spans="1:10" ht="22.5" x14ac:dyDescent="0.2">
      <c r="A15" s="75" t="s">
        <v>15</v>
      </c>
      <c r="B15" s="76">
        <f>SUM(B17:B22)</f>
        <v>168889414</v>
      </c>
      <c r="C15" s="76">
        <f t="shared" ref="C15:H15" si="5">SUM(C17:C22)</f>
        <v>103964478</v>
      </c>
      <c r="D15" s="76">
        <f t="shared" si="5"/>
        <v>31953376</v>
      </c>
      <c r="E15" s="76">
        <f t="shared" si="5"/>
        <v>25415022</v>
      </c>
      <c r="F15" s="76">
        <f t="shared" si="5"/>
        <v>7237022</v>
      </c>
      <c r="G15" s="76">
        <f t="shared" si="5"/>
        <v>0</v>
      </c>
      <c r="H15" s="76">
        <f t="shared" si="5"/>
        <v>319516</v>
      </c>
      <c r="I15" s="72"/>
      <c r="J15" s="72"/>
    </row>
    <row r="16" spans="1:10" x14ac:dyDescent="0.2">
      <c r="A16" s="73"/>
      <c r="B16" s="76"/>
      <c r="C16" s="76"/>
      <c r="D16" s="76"/>
      <c r="E16" s="76"/>
      <c r="F16" s="76"/>
      <c r="G16" s="76"/>
      <c r="H16" s="72"/>
      <c r="I16" s="72"/>
      <c r="J16" s="72"/>
    </row>
    <row r="17" spans="1:10" x14ac:dyDescent="0.2">
      <c r="A17" s="73" t="s">
        <v>44</v>
      </c>
      <c r="B17" s="76">
        <f t="shared" ref="B17:B22" si="6">SUM(C17:H17)</f>
        <v>127569756</v>
      </c>
      <c r="C17" s="76">
        <v>82109245</v>
      </c>
      <c r="D17" s="76">
        <v>19919038</v>
      </c>
      <c r="E17" s="76">
        <v>20852006</v>
      </c>
      <c r="F17" s="76">
        <v>4689467</v>
      </c>
      <c r="G17" s="76">
        <v>0</v>
      </c>
      <c r="H17" s="72">
        <v>0</v>
      </c>
      <c r="I17" s="72"/>
      <c r="J17" s="72"/>
    </row>
    <row r="18" spans="1:10" x14ac:dyDescent="0.2">
      <c r="A18" s="73" t="s">
        <v>18</v>
      </c>
      <c r="B18" s="76">
        <f t="shared" si="6"/>
        <v>26104340</v>
      </c>
      <c r="C18" s="76">
        <v>15559261</v>
      </c>
      <c r="D18" s="76">
        <v>6553756</v>
      </c>
      <c r="E18" s="76">
        <v>2543602</v>
      </c>
      <c r="F18" s="76">
        <v>1447721</v>
      </c>
      <c r="G18" s="76">
        <v>0</v>
      </c>
      <c r="H18" s="72">
        <v>0</v>
      </c>
      <c r="I18" s="72"/>
      <c r="J18" s="72"/>
    </row>
    <row r="19" spans="1:10" x14ac:dyDescent="0.2">
      <c r="A19" s="73" t="s">
        <v>19</v>
      </c>
      <c r="B19" s="76">
        <f t="shared" si="6"/>
        <v>4509557</v>
      </c>
      <c r="C19" s="76">
        <v>1600284</v>
      </c>
      <c r="D19" s="76">
        <v>1985415</v>
      </c>
      <c r="E19" s="76">
        <v>720781</v>
      </c>
      <c r="F19" s="76">
        <v>203077</v>
      </c>
      <c r="G19" s="76">
        <v>0</v>
      </c>
      <c r="H19" s="72">
        <v>0</v>
      </c>
      <c r="I19" s="72"/>
      <c r="J19" s="72"/>
    </row>
    <row r="20" spans="1:10" x14ac:dyDescent="0.2">
      <c r="A20" s="73" t="s">
        <v>45</v>
      </c>
      <c r="B20" s="76">
        <f t="shared" si="6"/>
        <v>2710377</v>
      </c>
      <c r="C20" s="76">
        <v>682373</v>
      </c>
      <c r="D20" s="76">
        <v>1202108</v>
      </c>
      <c r="E20" s="76">
        <v>372490</v>
      </c>
      <c r="F20" s="76">
        <v>453406</v>
      </c>
      <c r="G20" s="76">
        <v>0</v>
      </c>
      <c r="H20" s="72">
        <v>0</v>
      </c>
      <c r="I20" s="72"/>
      <c r="J20" s="72"/>
    </row>
    <row r="21" spans="1:10" x14ac:dyDescent="0.2">
      <c r="A21" s="73" t="s">
        <v>46</v>
      </c>
      <c r="B21" s="76">
        <f t="shared" si="6"/>
        <v>916978</v>
      </c>
      <c r="C21" s="76">
        <v>267808</v>
      </c>
      <c r="D21" s="76">
        <v>468419</v>
      </c>
      <c r="E21" s="76">
        <v>103722</v>
      </c>
      <c r="F21" s="76">
        <v>77029</v>
      </c>
      <c r="G21" s="76">
        <v>0</v>
      </c>
      <c r="H21" s="72">
        <v>0</v>
      </c>
      <c r="I21" s="72"/>
      <c r="J21" s="72"/>
    </row>
    <row r="22" spans="1:10" x14ac:dyDescent="0.2">
      <c r="A22" s="123" t="s">
        <v>83</v>
      </c>
      <c r="B22" s="76">
        <f t="shared" si="6"/>
        <v>7078406</v>
      </c>
      <c r="C22" s="76">
        <v>3745507</v>
      </c>
      <c r="D22" s="76">
        <v>1824640</v>
      </c>
      <c r="E22" s="76">
        <v>822421</v>
      </c>
      <c r="F22" s="76">
        <v>366322</v>
      </c>
      <c r="G22" s="76"/>
      <c r="H22" s="72">
        <v>319516</v>
      </c>
      <c r="I22" s="72"/>
      <c r="J22" s="72"/>
    </row>
    <row r="23" spans="1:10" x14ac:dyDescent="0.2">
      <c r="A23" s="73"/>
      <c r="B23" s="76"/>
      <c r="C23" s="76"/>
      <c r="D23" s="76"/>
      <c r="E23" s="76"/>
      <c r="F23" s="76"/>
      <c r="G23" s="72"/>
      <c r="H23" s="72"/>
      <c r="I23" s="72"/>
      <c r="J23" s="72"/>
    </row>
    <row r="24" spans="1:10" ht="13.5" thickBot="1" x14ac:dyDescent="0.25">
      <c r="A24" s="78"/>
      <c r="B24" s="79"/>
      <c r="C24" s="80"/>
      <c r="D24" s="80"/>
      <c r="E24" s="80"/>
      <c r="F24" s="80"/>
      <c r="G24" s="99"/>
      <c r="H24" s="72"/>
      <c r="I24" s="72"/>
      <c r="J24" s="72"/>
    </row>
    <row r="25" spans="1:10" x14ac:dyDescent="0.2">
      <c r="A25" s="70"/>
      <c r="B25" s="81"/>
      <c r="C25" s="82"/>
      <c r="D25" s="82"/>
      <c r="E25" s="82"/>
      <c r="F25" s="82"/>
      <c r="G25" s="72"/>
      <c r="H25" s="72"/>
      <c r="I25" s="72"/>
      <c r="J25" s="72"/>
    </row>
    <row r="26" spans="1:10" ht="12.75" customHeight="1" x14ac:dyDescent="0.2">
      <c r="A26" s="103" t="s">
        <v>69</v>
      </c>
      <c r="B26" s="103"/>
      <c r="C26" s="103"/>
      <c r="D26" s="103"/>
      <c r="E26" s="103"/>
      <c r="F26" s="103"/>
      <c r="G26" s="88"/>
      <c r="H26" s="88"/>
      <c r="I26" s="88"/>
      <c r="J26" s="88"/>
    </row>
    <row r="27" spans="1:10" x14ac:dyDescent="0.2">
      <c r="A27" s="84" t="s">
        <v>82</v>
      </c>
      <c r="B27" s="81"/>
      <c r="C27" s="82"/>
      <c r="D27" s="82"/>
      <c r="E27" s="82"/>
      <c r="F27" s="82"/>
      <c r="G27" s="72"/>
      <c r="H27" s="72"/>
      <c r="I27" s="72"/>
      <c r="J27" s="72"/>
    </row>
    <row r="28" spans="1:10" x14ac:dyDescent="0.2">
      <c r="A28" s="100" t="s">
        <v>80</v>
      </c>
      <c r="B28" s="85"/>
      <c r="C28" s="85"/>
      <c r="D28" s="85"/>
      <c r="E28" s="85"/>
      <c r="F28" s="85"/>
      <c r="G28" s="72"/>
      <c r="H28" s="72"/>
      <c r="I28" s="72"/>
      <c r="J28" s="72"/>
    </row>
    <row r="29" spans="1:10" x14ac:dyDescent="0.2">
      <c r="B29" s="85"/>
      <c r="C29" s="85"/>
      <c r="D29" s="85"/>
      <c r="E29" s="85"/>
      <c r="F29" s="85"/>
      <c r="G29" s="72"/>
      <c r="H29" s="72"/>
      <c r="I29" s="72"/>
      <c r="J29" s="72"/>
    </row>
    <row r="30" spans="1:10" x14ac:dyDescent="0.2">
      <c r="B30" s="87"/>
      <c r="C30" s="87"/>
      <c r="D30" s="87"/>
      <c r="E30" s="87"/>
      <c r="F30" s="87"/>
      <c r="G30" s="72"/>
      <c r="H30" s="72"/>
      <c r="I30" s="72"/>
      <c r="J30" s="72"/>
    </row>
  </sheetData>
  <mergeCells count="9">
    <mergeCell ref="H4:H5"/>
    <mergeCell ref="G4:G5"/>
    <mergeCell ref="A26:F26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workbookViewId="0">
      <selection activeCell="A3" sqref="A3"/>
    </sheetView>
  </sheetViews>
  <sheetFormatPr baseColWidth="10" defaultRowHeight="12.75" x14ac:dyDescent="0.2"/>
  <cols>
    <col min="1" max="1" width="15.7109375" style="59" customWidth="1"/>
    <col min="2" max="16384" width="11.42578125" style="59"/>
  </cols>
  <sheetData>
    <row r="1" spans="1:11" ht="14.25" x14ac:dyDescent="0.2">
      <c r="A1" s="57" t="s">
        <v>38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x14ac:dyDescent="0.2">
      <c r="A2" s="60" t="s">
        <v>59</v>
      </c>
      <c r="B2" s="61"/>
      <c r="C2" s="61"/>
      <c r="D2" s="61"/>
      <c r="E2" s="62"/>
      <c r="F2" s="61"/>
      <c r="G2" s="63"/>
      <c r="H2" s="63"/>
      <c r="I2" s="63"/>
      <c r="J2" s="63"/>
      <c r="K2" s="63"/>
    </row>
    <row r="3" spans="1:11" ht="13.5" thickBot="1" x14ac:dyDescent="0.25">
      <c r="A3" s="64"/>
      <c r="B3" s="65"/>
      <c r="C3" s="65"/>
      <c r="D3" s="66"/>
      <c r="E3" s="65"/>
      <c r="F3" s="66"/>
      <c r="G3" s="58"/>
      <c r="H3" s="58"/>
      <c r="I3" s="58"/>
      <c r="J3" s="58"/>
      <c r="K3" s="58"/>
    </row>
    <row r="4" spans="1:11" x14ac:dyDescent="0.2">
      <c r="A4" s="104" t="s">
        <v>6</v>
      </c>
      <c r="B4" s="106" t="s">
        <v>7</v>
      </c>
      <c r="C4" s="101" t="s">
        <v>2</v>
      </c>
      <c r="D4" s="101" t="s">
        <v>40</v>
      </c>
      <c r="E4" s="101" t="s">
        <v>4</v>
      </c>
      <c r="F4" s="101" t="s">
        <v>41</v>
      </c>
      <c r="G4" s="58"/>
      <c r="H4" s="58"/>
      <c r="I4" s="58"/>
      <c r="J4" s="58"/>
      <c r="K4" s="58"/>
    </row>
    <row r="5" spans="1:11" ht="13.5" thickBot="1" x14ac:dyDescent="0.25">
      <c r="A5" s="105"/>
      <c r="B5" s="107"/>
      <c r="C5" s="102"/>
      <c r="D5" s="102"/>
      <c r="E5" s="102"/>
      <c r="F5" s="102"/>
      <c r="G5" s="58"/>
      <c r="H5" s="58"/>
      <c r="I5" s="58"/>
      <c r="J5" s="58"/>
      <c r="K5" s="58"/>
    </row>
    <row r="6" spans="1:11" x14ac:dyDescent="0.2">
      <c r="A6" s="58"/>
      <c r="B6" s="67"/>
      <c r="C6" s="68"/>
      <c r="D6" s="69"/>
      <c r="E6" s="67"/>
      <c r="F6" s="69"/>
      <c r="G6" s="58"/>
      <c r="H6" s="58"/>
      <c r="I6" s="58"/>
      <c r="J6" s="58"/>
      <c r="K6" s="58"/>
    </row>
    <row r="7" spans="1:11" x14ac:dyDescent="0.2">
      <c r="A7" s="70" t="s">
        <v>10</v>
      </c>
      <c r="B7" s="71">
        <v>274747179.64285713</v>
      </c>
      <c r="C7" s="71">
        <v>191856517</v>
      </c>
      <c r="D7" s="71">
        <v>42307394.142857142</v>
      </c>
      <c r="E7" s="71">
        <v>26896526</v>
      </c>
      <c r="F7" s="71">
        <v>13686742.5</v>
      </c>
      <c r="G7" s="72" t="s">
        <v>28</v>
      </c>
      <c r="H7" s="72"/>
      <c r="I7" s="72"/>
      <c r="J7" s="72"/>
      <c r="K7" s="72"/>
    </row>
    <row r="8" spans="1:11" x14ac:dyDescent="0.2">
      <c r="A8" s="73"/>
      <c r="B8" s="74"/>
      <c r="C8" s="74"/>
      <c r="D8" s="74"/>
      <c r="E8" s="74"/>
      <c r="F8" s="74"/>
      <c r="G8" s="72"/>
      <c r="H8" s="72"/>
      <c r="I8" s="72"/>
      <c r="J8" s="72"/>
      <c r="K8" s="72"/>
    </row>
    <row r="9" spans="1:11" ht="22.5" x14ac:dyDescent="0.2">
      <c r="A9" s="75" t="s">
        <v>11</v>
      </c>
      <c r="B9" s="76">
        <v>129092509</v>
      </c>
      <c r="C9" s="76">
        <v>99426087</v>
      </c>
      <c r="D9" s="76">
        <v>13547256</v>
      </c>
      <c r="E9" s="76">
        <v>8593411</v>
      </c>
      <c r="F9" s="76">
        <v>7525755</v>
      </c>
      <c r="G9" s="72"/>
      <c r="H9" s="72"/>
      <c r="I9" s="72"/>
      <c r="J9" s="72"/>
      <c r="K9" s="72"/>
    </row>
    <row r="10" spans="1:11" x14ac:dyDescent="0.2">
      <c r="A10" s="73"/>
      <c r="B10" s="76"/>
      <c r="C10" s="76"/>
      <c r="D10" s="76"/>
      <c r="E10" s="76"/>
      <c r="F10" s="76"/>
      <c r="G10" s="72"/>
      <c r="H10" s="72"/>
      <c r="I10" s="72"/>
      <c r="J10" s="72"/>
      <c r="K10" s="72"/>
    </row>
    <row r="11" spans="1:11" x14ac:dyDescent="0.2">
      <c r="A11" s="73" t="s">
        <v>30</v>
      </c>
      <c r="B11" s="76">
        <v>107935644</v>
      </c>
      <c r="C11" s="76">
        <v>80765278</v>
      </c>
      <c r="D11" s="76">
        <v>12432521</v>
      </c>
      <c r="E11" s="76">
        <v>7690994</v>
      </c>
      <c r="F11" s="76">
        <v>7046851</v>
      </c>
      <c r="G11" s="72"/>
      <c r="H11" s="72"/>
      <c r="I11" s="72"/>
      <c r="J11" s="72"/>
      <c r="K11" s="72"/>
    </row>
    <row r="12" spans="1:11" x14ac:dyDescent="0.2">
      <c r="A12" s="73" t="s">
        <v>42</v>
      </c>
      <c r="B12" s="76">
        <v>20073396</v>
      </c>
      <c r="C12" s="76">
        <v>18507876</v>
      </c>
      <c r="D12" s="76">
        <v>390176</v>
      </c>
      <c r="E12" s="76">
        <v>720884</v>
      </c>
      <c r="F12" s="76">
        <v>454460</v>
      </c>
      <c r="G12" s="72"/>
      <c r="H12" s="72"/>
      <c r="I12" s="72"/>
      <c r="J12" s="72"/>
      <c r="K12" s="72"/>
    </row>
    <row r="13" spans="1:11" x14ac:dyDescent="0.2">
      <c r="A13" s="73" t="s">
        <v>43</v>
      </c>
      <c r="B13" s="76">
        <v>1083469</v>
      </c>
      <c r="C13" s="76">
        <v>152933</v>
      </c>
      <c r="D13" s="76">
        <v>724559</v>
      </c>
      <c r="E13" s="76">
        <v>181533</v>
      </c>
      <c r="F13" s="76">
        <v>24444</v>
      </c>
      <c r="G13" s="72"/>
      <c r="H13" s="72"/>
      <c r="I13" s="72"/>
      <c r="J13" s="72"/>
      <c r="K13" s="72"/>
    </row>
    <row r="14" spans="1:11" x14ac:dyDescent="0.2">
      <c r="A14" s="73"/>
      <c r="B14" s="76"/>
      <c r="C14" s="76"/>
      <c r="D14" s="76"/>
      <c r="E14" s="76"/>
      <c r="F14" s="76"/>
      <c r="G14" s="72"/>
      <c r="H14" s="72"/>
      <c r="I14" s="72"/>
      <c r="J14" s="72"/>
      <c r="K14" s="72"/>
    </row>
    <row r="15" spans="1:11" ht="22.5" x14ac:dyDescent="0.2">
      <c r="A15" s="75" t="s">
        <v>15</v>
      </c>
      <c r="B15" s="76">
        <v>145654670.64285713</v>
      </c>
      <c r="C15" s="76">
        <v>92430430</v>
      </c>
      <c r="D15" s="76">
        <v>28760138.142857142</v>
      </c>
      <c r="E15" s="76">
        <v>18303115</v>
      </c>
      <c r="F15" s="76">
        <v>6160987.5</v>
      </c>
      <c r="G15" s="72"/>
      <c r="H15" s="72"/>
      <c r="I15" s="72"/>
      <c r="J15" s="72"/>
      <c r="K15" s="72"/>
    </row>
    <row r="16" spans="1:11" x14ac:dyDescent="0.2">
      <c r="A16" s="73"/>
      <c r="B16" s="76"/>
      <c r="C16" s="76"/>
      <c r="D16" s="76"/>
      <c r="E16" s="76"/>
      <c r="F16" s="76"/>
      <c r="G16" s="72"/>
      <c r="H16" s="72"/>
      <c r="I16" s="72"/>
      <c r="J16" s="72"/>
      <c r="K16" s="72"/>
    </row>
    <row r="17" spans="1:11" x14ac:dyDescent="0.2">
      <c r="A17" s="73" t="s">
        <v>44</v>
      </c>
      <c r="B17" s="76">
        <v>108958151</v>
      </c>
      <c r="C17" s="76">
        <v>71699845</v>
      </c>
      <c r="D17" s="76">
        <v>17494138</v>
      </c>
      <c r="E17" s="76">
        <v>15630417</v>
      </c>
      <c r="F17" s="76">
        <v>4133751</v>
      </c>
      <c r="G17" s="72"/>
      <c r="H17" s="72"/>
      <c r="I17" s="72"/>
      <c r="J17" s="72"/>
      <c r="K17" s="72"/>
    </row>
    <row r="18" spans="1:11" x14ac:dyDescent="0.2">
      <c r="A18" s="73" t="s">
        <v>18</v>
      </c>
      <c r="B18" s="76">
        <v>22831188</v>
      </c>
      <c r="C18" s="76">
        <v>14347399</v>
      </c>
      <c r="D18" s="76">
        <v>6335494</v>
      </c>
      <c r="E18" s="76">
        <v>902955</v>
      </c>
      <c r="F18" s="76">
        <v>1245340</v>
      </c>
      <c r="G18" s="72"/>
      <c r="H18" s="72"/>
      <c r="I18" s="72"/>
      <c r="J18" s="72"/>
      <c r="K18" s="72"/>
    </row>
    <row r="19" spans="1:11" x14ac:dyDescent="0.2">
      <c r="A19" s="73" t="s">
        <v>19</v>
      </c>
      <c r="B19" s="76">
        <v>5125936.6428571427</v>
      </c>
      <c r="C19" s="76">
        <v>1926892</v>
      </c>
      <c r="D19" s="76">
        <v>2152920.1428571427</v>
      </c>
      <c r="E19" s="76">
        <v>799315</v>
      </c>
      <c r="F19" s="76">
        <v>246809.5</v>
      </c>
      <c r="G19" s="72"/>
      <c r="H19" s="72"/>
      <c r="I19" s="72"/>
      <c r="J19" s="72"/>
      <c r="K19" s="72"/>
    </row>
    <row r="20" spans="1:11" x14ac:dyDescent="0.2">
      <c r="A20" s="73" t="s">
        <v>45</v>
      </c>
      <c r="B20" s="77"/>
      <c r="C20" s="77"/>
      <c r="D20" s="77"/>
      <c r="E20" s="77"/>
      <c r="F20" s="77"/>
      <c r="G20" s="72"/>
      <c r="H20" s="72"/>
      <c r="I20" s="72"/>
      <c r="J20" s="72"/>
      <c r="K20" s="72"/>
    </row>
    <row r="21" spans="1:11" x14ac:dyDescent="0.2">
      <c r="A21" s="73" t="s">
        <v>46</v>
      </c>
      <c r="B21" s="76">
        <v>1587496</v>
      </c>
      <c r="C21" s="76">
        <v>835941</v>
      </c>
      <c r="D21" s="76">
        <v>442825</v>
      </c>
      <c r="E21" s="76">
        <v>150342</v>
      </c>
      <c r="F21" s="76">
        <v>158388</v>
      </c>
      <c r="G21" s="72"/>
      <c r="H21" s="72"/>
      <c r="I21" s="72"/>
      <c r="J21" s="72"/>
      <c r="K21" s="72"/>
    </row>
    <row r="22" spans="1:11" x14ac:dyDescent="0.2">
      <c r="A22" s="73" t="s">
        <v>47</v>
      </c>
      <c r="B22" s="76">
        <v>7151899</v>
      </c>
      <c r="C22" s="76">
        <v>3620353</v>
      </c>
      <c r="D22" s="76">
        <v>2334761</v>
      </c>
      <c r="E22" s="76">
        <v>820086</v>
      </c>
      <c r="F22" s="76">
        <v>376699</v>
      </c>
      <c r="G22" s="72"/>
      <c r="H22" s="72"/>
      <c r="I22" s="72"/>
      <c r="J22" s="72"/>
      <c r="K22" s="72"/>
    </row>
    <row r="23" spans="1:11" x14ac:dyDescent="0.2">
      <c r="A23" s="73"/>
      <c r="B23" s="76"/>
      <c r="C23" s="76"/>
      <c r="D23" s="76"/>
      <c r="E23" s="76"/>
      <c r="F23" s="76"/>
      <c r="G23" s="72"/>
      <c r="H23" s="72"/>
      <c r="I23" s="72"/>
      <c r="J23" s="72"/>
      <c r="K23" s="72"/>
    </row>
    <row r="24" spans="1:11" ht="13.5" thickBot="1" x14ac:dyDescent="0.25">
      <c r="A24" s="78"/>
      <c r="B24" s="79"/>
      <c r="C24" s="80"/>
      <c r="D24" s="80"/>
      <c r="E24" s="80"/>
      <c r="F24" s="80"/>
      <c r="G24" s="72" t="s">
        <v>28</v>
      </c>
      <c r="H24" s="72"/>
      <c r="I24" s="72"/>
      <c r="J24" s="72"/>
      <c r="K24" s="72"/>
    </row>
    <row r="25" spans="1:11" x14ac:dyDescent="0.2">
      <c r="A25" s="70"/>
      <c r="B25" s="81"/>
      <c r="C25" s="82"/>
      <c r="D25" s="82"/>
      <c r="E25" s="82"/>
      <c r="F25" s="82"/>
      <c r="G25" s="72"/>
      <c r="H25" s="72"/>
      <c r="I25" s="72"/>
      <c r="J25" s="72"/>
      <c r="K25" s="72"/>
    </row>
    <row r="26" spans="1:11" ht="12.75" customHeight="1" x14ac:dyDescent="0.2">
      <c r="A26" s="103" t="s">
        <v>48</v>
      </c>
      <c r="B26" s="103"/>
      <c r="C26" s="103"/>
      <c r="D26" s="103"/>
      <c r="E26" s="103"/>
      <c r="F26" s="103"/>
      <c r="G26" s="88"/>
      <c r="H26" s="88"/>
      <c r="I26" s="88"/>
      <c r="J26" s="88"/>
      <c r="K26" s="88"/>
    </row>
    <row r="27" spans="1:11" x14ac:dyDescent="0.2">
      <c r="A27" s="83" t="s">
        <v>49</v>
      </c>
      <c r="B27" s="81"/>
      <c r="C27" s="82"/>
      <c r="D27" s="82"/>
      <c r="E27" s="82"/>
      <c r="F27" s="82"/>
      <c r="G27" s="72"/>
      <c r="H27" s="72"/>
      <c r="I27" s="72"/>
      <c r="J27" s="72"/>
      <c r="K27" s="72"/>
    </row>
    <row r="28" spans="1:11" x14ac:dyDescent="0.2">
      <c r="A28" s="84" t="s">
        <v>36</v>
      </c>
      <c r="B28" s="85"/>
      <c r="C28" s="85"/>
      <c r="D28" s="85"/>
      <c r="E28" s="85"/>
      <c r="F28" s="85"/>
      <c r="G28" s="72"/>
      <c r="H28" s="72"/>
      <c r="I28" s="72"/>
      <c r="J28" s="72"/>
      <c r="K28" s="72"/>
    </row>
    <row r="29" spans="1:11" x14ac:dyDescent="0.2">
      <c r="A29" s="83" t="s">
        <v>58</v>
      </c>
      <c r="B29" s="85"/>
      <c r="C29" s="85"/>
      <c r="D29" s="85"/>
      <c r="E29" s="85"/>
      <c r="F29" s="85"/>
      <c r="G29" s="72"/>
      <c r="H29" s="72"/>
      <c r="I29" s="72"/>
      <c r="J29" s="72"/>
      <c r="K29" s="72"/>
    </row>
    <row r="30" spans="1:11" x14ac:dyDescent="0.2">
      <c r="A30" s="86" t="s">
        <v>60</v>
      </c>
      <c r="B30" s="87"/>
      <c r="C30" s="87"/>
      <c r="D30" s="87"/>
      <c r="E30" s="87"/>
      <c r="F30" s="87"/>
      <c r="G30" s="72"/>
      <c r="H30" s="72"/>
      <c r="I30" s="72"/>
      <c r="J30" s="72"/>
      <c r="K30" s="72"/>
    </row>
  </sheetData>
  <mergeCells count="7">
    <mergeCell ref="A26:F26"/>
    <mergeCell ref="E4:E5"/>
    <mergeCell ref="F4:F5"/>
    <mergeCell ref="A4:A5"/>
    <mergeCell ref="B4:B5"/>
    <mergeCell ref="C4:C5"/>
    <mergeCell ref="D4:D5"/>
  </mergeCells>
  <phoneticPr fontId="2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workbookViewId="0">
      <selection activeCell="A3" sqref="A3"/>
    </sheetView>
  </sheetViews>
  <sheetFormatPr baseColWidth="10" defaultRowHeight="12.75" x14ac:dyDescent="0.2"/>
  <cols>
    <col min="1" max="1" width="15.7109375" style="2" customWidth="1"/>
    <col min="2" max="6" width="12.5703125" style="6" customWidth="1"/>
    <col min="7" max="16384" width="11.42578125" style="2"/>
  </cols>
  <sheetData>
    <row r="1" spans="1:11" ht="14.25" x14ac:dyDescent="0.2">
      <c r="A1" s="1" t="s">
        <v>38</v>
      </c>
      <c r="B1" s="2"/>
      <c r="C1" s="2"/>
      <c r="D1" s="2"/>
      <c r="E1" s="2"/>
      <c r="F1" s="2"/>
    </row>
    <row r="2" spans="1:11" s="36" customFormat="1" x14ac:dyDescent="0.2">
      <c r="A2" s="3" t="s">
        <v>56</v>
      </c>
      <c r="B2" s="4"/>
      <c r="C2" s="4"/>
      <c r="D2" s="4"/>
      <c r="E2" s="52"/>
      <c r="F2" s="4"/>
    </row>
    <row r="3" spans="1:11" ht="12.75" customHeight="1" thickBot="1" x14ac:dyDescent="0.25">
      <c r="A3" s="7"/>
      <c r="B3" s="8"/>
      <c r="C3" s="8"/>
      <c r="D3" s="9"/>
      <c r="E3" s="8"/>
      <c r="F3" s="9"/>
    </row>
    <row r="4" spans="1:11" ht="12.75" customHeight="1" x14ac:dyDescent="0.2">
      <c r="A4" s="112" t="s">
        <v>6</v>
      </c>
      <c r="B4" s="114" t="s">
        <v>7</v>
      </c>
      <c r="C4" s="108" t="s">
        <v>2</v>
      </c>
      <c r="D4" s="108" t="s">
        <v>40</v>
      </c>
      <c r="E4" s="108" t="s">
        <v>4</v>
      </c>
      <c r="F4" s="108" t="s">
        <v>41</v>
      </c>
    </row>
    <row r="5" spans="1:11" ht="12.75" customHeight="1" thickBot="1" x14ac:dyDescent="0.25">
      <c r="A5" s="113"/>
      <c r="B5" s="115"/>
      <c r="C5" s="109"/>
      <c r="D5" s="109"/>
      <c r="E5" s="109"/>
      <c r="F5" s="109"/>
    </row>
    <row r="6" spans="1:11" ht="12.75" customHeight="1" x14ac:dyDescent="0.2">
      <c r="B6" s="15"/>
      <c r="C6" s="11"/>
      <c r="D6" s="16"/>
      <c r="E6" s="15"/>
      <c r="F6" s="16"/>
    </row>
    <row r="7" spans="1:11" ht="18" customHeight="1" x14ac:dyDescent="0.2">
      <c r="A7" s="37" t="s">
        <v>10</v>
      </c>
      <c r="B7" s="53">
        <v>268366284</v>
      </c>
      <c r="C7" s="53">
        <v>187252520</v>
      </c>
      <c r="D7" s="53">
        <v>41063379</v>
      </c>
      <c r="E7" s="53">
        <v>27113474</v>
      </c>
      <c r="F7" s="53">
        <v>12936911</v>
      </c>
      <c r="G7" s="22" t="s">
        <v>28</v>
      </c>
      <c r="H7" s="22"/>
      <c r="I7" s="22"/>
      <c r="J7" s="22"/>
      <c r="K7" s="22"/>
    </row>
    <row r="8" spans="1:11" ht="7.5" customHeight="1" x14ac:dyDescent="0.2">
      <c r="A8" s="39"/>
      <c r="B8" s="31"/>
      <c r="C8" s="31"/>
      <c r="D8" s="31"/>
      <c r="E8" s="31"/>
      <c r="F8" s="31"/>
      <c r="G8" s="22"/>
      <c r="H8" s="22"/>
      <c r="I8" s="22"/>
      <c r="J8" s="22"/>
      <c r="K8" s="22"/>
    </row>
    <row r="9" spans="1:11" ht="33.75" customHeight="1" x14ac:dyDescent="0.2">
      <c r="A9" s="41" t="s">
        <v>11</v>
      </c>
      <c r="B9" s="54">
        <v>125182866</v>
      </c>
      <c r="C9" s="54">
        <v>97541082</v>
      </c>
      <c r="D9" s="54">
        <v>12753159</v>
      </c>
      <c r="E9" s="54">
        <v>7987956</v>
      </c>
      <c r="F9" s="54">
        <v>6900669</v>
      </c>
      <c r="G9" s="22"/>
      <c r="H9" s="22"/>
      <c r="I9" s="22"/>
      <c r="J9" s="22"/>
      <c r="K9" s="22"/>
    </row>
    <row r="10" spans="1:11" ht="6" customHeight="1" x14ac:dyDescent="0.2">
      <c r="A10" s="39"/>
      <c r="B10" s="54"/>
      <c r="C10" s="54"/>
      <c r="D10" s="54"/>
      <c r="E10" s="54"/>
      <c r="F10" s="54"/>
      <c r="G10" s="22"/>
      <c r="H10" s="22"/>
      <c r="I10" s="22"/>
      <c r="J10" s="22"/>
      <c r="K10" s="22"/>
    </row>
    <row r="11" spans="1:11" s="97" customFormat="1" ht="33" customHeight="1" x14ac:dyDescent="0.2">
      <c r="A11" s="94" t="s">
        <v>30</v>
      </c>
      <c r="B11" s="98">
        <v>105386507</v>
      </c>
      <c r="C11" s="98">
        <v>80159115</v>
      </c>
      <c r="D11" s="98">
        <v>11700430</v>
      </c>
      <c r="E11" s="98">
        <v>7112112</v>
      </c>
      <c r="F11" s="98">
        <v>6414850</v>
      </c>
      <c r="G11" s="96"/>
      <c r="H11" s="96"/>
      <c r="I11" s="96"/>
      <c r="J11" s="96"/>
      <c r="K11" s="96"/>
    </row>
    <row r="12" spans="1:11" ht="18" customHeight="1" x14ac:dyDescent="0.2">
      <c r="A12" s="39" t="s">
        <v>42</v>
      </c>
      <c r="B12" s="54">
        <v>18757474</v>
      </c>
      <c r="C12" s="54">
        <v>17199793</v>
      </c>
      <c r="D12" s="54">
        <v>371733</v>
      </c>
      <c r="E12" s="54">
        <v>738685</v>
      </c>
      <c r="F12" s="54">
        <v>447263</v>
      </c>
      <c r="G12" s="22"/>
      <c r="H12" s="22"/>
      <c r="I12" s="22"/>
      <c r="J12" s="22"/>
      <c r="K12" s="22"/>
    </row>
    <row r="13" spans="1:11" ht="18" customHeight="1" x14ac:dyDescent="0.2">
      <c r="A13" s="39" t="s">
        <v>43</v>
      </c>
      <c r="B13" s="54">
        <v>1038885</v>
      </c>
      <c r="C13" s="54">
        <v>182174</v>
      </c>
      <c r="D13" s="54">
        <v>680996</v>
      </c>
      <c r="E13" s="54">
        <v>137159</v>
      </c>
      <c r="F13" s="54">
        <v>38556</v>
      </c>
      <c r="G13" s="22"/>
      <c r="H13" s="22"/>
      <c r="I13" s="22"/>
      <c r="J13" s="22"/>
      <c r="K13" s="22"/>
    </row>
    <row r="14" spans="1:11" ht="8.25" customHeight="1" x14ac:dyDescent="0.2">
      <c r="A14" s="39"/>
      <c r="B14" s="54"/>
      <c r="C14" s="54"/>
      <c r="D14" s="54"/>
      <c r="E14" s="54"/>
      <c r="F14" s="54"/>
      <c r="G14" s="22"/>
      <c r="H14" s="22"/>
      <c r="I14" s="22"/>
      <c r="J14" s="22"/>
      <c r="K14" s="22"/>
    </row>
    <row r="15" spans="1:11" ht="18" customHeight="1" x14ac:dyDescent="0.2">
      <c r="A15" s="41" t="s">
        <v>15</v>
      </c>
      <c r="B15" s="54">
        <v>143183418</v>
      </c>
      <c r="C15" s="54">
        <v>89711438</v>
      </c>
      <c r="D15" s="54">
        <v>28310220</v>
      </c>
      <c r="E15" s="54">
        <v>19125518</v>
      </c>
      <c r="F15" s="54">
        <v>6036242</v>
      </c>
      <c r="G15" s="22"/>
      <c r="H15" s="22"/>
      <c r="I15" s="22"/>
      <c r="J15" s="22"/>
      <c r="K15" s="22"/>
    </row>
    <row r="16" spans="1:11" ht="10.5" customHeight="1" x14ac:dyDescent="0.2">
      <c r="A16" s="39"/>
      <c r="B16" s="54"/>
      <c r="C16" s="54"/>
      <c r="D16" s="54"/>
      <c r="E16" s="54"/>
      <c r="F16" s="54"/>
      <c r="G16" s="22"/>
      <c r="H16" s="22"/>
      <c r="I16" s="22"/>
      <c r="J16" s="22"/>
      <c r="K16" s="22"/>
    </row>
    <row r="17" spans="1:11" s="97" customFormat="1" ht="33" customHeight="1" x14ac:dyDescent="0.2">
      <c r="A17" s="94" t="s">
        <v>44</v>
      </c>
      <c r="B17" s="98">
        <v>105909258</v>
      </c>
      <c r="C17" s="98">
        <v>68341156</v>
      </c>
      <c r="D17" s="98">
        <v>17455465</v>
      </c>
      <c r="E17" s="98">
        <v>16083534</v>
      </c>
      <c r="F17" s="98">
        <v>4029103</v>
      </c>
      <c r="G17" s="96"/>
      <c r="H17" s="96"/>
      <c r="I17" s="96"/>
      <c r="J17" s="96"/>
      <c r="K17" s="96"/>
    </row>
    <row r="18" spans="1:11" ht="18" customHeight="1" x14ac:dyDescent="0.2">
      <c r="A18" s="39" t="s">
        <v>18</v>
      </c>
      <c r="B18" s="54">
        <v>23246583</v>
      </c>
      <c r="C18" s="54">
        <v>14512103</v>
      </c>
      <c r="D18" s="54">
        <v>6411454</v>
      </c>
      <c r="E18" s="54">
        <v>1125844</v>
      </c>
      <c r="F18" s="54">
        <v>1197182</v>
      </c>
      <c r="G18" s="22"/>
      <c r="H18" s="22"/>
      <c r="I18" s="22"/>
      <c r="J18" s="22"/>
      <c r="K18" s="22"/>
    </row>
    <row r="19" spans="1:11" ht="18" customHeight="1" x14ac:dyDescent="0.2">
      <c r="A19" s="39" t="s">
        <v>19</v>
      </c>
      <c r="B19" s="54">
        <v>4945813</v>
      </c>
      <c r="C19" s="54">
        <v>1894059</v>
      </c>
      <c r="D19" s="54">
        <v>2025537</v>
      </c>
      <c r="E19" s="54">
        <v>780665</v>
      </c>
      <c r="F19" s="54">
        <v>245552</v>
      </c>
      <c r="G19" s="22"/>
      <c r="H19" s="22"/>
      <c r="I19" s="22"/>
      <c r="J19" s="22"/>
      <c r="K19" s="22"/>
    </row>
    <row r="20" spans="1:11" ht="18" customHeight="1" x14ac:dyDescent="0.2">
      <c r="A20" s="39" t="s">
        <v>45</v>
      </c>
      <c r="B20" s="56"/>
      <c r="C20" s="56"/>
      <c r="D20" s="56"/>
      <c r="E20" s="56"/>
      <c r="F20" s="56"/>
      <c r="G20" s="22"/>
      <c r="H20" s="22"/>
      <c r="I20" s="22"/>
      <c r="J20" s="22"/>
      <c r="K20" s="22"/>
    </row>
    <row r="21" spans="1:11" ht="18" customHeight="1" x14ac:dyDescent="0.2">
      <c r="A21" s="39" t="s">
        <v>46</v>
      </c>
      <c r="B21" s="54">
        <v>1635289</v>
      </c>
      <c r="C21" s="54">
        <v>803787</v>
      </c>
      <c r="D21" s="54">
        <v>425793</v>
      </c>
      <c r="E21" s="54">
        <v>201084</v>
      </c>
      <c r="F21" s="54">
        <v>204625</v>
      </c>
      <c r="G21" s="22"/>
      <c r="H21" s="22"/>
      <c r="I21" s="22"/>
      <c r="J21" s="22"/>
      <c r="K21" s="22"/>
    </row>
    <row r="22" spans="1:11" ht="18" customHeight="1" x14ac:dyDescent="0.2">
      <c r="A22" s="39" t="s">
        <v>47</v>
      </c>
      <c r="B22" s="54">
        <v>7446475</v>
      </c>
      <c r="C22" s="54">
        <v>4160333</v>
      </c>
      <c r="D22" s="54">
        <v>1991971</v>
      </c>
      <c r="E22" s="54">
        <v>934391</v>
      </c>
      <c r="F22" s="54">
        <v>359780</v>
      </c>
      <c r="G22" s="22"/>
      <c r="H22" s="22"/>
      <c r="I22" s="22"/>
      <c r="J22" s="22"/>
      <c r="K22" s="22"/>
    </row>
    <row r="23" spans="1:11" ht="18" customHeight="1" x14ac:dyDescent="0.2">
      <c r="A23" s="39"/>
      <c r="B23" s="54"/>
      <c r="C23" s="54"/>
      <c r="D23" s="54"/>
      <c r="E23" s="54"/>
      <c r="F23" s="54"/>
      <c r="G23" s="22"/>
      <c r="H23" s="22"/>
      <c r="I23" s="22"/>
      <c r="J23" s="22"/>
      <c r="K23" s="22"/>
    </row>
    <row r="24" spans="1:11" ht="18" customHeight="1" thickBot="1" x14ac:dyDescent="0.25">
      <c r="A24" s="45"/>
      <c r="B24" s="23"/>
      <c r="C24" s="24"/>
      <c r="D24" s="24"/>
      <c r="E24" s="24"/>
      <c r="F24" s="24"/>
      <c r="G24" s="22" t="s">
        <v>28</v>
      </c>
      <c r="H24" s="22"/>
      <c r="I24" s="22"/>
      <c r="J24" s="22"/>
      <c r="K24" s="22"/>
    </row>
    <row r="25" spans="1:11" ht="5.0999999999999996" customHeight="1" x14ac:dyDescent="0.2">
      <c r="A25" s="37"/>
      <c r="B25" s="32"/>
      <c r="C25" s="33"/>
      <c r="D25" s="33"/>
      <c r="E25" s="33"/>
      <c r="F25" s="33"/>
      <c r="G25" s="22"/>
      <c r="H25" s="22"/>
      <c r="I25" s="22"/>
      <c r="J25" s="22"/>
      <c r="K25" s="22"/>
    </row>
    <row r="26" spans="1:11" ht="12.75" customHeight="1" x14ac:dyDescent="0.2">
      <c r="A26" s="110" t="s">
        <v>48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</row>
    <row r="27" spans="1:11" ht="12" customHeight="1" x14ac:dyDescent="0.2">
      <c r="A27" s="49" t="s">
        <v>49</v>
      </c>
      <c r="B27" s="32"/>
      <c r="C27" s="33"/>
      <c r="D27" s="33"/>
      <c r="E27" s="33"/>
      <c r="F27" s="33"/>
      <c r="G27" s="22"/>
      <c r="H27" s="22"/>
      <c r="I27" s="22"/>
      <c r="J27" s="22"/>
      <c r="K27" s="22"/>
    </row>
    <row r="28" spans="1:11" x14ac:dyDescent="0.2">
      <c r="A28" s="50" t="s">
        <v>36</v>
      </c>
      <c r="B28" s="46"/>
      <c r="C28" s="46"/>
      <c r="D28" s="46"/>
      <c r="E28" s="46"/>
      <c r="F28" s="46"/>
      <c r="G28" s="22"/>
      <c r="H28" s="22"/>
      <c r="I28" s="22"/>
      <c r="J28" s="22"/>
      <c r="K28" s="22"/>
    </row>
    <row r="29" spans="1:11" x14ac:dyDescent="0.2">
      <c r="A29" s="49" t="s">
        <v>58</v>
      </c>
      <c r="B29" s="46"/>
      <c r="C29" s="46"/>
      <c r="D29" s="46"/>
      <c r="E29" s="46"/>
      <c r="F29" s="46"/>
      <c r="G29" s="22"/>
      <c r="H29" s="22"/>
      <c r="I29" s="22"/>
      <c r="J29" s="22"/>
      <c r="K29" s="22"/>
    </row>
    <row r="30" spans="1:11" x14ac:dyDescent="0.2">
      <c r="A30" s="55" t="s">
        <v>57</v>
      </c>
      <c r="B30" s="51"/>
      <c r="C30" s="51"/>
      <c r="D30" s="51"/>
      <c r="E30" s="51"/>
      <c r="F30" s="51"/>
      <c r="G30" s="22"/>
      <c r="H30" s="22"/>
      <c r="I30" s="22"/>
      <c r="J30" s="22"/>
      <c r="K30" s="22"/>
    </row>
  </sheetData>
  <mergeCells count="7">
    <mergeCell ref="E4:E5"/>
    <mergeCell ref="F4:F5"/>
    <mergeCell ref="A26:K26"/>
    <mergeCell ref="A4:A5"/>
    <mergeCell ref="B4:B5"/>
    <mergeCell ref="C4:C5"/>
    <mergeCell ref="D4:D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>
      <selection activeCell="A3" sqref="A3"/>
    </sheetView>
  </sheetViews>
  <sheetFormatPr baseColWidth="10" defaultRowHeight="12.75" x14ac:dyDescent="0.2"/>
  <cols>
    <col min="1" max="1" width="15.7109375" style="2" customWidth="1"/>
    <col min="2" max="6" width="12.5703125" style="6" customWidth="1"/>
    <col min="7" max="16384" width="11.42578125" style="2"/>
  </cols>
  <sheetData>
    <row r="1" spans="1:11" ht="14.25" x14ac:dyDescent="0.2">
      <c r="A1" s="1" t="s">
        <v>38</v>
      </c>
      <c r="B1" s="2"/>
      <c r="C1" s="2"/>
      <c r="D1" s="2"/>
      <c r="E1" s="2"/>
      <c r="F1" s="2"/>
    </row>
    <row r="2" spans="1:11" s="36" customFormat="1" x14ac:dyDescent="0.2">
      <c r="A2" s="3" t="s">
        <v>53</v>
      </c>
      <c r="B2" s="4"/>
      <c r="C2" s="4"/>
      <c r="D2" s="4"/>
      <c r="E2" s="52"/>
      <c r="F2" s="4"/>
    </row>
    <row r="3" spans="1:11" ht="12.75" customHeight="1" thickBot="1" x14ac:dyDescent="0.25">
      <c r="A3" s="7"/>
      <c r="B3" s="8"/>
      <c r="C3" s="8"/>
      <c r="D3" s="9"/>
      <c r="E3" s="8"/>
      <c r="F3" s="9"/>
    </row>
    <row r="4" spans="1:11" ht="12.75" customHeight="1" x14ac:dyDescent="0.2">
      <c r="A4" s="112" t="s">
        <v>6</v>
      </c>
      <c r="B4" s="114" t="s">
        <v>7</v>
      </c>
      <c r="C4" s="108" t="s">
        <v>2</v>
      </c>
      <c r="D4" s="108" t="s">
        <v>40</v>
      </c>
      <c r="E4" s="108" t="s">
        <v>4</v>
      </c>
      <c r="F4" s="108" t="s">
        <v>41</v>
      </c>
    </row>
    <row r="5" spans="1:11" ht="12.75" customHeight="1" thickBot="1" x14ac:dyDescent="0.25">
      <c r="A5" s="113"/>
      <c r="B5" s="115"/>
      <c r="C5" s="109"/>
      <c r="D5" s="109"/>
      <c r="E5" s="109"/>
      <c r="F5" s="109"/>
    </row>
    <row r="6" spans="1:11" ht="12.75" customHeight="1" x14ac:dyDescent="0.2">
      <c r="B6" s="15"/>
      <c r="C6" s="11"/>
      <c r="D6" s="16"/>
      <c r="E6" s="15"/>
      <c r="F6" s="16"/>
    </row>
    <row r="7" spans="1:11" ht="18" customHeight="1" x14ac:dyDescent="0.2">
      <c r="A7" s="37" t="s">
        <v>10</v>
      </c>
      <c r="B7" s="53">
        <v>256736250</v>
      </c>
      <c r="C7" s="53">
        <v>178738863</v>
      </c>
      <c r="D7" s="53">
        <v>39873413</v>
      </c>
      <c r="E7" s="53">
        <v>25449405</v>
      </c>
      <c r="F7" s="53">
        <v>12674569</v>
      </c>
      <c r="G7" s="22" t="s">
        <v>28</v>
      </c>
      <c r="H7" s="22"/>
      <c r="I7" s="22"/>
      <c r="J7" s="22"/>
      <c r="K7" s="22"/>
    </row>
    <row r="8" spans="1:11" ht="7.5" customHeight="1" x14ac:dyDescent="0.2">
      <c r="A8" s="39"/>
      <c r="B8" s="31"/>
      <c r="C8" s="31"/>
      <c r="D8" s="31"/>
      <c r="E8" s="31"/>
      <c r="F8" s="31"/>
      <c r="G8" s="22"/>
      <c r="H8" s="22"/>
      <c r="I8" s="22"/>
      <c r="J8" s="22"/>
      <c r="K8" s="22"/>
    </row>
    <row r="9" spans="1:11" ht="19.5" customHeight="1" x14ac:dyDescent="0.2">
      <c r="A9" s="41" t="s">
        <v>11</v>
      </c>
      <c r="B9" s="54">
        <v>115126111</v>
      </c>
      <c r="C9" s="54">
        <v>90899216</v>
      </c>
      <c r="D9" s="54">
        <v>11583732</v>
      </c>
      <c r="E9" s="54">
        <v>6746662</v>
      </c>
      <c r="F9" s="54">
        <v>5896501</v>
      </c>
      <c r="G9" s="22"/>
      <c r="H9" s="22"/>
      <c r="I9" s="22"/>
      <c r="J9" s="22"/>
      <c r="K9" s="22"/>
    </row>
    <row r="10" spans="1:11" ht="6" customHeight="1" x14ac:dyDescent="0.2">
      <c r="A10" s="39"/>
      <c r="B10" s="54"/>
      <c r="C10" s="54"/>
      <c r="D10" s="54"/>
      <c r="E10" s="54"/>
      <c r="F10" s="54"/>
      <c r="G10" s="22"/>
      <c r="H10" s="22"/>
      <c r="I10" s="22"/>
      <c r="J10" s="22"/>
      <c r="K10" s="22"/>
    </row>
    <row r="11" spans="1:11" s="97" customFormat="1" ht="33" customHeight="1" x14ac:dyDescent="0.2">
      <c r="A11" s="94" t="s">
        <v>30</v>
      </c>
      <c r="B11" s="98">
        <v>96312735</v>
      </c>
      <c r="C11" s="98">
        <v>74093212</v>
      </c>
      <c r="D11" s="98">
        <v>10773364</v>
      </c>
      <c r="E11" s="98">
        <v>5955903</v>
      </c>
      <c r="F11" s="98">
        <v>5490256</v>
      </c>
      <c r="G11" s="96"/>
      <c r="H11" s="96"/>
      <c r="I11" s="96"/>
      <c r="J11" s="96"/>
      <c r="K11" s="96"/>
    </row>
    <row r="12" spans="1:11" ht="18" customHeight="1" x14ac:dyDescent="0.2">
      <c r="A12" s="39" t="s">
        <v>42</v>
      </c>
      <c r="B12" s="54">
        <v>18180186</v>
      </c>
      <c r="C12" s="54">
        <v>16748188</v>
      </c>
      <c r="D12" s="54">
        <v>363062</v>
      </c>
      <c r="E12" s="54">
        <v>691547</v>
      </c>
      <c r="F12" s="54">
        <v>377389</v>
      </c>
      <c r="G12" s="22"/>
      <c r="H12" s="22"/>
      <c r="I12" s="22"/>
      <c r="J12" s="22"/>
      <c r="K12" s="22"/>
    </row>
    <row r="13" spans="1:11" ht="18" customHeight="1" x14ac:dyDescent="0.2">
      <c r="A13" s="39" t="s">
        <v>43</v>
      </c>
      <c r="B13" s="54">
        <v>633190</v>
      </c>
      <c r="C13" s="54">
        <v>57816</v>
      </c>
      <c r="D13" s="54">
        <v>447306</v>
      </c>
      <c r="E13" s="54">
        <v>99212</v>
      </c>
      <c r="F13" s="54">
        <v>28856</v>
      </c>
      <c r="G13" s="22"/>
      <c r="H13" s="22"/>
      <c r="I13" s="22"/>
      <c r="J13" s="22"/>
      <c r="K13" s="22"/>
    </row>
    <row r="14" spans="1:11" ht="8.25" customHeight="1" x14ac:dyDescent="0.2">
      <c r="A14" s="39"/>
      <c r="B14" s="54"/>
      <c r="C14" s="54"/>
      <c r="D14" s="54"/>
      <c r="E14" s="54"/>
      <c r="F14" s="54"/>
      <c r="G14" s="22"/>
      <c r="H14" s="22"/>
      <c r="I14" s="22"/>
      <c r="J14" s="22"/>
      <c r="K14" s="22"/>
    </row>
    <row r="15" spans="1:11" ht="22.5" customHeight="1" x14ac:dyDescent="0.2">
      <c r="A15" s="41" t="s">
        <v>15</v>
      </c>
      <c r="B15" s="54">
        <v>147047682</v>
      </c>
      <c r="C15" s="54">
        <v>87839647</v>
      </c>
      <c r="D15" s="54">
        <v>28289681</v>
      </c>
      <c r="E15" s="54">
        <v>18702743</v>
      </c>
      <c r="F15" s="54">
        <v>6778068</v>
      </c>
      <c r="G15" s="22"/>
      <c r="H15" s="22"/>
      <c r="I15" s="22"/>
      <c r="J15" s="22"/>
      <c r="K15" s="22"/>
    </row>
    <row r="16" spans="1:11" ht="10.5" customHeight="1" x14ac:dyDescent="0.2">
      <c r="A16" s="39"/>
      <c r="B16" s="54"/>
      <c r="C16" s="54"/>
      <c r="D16" s="54"/>
      <c r="E16" s="54"/>
      <c r="F16" s="54"/>
      <c r="G16" s="22"/>
      <c r="H16" s="22"/>
      <c r="I16" s="22"/>
      <c r="J16" s="22"/>
      <c r="K16" s="22"/>
    </row>
    <row r="17" spans="1:11" s="97" customFormat="1" ht="33" customHeight="1" x14ac:dyDescent="0.2">
      <c r="A17" s="94" t="s">
        <v>44</v>
      </c>
      <c r="B17" s="98">
        <v>103127259</v>
      </c>
      <c r="C17" s="98">
        <v>66259119</v>
      </c>
      <c r="D17" s="98">
        <v>17164757</v>
      </c>
      <c r="E17" s="98">
        <v>15531355</v>
      </c>
      <c r="F17" s="98">
        <v>4172028</v>
      </c>
      <c r="G17" s="96"/>
      <c r="H17" s="96"/>
      <c r="I17" s="96"/>
      <c r="J17" s="96"/>
      <c r="K17" s="96"/>
    </row>
    <row r="18" spans="1:11" ht="18" customHeight="1" x14ac:dyDescent="0.2">
      <c r="A18" s="39" t="s">
        <v>18</v>
      </c>
      <c r="B18" s="54">
        <v>23195100</v>
      </c>
      <c r="C18" s="54">
        <v>14683072</v>
      </c>
      <c r="D18" s="54">
        <v>6242491</v>
      </c>
      <c r="E18" s="54">
        <v>1027111</v>
      </c>
      <c r="F18" s="54">
        <v>1242426</v>
      </c>
      <c r="G18" s="22"/>
      <c r="H18" s="22"/>
      <c r="I18" s="22"/>
      <c r="J18" s="22"/>
      <c r="K18" s="22"/>
    </row>
    <row r="19" spans="1:11" ht="18" customHeight="1" x14ac:dyDescent="0.2">
      <c r="A19" s="39" t="s">
        <v>19</v>
      </c>
      <c r="B19" s="54">
        <v>4789461</v>
      </c>
      <c r="C19" s="54">
        <v>1888521</v>
      </c>
      <c r="D19" s="54">
        <v>1890989</v>
      </c>
      <c r="E19" s="54">
        <v>763011</v>
      </c>
      <c r="F19" s="54">
        <v>246940</v>
      </c>
      <c r="G19" s="22"/>
      <c r="H19" s="22"/>
      <c r="I19" s="22"/>
      <c r="J19" s="22"/>
      <c r="K19" s="22"/>
    </row>
    <row r="20" spans="1:11" ht="18" customHeight="1" x14ac:dyDescent="0.2">
      <c r="A20" s="39" t="s">
        <v>45</v>
      </c>
      <c r="B20" s="54">
        <v>2977298</v>
      </c>
      <c r="C20" s="54">
        <v>1238962</v>
      </c>
      <c r="D20" s="54">
        <v>935889</v>
      </c>
      <c r="E20" s="54">
        <v>204821</v>
      </c>
      <c r="F20" s="54">
        <v>597626</v>
      </c>
      <c r="G20" s="22"/>
      <c r="H20" s="22"/>
      <c r="I20" s="22"/>
      <c r="J20" s="22"/>
      <c r="K20" s="22"/>
    </row>
    <row r="21" spans="1:11" ht="18" customHeight="1" x14ac:dyDescent="0.2">
      <c r="A21" s="39" t="s">
        <v>46</v>
      </c>
      <c r="B21" s="54">
        <v>1572399</v>
      </c>
      <c r="C21" s="54">
        <v>772873</v>
      </c>
      <c r="D21" s="54">
        <v>408643</v>
      </c>
      <c r="E21" s="54">
        <v>193350</v>
      </c>
      <c r="F21" s="54">
        <v>197533</v>
      </c>
      <c r="G21" s="22"/>
      <c r="H21" s="22"/>
      <c r="I21" s="22"/>
      <c r="J21" s="22"/>
      <c r="K21" s="22"/>
    </row>
    <row r="22" spans="1:11" ht="18" customHeight="1" x14ac:dyDescent="0.2">
      <c r="A22" s="39" t="s">
        <v>47</v>
      </c>
      <c r="B22" s="54">
        <v>5714545</v>
      </c>
      <c r="C22" s="54">
        <v>2997100</v>
      </c>
      <c r="D22" s="54">
        <v>1646912</v>
      </c>
      <c r="E22" s="54">
        <v>749018</v>
      </c>
      <c r="F22" s="54">
        <v>321515</v>
      </c>
      <c r="G22" s="22"/>
      <c r="H22" s="22"/>
      <c r="I22" s="22"/>
      <c r="J22" s="22"/>
      <c r="K22" s="22"/>
    </row>
    <row r="23" spans="1:11" ht="18" customHeight="1" x14ac:dyDescent="0.2">
      <c r="A23" s="39" t="s">
        <v>54</v>
      </c>
      <c r="B23" s="54">
        <v>5671620</v>
      </c>
      <c r="C23" s="54"/>
      <c r="D23" s="54"/>
      <c r="E23" s="54">
        <v>234077</v>
      </c>
      <c r="F23" s="54"/>
      <c r="G23" s="22"/>
      <c r="H23" s="22"/>
      <c r="I23" s="22"/>
      <c r="J23" s="22"/>
      <c r="K23" s="22"/>
    </row>
    <row r="24" spans="1:11" ht="18" customHeight="1" thickBot="1" x14ac:dyDescent="0.25">
      <c r="A24" s="45"/>
      <c r="B24" s="23"/>
      <c r="C24" s="24"/>
      <c r="D24" s="24"/>
      <c r="E24" s="24"/>
      <c r="F24" s="24"/>
      <c r="G24" s="22" t="s">
        <v>28</v>
      </c>
      <c r="H24" s="22"/>
      <c r="I24" s="22"/>
      <c r="J24" s="22"/>
      <c r="K24" s="22"/>
    </row>
    <row r="25" spans="1:11" ht="5.0999999999999996" customHeight="1" x14ac:dyDescent="0.2">
      <c r="A25" s="37"/>
      <c r="B25" s="32"/>
      <c r="C25" s="33"/>
      <c r="D25" s="33"/>
      <c r="E25" s="33"/>
      <c r="F25" s="33"/>
      <c r="G25" s="22"/>
      <c r="H25" s="22"/>
      <c r="I25" s="22"/>
      <c r="J25" s="22"/>
      <c r="K25" s="22"/>
    </row>
    <row r="26" spans="1:11" ht="12.75" customHeight="1" x14ac:dyDescent="0.2">
      <c r="A26" s="110" t="s">
        <v>48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</row>
    <row r="27" spans="1:11" ht="12" customHeight="1" x14ac:dyDescent="0.2">
      <c r="A27" s="49" t="s">
        <v>49</v>
      </c>
      <c r="B27" s="32"/>
      <c r="C27" s="33"/>
      <c r="D27" s="33"/>
      <c r="E27" s="33"/>
      <c r="F27" s="33"/>
      <c r="G27" s="22"/>
      <c r="H27" s="22"/>
      <c r="I27" s="22"/>
      <c r="J27" s="22"/>
      <c r="K27" s="22"/>
    </row>
    <row r="28" spans="1:11" x14ac:dyDescent="0.2">
      <c r="A28" s="50" t="s">
        <v>36</v>
      </c>
      <c r="B28" s="46"/>
      <c r="C28" s="46"/>
      <c r="D28" s="46"/>
      <c r="E28" s="46"/>
      <c r="F28" s="46"/>
      <c r="G28" s="22"/>
      <c r="H28" s="22"/>
      <c r="I28" s="22"/>
      <c r="J28" s="22"/>
      <c r="K28" s="22"/>
    </row>
    <row r="29" spans="1:11" x14ac:dyDescent="0.2">
      <c r="A29" s="55" t="s">
        <v>55</v>
      </c>
      <c r="B29" s="51"/>
      <c r="C29" s="51"/>
      <c r="D29" s="51"/>
      <c r="E29" s="51"/>
      <c r="F29" s="51"/>
      <c r="G29" s="22"/>
      <c r="H29" s="22"/>
      <c r="I29" s="22"/>
      <c r="J29" s="22"/>
      <c r="K29" s="22"/>
    </row>
  </sheetData>
  <mergeCells count="7">
    <mergeCell ref="E4:E5"/>
    <mergeCell ref="F4:F5"/>
    <mergeCell ref="A26:K26"/>
    <mergeCell ref="A4:A5"/>
    <mergeCell ref="B4:B5"/>
    <mergeCell ref="C4:C5"/>
    <mergeCell ref="D4:D5"/>
  </mergeCells>
  <phoneticPr fontId="2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workbookViewId="0">
      <selection activeCell="A3" sqref="A3"/>
    </sheetView>
  </sheetViews>
  <sheetFormatPr baseColWidth="10" defaultRowHeight="12.75" x14ac:dyDescent="0.2"/>
  <cols>
    <col min="1" max="1" width="15.7109375" style="2" customWidth="1"/>
    <col min="2" max="6" width="12.5703125" style="6" customWidth="1"/>
    <col min="7" max="16384" width="11.42578125" style="2"/>
  </cols>
  <sheetData>
    <row r="1" spans="1:11" ht="14.25" x14ac:dyDescent="0.2">
      <c r="A1" s="1" t="s">
        <v>38</v>
      </c>
      <c r="B1" s="2"/>
      <c r="C1" s="2"/>
      <c r="D1" s="2"/>
      <c r="E1" s="2"/>
      <c r="F1" s="2"/>
    </row>
    <row r="2" spans="1:11" s="36" customFormat="1" x14ac:dyDescent="0.2">
      <c r="A2" s="3" t="s">
        <v>51</v>
      </c>
      <c r="B2" s="4"/>
      <c r="C2" s="4"/>
      <c r="D2" s="4"/>
      <c r="E2" s="4"/>
      <c r="F2" s="4"/>
    </row>
    <row r="3" spans="1:11" ht="12.75" customHeight="1" thickBot="1" x14ac:dyDescent="0.25">
      <c r="A3" s="7"/>
      <c r="B3" s="8"/>
      <c r="C3" s="8"/>
      <c r="D3" s="9"/>
      <c r="E3" s="8"/>
      <c r="F3" s="9"/>
    </row>
    <row r="4" spans="1:11" ht="12.75" customHeight="1" x14ac:dyDescent="0.2">
      <c r="A4" s="114" t="s">
        <v>6</v>
      </c>
      <c r="B4" s="114" t="s">
        <v>7</v>
      </c>
      <c r="C4" s="108" t="s">
        <v>2</v>
      </c>
      <c r="D4" s="108" t="s">
        <v>40</v>
      </c>
      <c r="E4" s="108" t="s">
        <v>4</v>
      </c>
      <c r="F4" s="108" t="s">
        <v>41</v>
      </c>
    </row>
    <row r="5" spans="1:11" ht="12.75" customHeight="1" thickBot="1" x14ac:dyDescent="0.25">
      <c r="A5" s="115"/>
      <c r="B5" s="115"/>
      <c r="C5" s="109"/>
      <c r="D5" s="109"/>
      <c r="E5" s="109"/>
      <c r="F5" s="109"/>
    </row>
    <row r="6" spans="1:11" ht="12.75" customHeight="1" x14ac:dyDescent="0.2">
      <c r="B6" s="15"/>
      <c r="C6" s="11"/>
      <c r="D6" s="16"/>
      <c r="E6" s="15"/>
      <c r="F6" s="16"/>
    </row>
    <row r="7" spans="1:11" ht="18" customHeight="1" x14ac:dyDescent="0.2">
      <c r="A7" s="37" t="s">
        <v>10</v>
      </c>
      <c r="B7" s="47">
        <v>251957535</v>
      </c>
      <c r="C7" s="47">
        <v>176115950</v>
      </c>
      <c r="D7" s="47">
        <v>38423583</v>
      </c>
      <c r="E7" s="47">
        <v>25414994</v>
      </c>
      <c r="F7" s="47">
        <v>12003008</v>
      </c>
      <c r="G7" s="22" t="s">
        <v>28</v>
      </c>
      <c r="H7" s="22"/>
      <c r="I7" s="22"/>
      <c r="J7" s="22"/>
      <c r="K7" s="22"/>
    </row>
    <row r="8" spans="1:11" ht="7.5" customHeight="1" x14ac:dyDescent="0.2">
      <c r="A8" s="39"/>
      <c r="B8" s="31"/>
      <c r="C8" s="31"/>
      <c r="D8" s="31"/>
      <c r="E8" s="31"/>
      <c r="F8" s="31"/>
      <c r="G8" s="22"/>
      <c r="H8" s="22"/>
      <c r="I8" s="22"/>
      <c r="J8" s="22"/>
      <c r="K8" s="22"/>
    </row>
    <row r="9" spans="1:11" ht="19.5" customHeight="1" x14ac:dyDescent="0.2">
      <c r="A9" s="41" t="s">
        <v>11</v>
      </c>
      <c r="B9" s="48">
        <v>109077011</v>
      </c>
      <c r="C9" s="48">
        <v>86024747</v>
      </c>
      <c r="D9" s="48">
        <v>10847160</v>
      </c>
      <c r="E9" s="48">
        <v>6770083</v>
      </c>
      <c r="F9" s="48">
        <v>5435021</v>
      </c>
      <c r="G9" s="22"/>
      <c r="H9" s="22"/>
      <c r="I9" s="22"/>
      <c r="J9" s="22"/>
      <c r="K9" s="22"/>
    </row>
    <row r="10" spans="1:11" ht="6" customHeight="1" x14ac:dyDescent="0.2">
      <c r="A10" s="39"/>
      <c r="B10" s="32"/>
      <c r="C10" s="32"/>
      <c r="D10" s="32"/>
      <c r="E10" s="32"/>
      <c r="F10" s="32"/>
      <c r="G10" s="22"/>
      <c r="H10" s="22"/>
      <c r="I10" s="22"/>
      <c r="J10" s="22"/>
      <c r="K10" s="22"/>
    </row>
    <row r="11" spans="1:11" s="97" customFormat="1" ht="33" customHeight="1" x14ac:dyDescent="0.2">
      <c r="A11" s="94" t="s">
        <v>30</v>
      </c>
      <c r="B11" s="92">
        <v>91135893</v>
      </c>
      <c r="C11" s="92">
        <v>70130108</v>
      </c>
      <c r="D11" s="92">
        <v>10062568</v>
      </c>
      <c r="E11" s="92">
        <v>5953685</v>
      </c>
      <c r="F11" s="92">
        <v>4989532</v>
      </c>
      <c r="G11" s="96"/>
      <c r="H11" s="96"/>
      <c r="I11" s="96"/>
      <c r="J11" s="96"/>
      <c r="K11" s="96"/>
    </row>
    <row r="12" spans="1:11" ht="18" customHeight="1" x14ac:dyDescent="0.2">
      <c r="A12" s="39" t="s">
        <v>42</v>
      </c>
      <c r="B12" s="48">
        <v>17294479</v>
      </c>
      <c r="C12" s="48">
        <v>15821963</v>
      </c>
      <c r="D12" s="48">
        <v>357151</v>
      </c>
      <c r="E12" s="48">
        <v>707409</v>
      </c>
      <c r="F12" s="48">
        <v>407956</v>
      </c>
      <c r="G12" s="22"/>
      <c r="H12" s="22"/>
      <c r="I12" s="22"/>
      <c r="J12" s="22"/>
      <c r="K12" s="22"/>
    </row>
    <row r="13" spans="1:11" ht="18" customHeight="1" x14ac:dyDescent="0.2">
      <c r="A13" s="39" t="s">
        <v>43</v>
      </c>
      <c r="B13" s="48">
        <v>646639</v>
      </c>
      <c r="C13" s="48">
        <v>72676</v>
      </c>
      <c r="D13" s="48">
        <v>427441</v>
      </c>
      <c r="E13" s="48">
        <v>108989</v>
      </c>
      <c r="F13" s="48">
        <v>37533</v>
      </c>
      <c r="G13" s="22"/>
      <c r="H13" s="22"/>
      <c r="I13" s="22"/>
      <c r="J13" s="22"/>
      <c r="K13" s="22"/>
    </row>
    <row r="14" spans="1:11" ht="8.25" customHeight="1" x14ac:dyDescent="0.2">
      <c r="A14" s="39"/>
      <c r="B14" s="32"/>
      <c r="C14" s="32"/>
      <c r="D14" s="32"/>
      <c r="E14" s="32"/>
      <c r="F14" s="32"/>
      <c r="G14" s="22"/>
      <c r="H14" s="22"/>
      <c r="I14" s="22"/>
      <c r="J14" s="22"/>
      <c r="K14" s="22"/>
    </row>
    <row r="15" spans="1:11" ht="18" customHeight="1" x14ac:dyDescent="0.2">
      <c r="A15" s="41" t="s">
        <v>15</v>
      </c>
      <c r="B15" s="48">
        <v>142880524</v>
      </c>
      <c r="C15" s="48">
        <v>90091203</v>
      </c>
      <c r="D15" s="48">
        <v>27576423</v>
      </c>
      <c r="E15" s="48">
        <v>18644911</v>
      </c>
      <c r="F15" s="48">
        <v>6567987</v>
      </c>
      <c r="G15" s="22"/>
      <c r="H15" s="22" t="s">
        <v>16</v>
      </c>
      <c r="I15" s="22"/>
      <c r="J15" s="22"/>
      <c r="K15" s="22"/>
    </row>
    <row r="16" spans="1:11" ht="10.5" customHeight="1" x14ac:dyDescent="0.2">
      <c r="A16" s="39"/>
      <c r="B16" s="32"/>
      <c r="C16" s="32"/>
      <c r="D16" s="32"/>
      <c r="E16" s="32"/>
      <c r="F16" s="32"/>
      <c r="G16" s="22"/>
      <c r="H16" s="22"/>
      <c r="I16" s="22"/>
      <c r="J16" s="22"/>
      <c r="K16" s="22"/>
    </row>
    <row r="17" spans="1:11" s="97" customFormat="1" ht="33" customHeight="1" x14ac:dyDescent="0.2">
      <c r="A17" s="94" t="s">
        <v>44</v>
      </c>
      <c r="B17" s="92">
        <v>104998760</v>
      </c>
      <c r="C17" s="92">
        <v>68389539</v>
      </c>
      <c r="D17" s="92">
        <v>16699536</v>
      </c>
      <c r="E17" s="92">
        <v>15838057</v>
      </c>
      <c r="F17" s="92">
        <v>4071628</v>
      </c>
      <c r="G17" s="96"/>
      <c r="H17" s="96"/>
      <c r="I17" s="96"/>
      <c r="J17" s="96"/>
      <c r="K17" s="96"/>
    </row>
    <row r="18" spans="1:11" ht="18" customHeight="1" x14ac:dyDescent="0.2">
      <c r="A18" s="39" t="s">
        <v>18</v>
      </c>
      <c r="B18" s="48">
        <v>23385752</v>
      </c>
      <c r="C18" s="48">
        <v>15043913</v>
      </c>
      <c r="D18" s="48">
        <v>6173958</v>
      </c>
      <c r="E18" s="48">
        <v>961989</v>
      </c>
      <c r="F18" s="48">
        <v>1205892</v>
      </c>
      <c r="G18" s="22"/>
      <c r="H18" s="22"/>
      <c r="I18" s="22"/>
      <c r="J18" s="22"/>
      <c r="K18" s="22"/>
    </row>
    <row r="19" spans="1:11" ht="18" customHeight="1" x14ac:dyDescent="0.2">
      <c r="A19" s="39" t="s">
        <v>19</v>
      </c>
      <c r="B19" s="48">
        <v>4826697</v>
      </c>
      <c r="C19" s="48">
        <v>1949225</v>
      </c>
      <c r="D19" s="48">
        <v>1846999</v>
      </c>
      <c r="E19" s="48">
        <v>777270</v>
      </c>
      <c r="F19" s="48">
        <v>253203</v>
      </c>
      <c r="G19" s="22"/>
      <c r="H19" s="22"/>
      <c r="I19" s="22"/>
      <c r="J19" s="22"/>
      <c r="K19" s="22"/>
    </row>
    <row r="20" spans="1:11" ht="18" customHeight="1" x14ac:dyDescent="0.2">
      <c r="A20" s="39" t="s">
        <v>45</v>
      </c>
      <c r="B20" s="48">
        <v>2825453</v>
      </c>
      <c r="C20" s="48">
        <v>1148706</v>
      </c>
      <c r="D20" s="48">
        <v>928361</v>
      </c>
      <c r="E20" s="48">
        <v>199276</v>
      </c>
      <c r="F20" s="48">
        <v>549110</v>
      </c>
      <c r="G20" s="22"/>
      <c r="H20" s="22"/>
      <c r="I20" s="22"/>
      <c r="J20" s="22"/>
      <c r="K20" s="22"/>
    </row>
    <row r="21" spans="1:11" ht="18" customHeight="1" x14ac:dyDescent="0.2">
      <c r="A21" s="39" t="s">
        <v>46</v>
      </c>
      <c r="B21" s="48">
        <v>1513280</v>
      </c>
      <c r="C21" s="48">
        <v>743101</v>
      </c>
      <c r="D21" s="48">
        <v>392896</v>
      </c>
      <c r="E21" s="48">
        <v>191412</v>
      </c>
      <c r="F21" s="48">
        <v>185871</v>
      </c>
      <c r="G21" s="22"/>
      <c r="H21" s="22"/>
      <c r="I21" s="22"/>
      <c r="J21" s="22"/>
      <c r="K21" s="22"/>
    </row>
    <row r="22" spans="1:11" ht="18" customHeight="1" x14ac:dyDescent="0.2">
      <c r="A22" s="39" t="s">
        <v>47</v>
      </c>
      <c r="B22" s="48">
        <v>5330582</v>
      </c>
      <c r="C22" s="48">
        <v>2816719</v>
      </c>
      <c r="D22" s="48">
        <v>1534673</v>
      </c>
      <c r="E22" s="48">
        <v>676907</v>
      </c>
      <c r="F22" s="48">
        <v>302283</v>
      </c>
      <c r="G22" s="22"/>
      <c r="H22" s="22"/>
      <c r="I22" s="22"/>
      <c r="J22" s="22"/>
      <c r="K22" s="22"/>
    </row>
    <row r="23" spans="1:11" ht="18" customHeight="1" thickBot="1" x14ac:dyDescent="0.25">
      <c r="A23" s="45"/>
      <c r="B23" s="23"/>
      <c r="C23" s="24"/>
      <c r="D23" s="24"/>
      <c r="E23" s="24"/>
      <c r="F23" s="24"/>
      <c r="G23" s="22" t="s">
        <v>28</v>
      </c>
      <c r="H23" s="22"/>
      <c r="I23" s="22"/>
      <c r="J23" s="22"/>
      <c r="K23" s="22"/>
    </row>
    <row r="24" spans="1:11" ht="5.0999999999999996" customHeight="1" x14ac:dyDescent="0.2">
      <c r="A24" s="37"/>
      <c r="B24" s="32"/>
      <c r="C24" s="33"/>
      <c r="D24" s="33"/>
      <c r="E24" s="33"/>
      <c r="F24" s="33"/>
      <c r="G24" s="22"/>
      <c r="H24" s="22"/>
      <c r="I24" s="22"/>
      <c r="J24" s="22"/>
      <c r="K24" s="22"/>
    </row>
    <row r="25" spans="1:11" ht="12.75" customHeight="1" x14ac:dyDescent="0.2">
      <c r="A25" s="110" t="s">
        <v>48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</row>
    <row r="26" spans="1:11" ht="12" customHeight="1" x14ac:dyDescent="0.2">
      <c r="A26" s="49" t="s">
        <v>49</v>
      </c>
      <c r="B26" s="32"/>
      <c r="C26" s="33"/>
      <c r="D26" s="33"/>
      <c r="E26" s="33"/>
      <c r="F26" s="33"/>
      <c r="G26" s="22"/>
      <c r="H26" s="22"/>
      <c r="I26" s="22"/>
      <c r="J26" s="22"/>
      <c r="K26" s="22"/>
    </row>
    <row r="27" spans="1:11" x14ac:dyDescent="0.2">
      <c r="A27" s="50" t="s">
        <v>36</v>
      </c>
      <c r="B27" s="46"/>
      <c r="C27" s="46"/>
      <c r="D27" s="46"/>
      <c r="E27" s="46"/>
      <c r="F27" s="46"/>
      <c r="G27" s="22"/>
      <c r="H27" s="22"/>
      <c r="I27" s="22"/>
      <c r="J27" s="22"/>
      <c r="K27" s="22"/>
    </row>
    <row r="28" spans="1:11" x14ac:dyDescent="0.2">
      <c r="A28" s="116" t="s">
        <v>52</v>
      </c>
      <c r="B28" s="116"/>
      <c r="C28" s="116"/>
      <c r="D28" s="116"/>
      <c r="E28" s="116"/>
      <c r="F28" s="116"/>
      <c r="G28" s="22"/>
      <c r="H28" s="22"/>
      <c r="I28" s="22"/>
      <c r="J28" s="22"/>
      <c r="K28" s="22"/>
    </row>
    <row r="29" spans="1:1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x14ac:dyDescent="0.2">
      <c r="A30" s="22"/>
      <c r="B30" s="46"/>
      <c r="C30" s="46"/>
      <c r="D30" s="46"/>
      <c r="E30" s="46"/>
      <c r="F30" s="46"/>
      <c r="G30" s="22"/>
      <c r="H30" s="22"/>
      <c r="I30" s="22"/>
      <c r="J30" s="22"/>
      <c r="K30" s="22"/>
    </row>
  </sheetData>
  <mergeCells count="8">
    <mergeCell ref="E4:E5"/>
    <mergeCell ref="F4:F5"/>
    <mergeCell ref="A25:K25"/>
    <mergeCell ref="A28:F28"/>
    <mergeCell ref="A4:A5"/>
    <mergeCell ref="B4:B5"/>
    <mergeCell ref="C4:C5"/>
    <mergeCell ref="D4:D5"/>
  </mergeCells>
  <phoneticPr fontId="2" type="noConversion"/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workbookViewId="0">
      <selection activeCell="A3" sqref="A3"/>
    </sheetView>
  </sheetViews>
  <sheetFormatPr baseColWidth="10" defaultRowHeight="12.75" x14ac:dyDescent="0.2"/>
  <cols>
    <col min="1" max="1" width="15.7109375" style="2" customWidth="1"/>
    <col min="2" max="6" width="12.5703125" style="6" customWidth="1"/>
    <col min="7" max="16384" width="11.42578125" style="2"/>
  </cols>
  <sheetData>
    <row r="1" spans="1:11" ht="14.25" x14ac:dyDescent="0.2">
      <c r="A1" s="1" t="s">
        <v>38</v>
      </c>
      <c r="B1" s="2"/>
      <c r="C1" s="2"/>
      <c r="D1" s="2"/>
      <c r="E1" s="2"/>
      <c r="F1" s="2"/>
    </row>
    <row r="2" spans="1:11" s="36" customFormat="1" x14ac:dyDescent="0.2">
      <c r="A2" s="3" t="s">
        <v>39</v>
      </c>
      <c r="B2" s="4"/>
      <c r="C2" s="4"/>
      <c r="D2" s="4"/>
      <c r="E2" s="4"/>
      <c r="F2" s="4"/>
    </row>
    <row r="3" spans="1:11" ht="12.75" customHeight="1" thickBot="1" x14ac:dyDescent="0.25">
      <c r="A3" s="7"/>
      <c r="B3" s="8"/>
      <c r="C3" s="8"/>
      <c r="D3" s="9"/>
      <c r="E3" s="8"/>
      <c r="F3" s="9"/>
    </row>
    <row r="4" spans="1:11" ht="12.75" customHeight="1" x14ac:dyDescent="0.2">
      <c r="A4" s="114" t="s">
        <v>6</v>
      </c>
      <c r="B4" s="114" t="s">
        <v>7</v>
      </c>
      <c r="C4" s="108" t="s">
        <v>2</v>
      </c>
      <c r="D4" s="108" t="s">
        <v>40</v>
      </c>
      <c r="E4" s="108" t="s">
        <v>4</v>
      </c>
      <c r="F4" s="108" t="s">
        <v>41</v>
      </c>
    </row>
    <row r="5" spans="1:11" ht="12.75" customHeight="1" thickBot="1" x14ac:dyDescent="0.25">
      <c r="A5" s="115"/>
      <c r="B5" s="115"/>
      <c r="C5" s="109"/>
      <c r="D5" s="109"/>
      <c r="E5" s="109"/>
      <c r="F5" s="109"/>
    </row>
    <row r="6" spans="1:11" ht="12.75" customHeight="1" x14ac:dyDescent="0.2">
      <c r="B6" s="15"/>
      <c r="C6" s="11"/>
      <c r="D6" s="16"/>
      <c r="E6" s="15"/>
      <c r="F6" s="16"/>
    </row>
    <row r="7" spans="1:11" ht="18" customHeight="1" x14ac:dyDescent="0.2">
      <c r="A7" s="37" t="s">
        <v>10</v>
      </c>
      <c r="B7" s="38">
        <v>252529914</v>
      </c>
      <c r="C7" s="38">
        <v>177268913</v>
      </c>
      <c r="D7" s="38">
        <v>37733345</v>
      </c>
      <c r="E7" s="38">
        <v>25434417</v>
      </c>
      <c r="F7" s="38">
        <v>12093239</v>
      </c>
      <c r="G7" s="22" t="s">
        <v>28</v>
      </c>
      <c r="H7" s="22"/>
      <c r="I7" s="22"/>
      <c r="J7" s="22"/>
      <c r="K7" s="22"/>
    </row>
    <row r="8" spans="1:11" ht="7.5" customHeight="1" x14ac:dyDescent="0.2">
      <c r="A8" s="39"/>
      <c r="B8" s="40"/>
      <c r="C8" s="40"/>
      <c r="D8" s="40"/>
      <c r="E8" s="40"/>
      <c r="F8" s="40"/>
      <c r="G8" s="22"/>
      <c r="H8" s="22"/>
      <c r="I8" s="22"/>
      <c r="J8" s="22"/>
      <c r="K8" s="22"/>
    </row>
    <row r="9" spans="1:11" ht="19.5" customHeight="1" x14ac:dyDescent="0.2">
      <c r="A9" s="41" t="s">
        <v>11</v>
      </c>
      <c r="B9" s="42">
        <v>104861016</v>
      </c>
      <c r="C9" s="42">
        <v>83079533</v>
      </c>
      <c r="D9" s="42">
        <v>10182937</v>
      </c>
      <c r="E9" s="42">
        <v>6354732</v>
      </c>
      <c r="F9" s="42">
        <v>5282544</v>
      </c>
      <c r="G9" s="22"/>
      <c r="H9" s="22"/>
      <c r="I9" s="22"/>
      <c r="J9" s="22"/>
      <c r="K9" s="22"/>
    </row>
    <row r="10" spans="1:11" ht="6" customHeight="1" x14ac:dyDescent="0.2">
      <c r="A10" s="39"/>
      <c r="B10" s="43"/>
      <c r="C10" s="44"/>
      <c r="D10" s="44"/>
      <c r="E10" s="44"/>
      <c r="F10" s="44"/>
      <c r="G10" s="22"/>
      <c r="H10" s="22"/>
      <c r="I10" s="22"/>
      <c r="J10" s="22"/>
      <c r="K10" s="22"/>
    </row>
    <row r="11" spans="1:11" s="97" customFormat="1" ht="33" customHeight="1" x14ac:dyDescent="0.2">
      <c r="A11" s="94" t="s">
        <v>30</v>
      </c>
      <c r="B11" s="95">
        <v>86259237</v>
      </c>
      <c r="C11" s="95">
        <v>66303267</v>
      </c>
      <c r="D11" s="95">
        <v>9567892</v>
      </c>
      <c r="E11" s="95">
        <v>5559009</v>
      </c>
      <c r="F11" s="95">
        <v>4829069</v>
      </c>
      <c r="G11" s="96"/>
      <c r="H11" s="96"/>
      <c r="I11" s="96"/>
      <c r="J11" s="96"/>
      <c r="K11" s="96"/>
    </row>
    <row r="12" spans="1:11" ht="18" customHeight="1" x14ac:dyDescent="0.2">
      <c r="A12" s="39" t="s">
        <v>42</v>
      </c>
      <c r="B12" s="43">
        <v>18216785</v>
      </c>
      <c r="C12" s="43">
        <v>16695407</v>
      </c>
      <c r="D12" s="43">
        <v>373044</v>
      </c>
      <c r="E12" s="43">
        <v>728510</v>
      </c>
      <c r="F12" s="43">
        <v>419824</v>
      </c>
      <c r="G12" s="22"/>
      <c r="H12" s="22"/>
      <c r="I12" s="22"/>
      <c r="J12" s="22"/>
      <c r="K12" s="22"/>
    </row>
    <row r="13" spans="1:11" ht="18" customHeight="1" x14ac:dyDescent="0.2">
      <c r="A13" s="39" t="s">
        <v>43</v>
      </c>
      <c r="B13" s="43">
        <v>423724</v>
      </c>
      <c r="C13" s="43">
        <v>80859</v>
      </c>
      <c r="D13" s="43">
        <v>242001</v>
      </c>
      <c r="E13" s="43">
        <v>67213</v>
      </c>
      <c r="F13" s="43">
        <v>33651</v>
      </c>
      <c r="G13" s="22"/>
      <c r="H13" s="22"/>
      <c r="I13" s="22"/>
      <c r="J13" s="22"/>
      <c r="K13" s="22"/>
    </row>
    <row r="14" spans="1:11" ht="8.25" customHeight="1" x14ac:dyDescent="0.2">
      <c r="A14" s="39"/>
      <c r="B14" s="43"/>
      <c r="C14" s="43"/>
      <c r="D14" s="43"/>
      <c r="E14" s="43"/>
      <c r="F14" s="43"/>
      <c r="G14" s="22"/>
      <c r="H14" s="22"/>
      <c r="I14" s="22"/>
      <c r="J14" s="22"/>
      <c r="K14" s="22"/>
    </row>
    <row r="15" spans="1:11" ht="18" customHeight="1" x14ac:dyDescent="0.2">
      <c r="A15" s="41" t="s">
        <v>15</v>
      </c>
      <c r="B15" s="42">
        <v>147630168</v>
      </c>
      <c r="C15" s="42">
        <v>94189380</v>
      </c>
      <c r="D15" s="42">
        <v>27550408</v>
      </c>
      <c r="E15" s="42">
        <v>19079685</v>
      </c>
      <c r="F15" s="42">
        <v>6810695</v>
      </c>
      <c r="G15" s="22"/>
      <c r="H15" s="22" t="s">
        <v>16</v>
      </c>
      <c r="I15" s="22"/>
      <c r="J15" s="22"/>
      <c r="K15" s="22"/>
    </row>
    <row r="16" spans="1:11" ht="10.5" customHeight="1" x14ac:dyDescent="0.2">
      <c r="A16" s="39"/>
      <c r="B16" s="43"/>
      <c r="C16" s="43"/>
      <c r="D16" s="43"/>
      <c r="E16" s="43"/>
      <c r="F16" s="43"/>
      <c r="G16" s="22"/>
      <c r="H16" s="22"/>
      <c r="I16" s="22"/>
      <c r="J16" s="22"/>
      <c r="K16" s="22"/>
    </row>
    <row r="17" spans="1:11" s="97" customFormat="1" ht="33" customHeight="1" x14ac:dyDescent="0.2">
      <c r="A17" s="94" t="s">
        <v>44</v>
      </c>
      <c r="B17" s="95">
        <v>107799651</v>
      </c>
      <c r="C17" s="95">
        <v>70499553</v>
      </c>
      <c r="D17" s="95">
        <v>16642384</v>
      </c>
      <c r="E17" s="95">
        <v>16367396</v>
      </c>
      <c r="F17" s="95">
        <v>4290318</v>
      </c>
      <c r="G17" s="96"/>
      <c r="H17" s="96"/>
      <c r="I17" s="96"/>
      <c r="J17" s="96"/>
      <c r="K17" s="96"/>
    </row>
    <row r="18" spans="1:11" ht="18" customHeight="1" x14ac:dyDescent="0.2">
      <c r="A18" s="39" t="s">
        <v>18</v>
      </c>
      <c r="B18" s="43">
        <v>23928485</v>
      </c>
      <c r="C18" s="43">
        <v>15671093</v>
      </c>
      <c r="D18" s="43">
        <v>6103777</v>
      </c>
      <c r="E18" s="43">
        <v>935866</v>
      </c>
      <c r="F18" s="43">
        <v>1217749</v>
      </c>
      <c r="G18" s="22"/>
      <c r="H18" s="22"/>
      <c r="I18" s="22"/>
      <c r="J18" s="22"/>
      <c r="K18" s="22"/>
    </row>
    <row r="19" spans="1:11" ht="18" customHeight="1" x14ac:dyDescent="0.2">
      <c r="A19" s="39" t="s">
        <v>19</v>
      </c>
      <c r="B19" s="43">
        <v>5185343</v>
      </c>
      <c r="C19" s="43">
        <v>2286399</v>
      </c>
      <c r="D19" s="43">
        <v>1903149</v>
      </c>
      <c r="E19" s="43">
        <v>750286</v>
      </c>
      <c r="F19" s="43">
        <v>245509</v>
      </c>
      <c r="G19" s="22"/>
      <c r="H19" s="22"/>
      <c r="I19" s="22"/>
      <c r="J19" s="22"/>
      <c r="K19" s="22"/>
    </row>
    <row r="20" spans="1:11" ht="18" customHeight="1" x14ac:dyDescent="0.2">
      <c r="A20" s="39" t="s">
        <v>45</v>
      </c>
      <c r="B20" s="43">
        <v>2825883</v>
      </c>
      <c r="C20" s="43">
        <v>1135707</v>
      </c>
      <c r="D20" s="43">
        <v>965648</v>
      </c>
      <c r="E20" s="43">
        <v>194222</v>
      </c>
      <c r="F20" s="43">
        <v>530306</v>
      </c>
      <c r="G20" s="22"/>
      <c r="H20" s="22"/>
      <c r="I20" s="22"/>
      <c r="J20" s="22"/>
      <c r="K20" s="22"/>
    </row>
    <row r="21" spans="1:11" ht="18" customHeight="1" x14ac:dyDescent="0.2">
      <c r="A21" s="39" t="s">
        <v>46</v>
      </c>
      <c r="B21" s="43">
        <v>1473305</v>
      </c>
      <c r="C21" s="43">
        <v>798181</v>
      </c>
      <c r="D21" s="43">
        <v>367093</v>
      </c>
      <c r="E21" s="43">
        <v>135692</v>
      </c>
      <c r="F21" s="43">
        <v>172339</v>
      </c>
      <c r="G21" s="22"/>
      <c r="H21" s="22"/>
      <c r="I21" s="22"/>
      <c r="J21" s="22"/>
      <c r="K21" s="22"/>
    </row>
    <row r="22" spans="1:11" ht="18" customHeight="1" x14ac:dyDescent="0.2">
      <c r="A22" s="39" t="s">
        <v>47</v>
      </c>
      <c r="B22" s="43">
        <v>6417501</v>
      </c>
      <c r="C22" s="43">
        <v>3798447</v>
      </c>
      <c r="D22" s="43">
        <v>1568357</v>
      </c>
      <c r="E22" s="43">
        <v>696223</v>
      </c>
      <c r="F22" s="43">
        <v>354474</v>
      </c>
      <c r="G22" s="22"/>
      <c r="H22" s="22"/>
      <c r="I22" s="22"/>
      <c r="J22" s="22"/>
      <c r="K22" s="22"/>
    </row>
    <row r="23" spans="1:11" ht="18" customHeight="1" thickBot="1" x14ac:dyDescent="0.25">
      <c r="A23" s="45"/>
      <c r="B23" s="23"/>
      <c r="C23" s="24"/>
      <c r="D23" s="24"/>
      <c r="E23" s="24"/>
      <c r="F23" s="24"/>
      <c r="G23" s="22" t="s">
        <v>28</v>
      </c>
      <c r="H23" s="22"/>
      <c r="I23" s="22"/>
      <c r="J23" s="22"/>
      <c r="K23" s="22"/>
    </row>
    <row r="24" spans="1:11" ht="5.0999999999999996" customHeight="1" x14ac:dyDescent="0.2">
      <c r="A24" s="37"/>
      <c r="B24" s="32"/>
      <c r="C24" s="33"/>
      <c r="D24" s="33"/>
      <c r="E24" s="33"/>
      <c r="F24" s="33"/>
      <c r="G24" s="22"/>
      <c r="H24" s="22"/>
      <c r="I24" s="22"/>
      <c r="J24" s="22"/>
      <c r="K24" s="22"/>
    </row>
    <row r="25" spans="1:11" ht="12.75" customHeight="1" x14ac:dyDescent="0.2">
      <c r="A25" s="117" t="s">
        <v>48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</row>
    <row r="26" spans="1:11" ht="12" customHeight="1" x14ac:dyDescent="0.2">
      <c r="A26" s="34" t="s">
        <v>49</v>
      </c>
      <c r="B26" s="32"/>
      <c r="C26" s="33"/>
      <c r="D26" s="33"/>
      <c r="E26" s="33"/>
      <c r="F26" s="33"/>
      <c r="G26" s="22"/>
      <c r="H26" s="22"/>
      <c r="I26" s="22"/>
      <c r="J26" s="22"/>
      <c r="K26" s="22"/>
    </row>
    <row r="27" spans="1:11" x14ac:dyDescent="0.2">
      <c r="A27" s="35" t="s">
        <v>36</v>
      </c>
      <c r="B27" s="46"/>
      <c r="C27" s="46"/>
      <c r="D27" s="46"/>
      <c r="E27" s="46"/>
      <c r="F27" s="46"/>
      <c r="G27" s="22"/>
      <c r="H27" s="22"/>
      <c r="I27" s="22"/>
      <c r="J27" s="22"/>
      <c r="K27" s="22"/>
    </row>
    <row r="28" spans="1:11" ht="12.75" customHeight="1" x14ac:dyDescent="0.2">
      <c r="A28" s="119" t="s">
        <v>50</v>
      </c>
      <c r="B28" s="119"/>
      <c r="C28" s="119"/>
      <c r="D28" s="119"/>
      <c r="E28" s="119"/>
      <c r="F28" s="119"/>
      <c r="G28" s="22"/>
      <c r="H28" s="22"/>
      <c r="I28" s="22"/>
      <c r="J28" s="22"/>
      <c r="K28" s="22"/>
    </row>
    <row r="29" spans="1:1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x14ac:dyDescent="0.2">
      <c r="A30" s="22"/>
      <c r="B30" s="46"/>
      <c r="C30" s="46"/>
      <c r="D30" s="46"/>
      <c r="E30" s="46"/>
      <c r="F30" s="46"/>
      <c r="G30" s="22"/>
      <c r="H30" s="22"/>
      <c r="I30" s="22"/>
      <c r="J30" s="22"/>
      <c r="K30" s="22"/>
    </row>
  </sheetData>
  <mergeCells count="8">
    <mergeCell ref="E4:E5"/>
    <mergeCell ref="F4:F5"/>
    <mergeCell ref="A25:K25"/>
    <mergeCell ref="A28:F28"/>
    <mergeCell ref="A4:A5"/>
    <mergeCell ref="B4:B5"/>
    <mergeCell ref="C4:C5"/>
    <mergeCell ref="D4:D5"/>
  </mergeCells>
  <phoneticPr fontId="2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workbookViewId="0">
      <selection activeCell="A3" sqref="A3"/>
    </sheetView>
  </sheetViews>
  <sheetFormatPr baseColWidth="10" defaultRowHeight="12.75" x14ac:dyDescent="0.2"/>
  <cols>
    <col min="1" max="1" width="17.7109375" customWidth="1"/>
    <col min="2" max="6" width="12.7109375" customWidth="1"/>
  </cols>
  <sheetData>
    <row r="1" spans="1:8" x14ac:dyDescent="0.2">
      <c r="A1" s="1" t="s">
        <v>0</v>
      </c>
      <c r="B1" s="2"/>
      <c r="C1" s="2"/>
      <c r="D1" s="2"/>
      <c r="E1" s="2"/>
      <c r="F1" s="2"/>
    </row>
    <row r="2" spans="1:8" x14ac:dyDescent="0.2">
      <c r="A2" s="3" t="s">
        <v>29</v>
      </c>
      <c r="B2" s="4"/>
      <c r="C2" s="4"/>
      <c r="D2" s="4"/>
      <c r="E2" s="4"/>
      <c r="F2" s="4"/>
    </row>
    <row r="3" spans="1:8" x14ac:dyDescent="0.2">
      <c r="A3" s="5"/>
      <c r="B3" s="6"/>
      <c r="C3" s="6"/>
      <c r="D3" s="6"/>
      <c r="E3" s="6"/>
      <c r="F3" s="6"/>
    </row>
    <row r="4" spans="1:8" ht="13.5" thickBot="1" x14ac:dyDescent="0.25">
      <c r="A4" s="7"/>
      <c r="B4" s="8"/>
      <c r="C4" s="8"/>
      <c r="D4" s="9"/>
      <c r="E4" s="8"/>
      <c r="F4" s="9"/>
    </row>
    <row r="5" spans="1:8" x14ac:dyDescent="0.2">
      <c r="A5" s="10"/>
      <c r="B5" s="11"/>
      <c r="C5" s="120" t="s">
        <v>2</v>
      </c>
      <c r="D5" s="12" t="s">
        <v>3</v>
      </c>
      <c r="E5" s="120" t="s">
        <v>4</v>
      </c>
      <c r="F5" s="12" t="s">
        <v>5</v>
      </c>
    </row>
    <row r="6" spans="1:8" x14ac:dyDescent="0.2">
      <c r="A6" s="13" t="s">
        <v>6</v>
      </c>
      <c r="B6" s="14" t="s">
        <v>7</v>
      </c>
      <c r="C6" s="121"/>
      <c r="D6" s="12" t="s">
        <v>8</v>
      </c>
      <c r="E6" s="121"/>
      <c r="F6" s="12" t="s">
        <v>9</v>
      </c>
    </row>
    <row r="7" spans="1:8" ht="13.5" thickBot="1" x14ac:dyDescent="0.25">
      <c r="A7" s="7"/>
      <c r="B7" s="8"/>
      <c r="C7" s="8"/>
      <c r="D7" s="9"/>
      <c r="E7" s="8"/>
      <c r="F7" s="9"/>
    </row>
    <row r="8" spans="1:8" x14ac:dyDescent="0.2">
      <c r="A8" s="2"/>
      <c r="B8" s="15"/>
      <c r="C8" s="11"/>
      <c r="D8" s="16"/>
      <c r="E8" s="15"/>
      <c r="F8" s="16"/>
    </row>
    <row r="9" spans="1:8" x14ac:dyDescent="0.2">
      <c r="A9" s="16" t="s">
        <v>10</v>
      </c>
      <c r="B9" s="31">
        <v>245682456</v>
      </c>
      <c r="C9" s="31">
        <v>172164913</v>
      </c>
      <c r="D9" s="31">
        <v>36977362</v>
      </c>
      <c r="E9" s="31">
        <v>24291729</v>
      </c>
      <c r="F9" s="31">
        <v>12248452</v>
      </c>
    </row>
    <row r="10" spans="1:8" x14ac:dyDescent="0.2">
      <c r="A10" s="18"/>
      <c r="B10" s="31"/>
      <c r="C10" s="31"/>
      <c r="D10" s="31"/>
      <c r="E10" s="31"/>
      <c r="F10" s="31"/>
    </row>
    <row r="11" spans="1:8" s="91" customFormat="1" ht="33" customHeight="1" x14ac:dyDescent="0.2">
      <c r="A11" s="89" t="s">
        <v>11</v>
      </c>
      <c r="B11" s="92">
        <v>98693665</v>
      </c>
      <c r="C11" s="93">
        <v>77469221</v>
      </c>
      <c r="D11" s="93">
        <v>9988915</v>
      </c>
      <c r="E11" s="93">
        <v>6015639</v>
      </c>
      <c r="F11" s="93">
        <v>5219890</v>
      </c>
    </row>
    <row r="12" spans="1:8" x14ac:dyDescent="0.2">
      <c r="A12" s="18"/>
      <c r="B12" s="32"/>
      <c r="C12" s="33"/>
      <c r="D12" s="33"/>
      <c r="E12" s="33"/>
      <c r="F12" s="33"/>
    </row>
    <row r="13" spans="1:8" x14ac:dyDescent="0.2">
      <c r="A13" s="18" t="s">
        <v>30</v>
      </c>
      <c r="B13" s="32">
        <v>79703763</v>
      </c>
      <c r="C13" s="33">
        <v>60694095</v>
      </c>
      <c r="D13" s="33">
        <v>9087799</v>
      </c>
      <c r="E13" s="33">
        <v>5166614</v>
      </c>
      <c r="F13" s="33">
        <v>4755255</v>
      </c>
    </row>
    <row r="14" spans="1:8" x14ac:dyDescent="0.2">
      <c r="A14" s="18" t="s">
        <v>13</v>
      </c>
      <c r="B14" s="32">
        <v>18232006</v>
      </c>
      <c r="C14" s="33">
        <v>16681140</v>
      </c>
      <c r="D14" s="33">
        <v>419396</v>
      </c>
      <c r="E14" s="33">
        <v>706105</v>
      </c>
      <c r="F14" s="33">
        <v>425365</v>
      </c>
    </row>
    <row r="15" spans="1:8" x14ac:dyDescent="0.2">
      <c r="A15" s="18" t="s">
        <v>31</v>
      </c>
      <c r="B15" s="19">
        <v>757896</v>
      </c>
      <c r="C15" s="21">
        <v>93986</v>
      </c>
      <c r="D15" s="21">
        <v>481720</v>
      </c>
      <c r="E15" s="21">
        <v>142920</v>
      </c>
      <c r="F15" s="21">
        <v>39270</v>
      </c>
    </row>
    <row r="16" spans="1:8" x14ac:dyDescent="0.2">
      <c r="A16" s="18"/>
      <c r="B16" s="32"/>
      <c r="C16" s="33"/>
      <c r="D16" s="33"/>
      <c r="E16" s="33"/>
      <c r="F16" s="33"/>
      <c r="G16" s="2"/>
      <c r="H16" s="2"/>
    </row>
    <row r="17" spans="1:8" s="91" customFormat="1" ht="33" customHeight="1" x14ac:dyDescent="0.2">
      <c r="A17" s="89" t="s">
        <v>15</v>
      </c>
      <c r="B17" s="92">
        <v>146988791</v>
      </c>
      <c r="C17" s="93">
        <v>94695692</v>
      </c>
      <c r="D17" s="93">
        <v>26988447</v>
      </c>
      <c r="E17" s="93">
        <v>18276090</v>
      </c>
      <c r="F17" s="93">
        <v>7028562</v>
      </c>
      <c r="G17" s="96"/>
      <c r="H17" s="96" t="s">
        <v>16</v>
      </c>
    </row>
    <row r="18" spans="1:8" x14ac:dyDescent="0.2">
      <c r="A18" s="18"/>
      <c r="B18" s="32"/>
      <c r="C18" s="33"/>
      <c r="D18" s="33"/>
      <c r="E18" s="33"/>
      <c r="F18" s="33"/>
      <c r="G18" s="22"/>
      <c r="H18" s="22"/>
    </row>
    <row r="19" spans="1:8" x14ac:dyDescent="0.2">
      <c r="A19" s="18" t="s">
        <v>32</v>
      </c>
      <c r="B19" s="19">
        <v>108131357</v>
      </c>
      <c r="C19" s="33">
        <v>71548199</v>
      </c>
      <c r="D19" s="33">
        <v>16469235</v>
      </c>
      <c r="E19" s="33">
        <v>15687907</v>
      </c>
      <c r="F19" s="33">
        <v>4426016</v>
      </c>
      <c r="G19" s="2"/>
      <c r="H19" s="22"/>
    </row>
    <row r="20" spans="1:8" x14ac:dyDescent="0.2">
      <c r="A20" s="18" t="s">
        <v>18</v>
      </c>
      <c r="B20" s="32">
        <v>24145223</v>
      </c>
      <c r="C20" s="33">
        <v>15940318</v>
      </c>
      <c r="D20" s="33">
        <v>6025212</v>
      </c>
      <c r="E20" s="33">
        <v>878909</v>
      </c>
      <c r="F20" s="33">
        <v>1300784</v>
      </c>
      <c r="G20" s="2"/>
      <c r="H20" s="2"/>
    </row>
    <row r="21" spans="1:8" x14ac:dyDescent="0.2">
      <c r="A21" s="18" t="s">
        <v>19</v>
      </c>
      <c r="B21" s="32">
        <v>5205872</v>
      </c>
      <c r="C21" s="33">
        <v>2343293</v>
      </c>
      <c r="D21" s="33">
        <v>1856729</v>
      </c>
      <c r="E21" s="33">
        <v>715810</v>
      </c>
      <c r="F21" s="33">
        <v>290040</v>
      </c>
      <c r="G21" s="2"/>
      <c r="H21" s="22"/>
    </row>
    <row r="22" spans="1:8" x14ac:dyDescent="0.2">
      <c r="A22" s="18" t="s">
        <v>20</v>
      </c>
      <c r="B22" s="32">
        <v>2740777</v>
      </c>
      <c r="C22" s="33">
        <v>1146103</v>
      </c>
      <c r="D22" s="33">
        <v>888731</v>
      </c>
      <c r="E22" s="33">
        <v>183748</v>
      </c>
      <c r="F22" s="33">
        <v>522195</v>
      </c>
      <c r="G22" s="2"/>
      <c r="H22" s="2"/>
    </row>
    <row r="23" spans="1:8" x14ac:dyDescent="0.2">
      <c r="A23" s="18" t="s">
        <v>21</v>
      </c>
      <c r="B23" s="32">
        <v>1302697</v>
      </c>
      <c r="C23" s="33">
        <v>795871</v>
      </c>
      <c r="D23" s="33">
        <v>269343</v>
      </c>
      <c r="E23" s="33">
        <v>78467</v>
      </c>
      <c r="F23" s="33">
        <v>159016</v>
      </c>
      <c r="G23" s="2"/>
      <c r="H23" s="2"/>
    </row>
    <row r="24" spans="1:8" x14ac:dyDescent="0.2">
      <c r="A24" s="18" t="s">
        <v>33</v>
      </c>
      <c r="B24" s="32">
        <v>5462865</v>
      </c>
      <c r="C24" s="33">
        <v>2921908</v>
      </c>
      <c r="D24" s="33">
        <v>1479197</v>
      </c>
      <c r="E24" s="33">
        <v>731249</v>
      </c>
      <c r="F24" s="33">
        <v>330511</v>
      </c>
      <c r="G24" s="2"/>
      <c r="H24" s="2"/>
    </row>
    <row r="25" spans="1:8" ht="13.5" thickBot="1" x14ac:dyDescent="0.25">
      <c r="A25" s="9"/>
      <c r="B25" s="23"/>
      <c r="C25" s="24"/>
      <c r="D25" s="24"/>
      <c r="E25" s="24"/>
      <c r="F25" s="24"/>
      <c r="G25" s="2"/>
      <c r="H25" s="2"/>
    </row>
    <row r="26" spans="1:8" x14ac:dyDescent="0.2">
      <c r="A26" s="34" t="s">
        <v>34</v>
      </c>
      <c r="B26" s="32"/>
      <c r="C26" s="33"/>
      <c r="D26" s="33"/>
      <c r="E26" s="33"/>
      <c r="F26" s="33"/>
      <c r="G26" s="2"/>
      <c r="H26" s="2"/>
    </row>
    <row r="27" spans="1:8" x14ac:dyDescent="0.2">
      <c r="A27" s="34" t="s">
        <v>35</v>
      </c>
      <c r="B27" s="6"/>
      <c r="C27" s="6"/>
      <c r="D27" s="6"/>
      <c r="E27" s="6"/>
      <c r="F27" s="6"/>
      <c r="G27" s="2"/>
      <c r="H27" s="2"/>
    </row>
    <row r="28" spans="1:8" x14ac:dyDescent="0.2">
      <c r="A28" s="35" t="s">
        <v>36</v>
      </c>
      <c r="B28" s="6"/>
      <c r="C28" s="6"/>
      <c r="D28" s="6"/>
      <c r="E28" s="6"/>
      <c r="F28" s="6"/>
      <c r="G28" s="2"/>
      <c r="H28" s="2"/>
    </row>
    <row r="29" spans="1:8" x14ac:dyDescent="0.2">
      <c r="A29" s="119" t="s">
        <v>37</v>
      </c>
      <c r="B29" s="119"/>
      <c r="C29" s="119"/>
      <c r="D29" s="119"/>
      <c r="E29" s="119"/>
      <c r="F29" s="119"/>
      <c r="G29" s="2"/>
      <c r="H29" s="2"/>
    </row>
  </sheetData>
  <mergeCells count="3">
    <mergeCell ref="C5:C6"/>
    <mergeCell ref="E5:E6"/>
    <mergeCell ref="A29:F29"/>
  </mergeCells>
  <phoneticPr fontId="2" type="noConversion"/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A3" sqref="A3"/>
    </sheetView>
  </sheetViews>
  <sheetFormatPr baseColWidth="10" defaultRowHeight="12.75" x14ac:dyDescent="0.2"/>
  <cols>
    <col min="1" max="1" width="17.7109375" customWidth="1"/>
    <col min="2" max="6" width="12.7109375" customWidth="1"/>
  </cols>
  <sheetData>
    <row r="1" spans="1:8" x14ac:dyDescent="0.2">
      <c r="A1" s="1" t="s">
        <v>0</v>
      </c>
      <c r="B1" s="2"/>
      <c r="C1" s="2"/>
      <c r="D1" s="2"/>
      <c r="E1" s="2"/>
      <c r="F1" s="2"/>
    </row>
    <row r="2" spans="1:8" x14ac:dyDescent="0.2">
      <c r="A2" s="3" t="s">
        <v>1</v>
      </c>
      <c r="B2" s="4"/>
      <c r="C2" s="4"/>
      <c r="D2" s="4"/>
      <c r="E2" s="4"/>
      <c r="F2" s="4"/>
    </row>
    <row r="3" spans="1:8" x14ac:dyDescent="0.2">
      <c r="A3" s="5"/>
      <c r="B3" s="6"/>
      <c r="C3" s="6"/>
      <c r="D3" s="6"/>
      <c r="E3" s="6"/>
      <c r="F3" s="6"/>
    </row>
    <row r="4" spans="1:8" ht="13.5" thickBot="1" x14ac:dyDescent="0.25">
      <c r="A4" s="7"/>
      <c r="B4" s="8"/>
      <c r="C4" s="8"/>
      <c r="D4" s="9"/>
      <c r="E4" s="8"/>
      <c r="F4" s="9"/>
    </row>
    <row r="5" spans="1:8" x14ac:dyDescent="0.2">
      <c r="A5" s="10"/>
      <c r="B5" s="11"/>
      <c r="C5" s="120" t="s">
        <v>2</v>
      </c>
      <c r="D5" s="12" t="s">
        <v>3</v>
      </c>
      <c r="E5" s="120" t="s">
        <v>4</v>
      </c>
      <c r="F5" s="12" t="s">
        <v>5</v>
      </c>
    </row>
    <row r="6" spans="1:8" x14ac:dyDescent="0.2">
      <c r="A6" s="13" t="s">
        <v>6</v>
      </c>
      <c r="B6" s="14" t="s">
        <v>7</v>
      </c>
      <c r="C6" s="121"/>
      <c r="D6" s="12" t="s">
        <v>8</v>
      </c>
      <c r="E6" s="121"/>
      <c r="F6" s="12" t="s">
        <v>9</v>
      </c>
    </row>
    <row r="7" spans="1:8" ht="13.5" thickBot="1" x14ac:dyDescent="0.25">
      <c r="A7" s="7"/>
      <c r="B7" s="8"/>
      <c r="C7" s="8"/>
      <c r="D7" s="9"/>
      <c r="E7" s="8"/>
      <c r="F7" s="9"/>
    </row>
    <row r="8" spans="1:8" x14ac:dyDescent="0.2">
      <c r="A8" s="2"/>
      <c r="B8" s="15"/>
      <c r="C8" s="11"/>
      <c r="D8" s="16"/>
      <c r="E8" s="15"/>
      <c r="F8" s="16"/>
    </row>
    <row r="9" spans="1:8" x14ac:dyDescent="0.2">
      <c r="A9" s="16" t="s">
        <v>10</v>
      </c>
      <c r="B9" s="17">
        <v>237961510</v>
      </c>
      <c r="C9" s="17">
        <v>165812339</v>
      </c>
      <c r="D9" s="17">
        <v>36155900</v>
      </c>
      <c r="E9" s="17">
        <v>23932165</v>
      </c>
      <c r="F9" s="17">
        <v>12061106</v>
      </c>
    </row>
    <row r="10" spans="1:8" x14ac:dyDescent="0.2">
      <c r="A10" s="18"/>
      <c r="B10" s="17"/>
      <c r="C10" s="17"/>
      <c r="D10" s="17"/>
      <c r="E10" s="17"/>
      <c r="F10" s="17"/>
    </row>
    <row r="11" spans="1:8" s="91" customFormat="1" ht="33" customHeight="1" x14ac:dyDescent="0.2">
      <c r="A11" s="89" t="s">
        <v>11</v>
      </c>
      <c r="B11" s="90">
        <v>92760966</v>
      </c>
      <c r="C11" s="90">
        <v>72423210</v>
      </c>
      <c r="D11" s="90">
        <v>9523910</v>
      </c>
      <c r="E11" s="90">
        <v>5653662</v>
      </c>
      <c r="F11" s="90">
        <v>5160184</v>
      </c>
    </row>
    <row r="12" spans="1:8" x14ac:dyDescent="0.2">
      <c r="A12" s="18"/>
    </row>
    <row r="13" spans="1:8" x14ac:dyDescent="0.2">
      <c r="A13" s="20" t="s">
        <v>12</v>
      </c>
      <c r="B13" s="19">
        <v>75051560</v>
      </c>
      <c r="C13" s="21">
        <v>56873784</v>
      </c>
      <c r="D13" s="21">
        <v>8759398</v>
      </c>
      <c r="E13" s="21">
        <v>4754098</v>
      </c>
      <c r="F13" s="21">
        <v>4664280</v>
      </c>
    </row>
    <row r="14" spans="1:8" x14ac:dyDescent="0.2">
      <c r="A14" s="20" t="s">
        <v>13</v>
      </c>
      <c r="B14" s="19">
        <v>16768529</v>
      </c>
      <c r="C14" s="21">
        <v>15238366</v>
      </c>
      <c r="D14" s="21">
        <v>409742</v>
      </c>
      <c r="E14" s="21">
        <v>676924</v>
      </c>
      <c r="F14" s="21">
        <v>443497</v>
      </c>
    </row>
    <row r="15" spans="1:8" x14ac:dyDescent="0.2">
      <c r="A15" s="20" t="s">
        <v>14</v>
      </c>
      <c r="B15" s="19">
        <v>940877</v>
      </c>
      <c r="C15" s="19">
        <v>311060</v>
      </c>
      <c r="D15" s="21">
        <v>354770</v>
      </c>
      <c r="E15" s="21">
        <v>222640</v>
      </c>
      <c r="F15" s="21">
        <v>52407</v>
      </c>
    </row>
    <row r="16" spans="1:8" x14ac:dyDescent="0.2">
      <c r="A16" s="18"/>
      <c r="G16" s="2"/>
      <c r="H16" s="2"/>
    </row>
    <row r="17" spans="1:8" s="91" customFormat="1" ht="33" customHeight="1" x14ac:dyDescent="0.2">
      <c r="A17" s="89" t="s">
        <v>15</v>
      </c>
      <c r="B17" s="90">
        <v>145200544</v>
      </c>
      <c r="C17" s="90">
        <v>93389129</v>
      </c>
      <c r="D17" s="90">
        <v>26631990</v>
      </c>
      <c r="E17" s="90">
        <v>18278503</v>
      </c>
      <c r="F17" s="90">
        <v>6900922</v>
      </c>
      <c r="G17" s="96"/>
      <c r="H17" s="96" t="s">
        <v>16</v>
      </c>
    </row>
    <row r="18" spans="1:8" x14ac:dyDescent="0.2">
      <c r="A18" s="18"/>
      <c r="G18" s="22"/>
      <c r="H18" s="22"/>
    </row>
    <row r="19" spans="1:8" x14ac:dyDescent="0.2">
      <c r="A19" s="20" t="s">
        <v>17</v>
      </c>
      <c r="B19" s="19">
        <v>107396892</v>
      </c>
      <c r="C19" s="21">
        <v>71395081</v>
      </c>
      <c r="D19" s="21">
        <v>15992280</v>
      </c>
      <c r="E19" s="21">
        <v>15654491</v>
      </c>
      <c r="F19" s="21">
        <v>4355040</v>
      </c>
      <c r="G19" s="2"/>
      <c r="H19" s="22"/>
    </row>
    <row r="20" spans="1:8" x14ac:dyDescent="0.2">
      <c r="A20" s="20" t="s">
        <v>18</v>
      </c>
      <c r="B20" s="19">
        <v>23607245</v>
      </c>
      <c r="C20" s="21">
        <v>15652286</v>
      </c>
      <c r="D20" s="21">
        <v>5775101</v>
      </c>
      <c r="E20" s="21">
        <v>881959</v>
      </c>
      <c r="F20" s="21">
        <v>1297899</v>
      </c>
      <c r="G20" s="2"/>
      <c r="H20" s="2"/>
    </row>
    <row r="21" spans="1:8" x14ac:dyDescent="0.2">
      <c r="A21" s="20" t="s">
        <v>19</v>
      </c>
      <c r="B21" s="19">
        <v>4788071</v>
      </c>
      <c r="C21" s="21">
        <v>1650561</v>
      </c>
      <c r="D21" s="21">
        <v>2085614</v>
      </c>
      <c r="E21" s="21">
        <v>781142</v>
      </c>
      <c r="F21" s="21">
        <v>270754</v>
      </c>
      <c r="G21" s="2"/>
      <c r="H21" s="22"/>
    </row>
    <row r="22" spans="1:8" x14ac:dyDescent="0.2">
      <c r="A22" s="20" t="s">
        <v>20</v>
      </c>
      <c r="B22" s="19">
        <v>2735354</v>
      </c>
      <c r="C22" s="21">
        <v>1208381</v>
      </c>
      <c r="D22" s="21">
        <v>839129</v>
      </c>
      <c r="E22" s="21">
        <v>172572</v>
      </c>
      <c r="F22" s="21">
        <v>515272</v>
      </c>
      <c r="G22" s="2"/>
      <c r="H22" s="2"/>
    </row>
    <row r="23" spans="1:8" x14ac:dyDescent="0.2">
      <c r="A23" s="20" t="s">
        <v>21</v>
      </c>
      <c r="B23" s="19">
        <v>1084247</v>
      </c>
      <c r="C23" s="21">
        <v>402975</v>
      </c>
      <c r="D23" s="21">
        <v>433603</v>
      </c>
      <c r="E23" s="21">
        <v>100034</v>
      </c>
      <c r="F23" s="21">
        <v>147635</v>
      </c>
      <c r="G23" s="2"/>
      <c r="H23" s="2"/>
    </row>
    <row r="24" spans="1:8" x14ac:dyDescent="0.2">
      <c r="A24" s="20" t="s">
        <v>22</v>
      </c>
      <c r="B24" s="19">
        <v>5588735</v>
      </c>
      <c r="C24" s="21">
        <v>3079845</v>
      </c>
      <c r="D24" s="21">
        <v>1506263</v>
      </c>
      <c r="E24" s="21">
        <v>688305</v>
      </c>
      <c r="F24" s="21">
        <v>314322</v>
      </c>
      <c r="G24" s="2"/>
      <c r="H24" s="2"/>
    </row>
    <row r="25" spans="1:8" ht="13.5" thickBot="1" x14ac:dyDescent="0.25">
      <c r="A25" s="9"/>
      <c r="B25" s="23"/>
      <c r="C25" s="24"/>
      <c r="D25" s="24"/>
      <c r="E25" s="24"/>
      <c r="F25" s="24"/>
      <c r="G25" s="2"/>
      <c r="H25" s="2"/>
    </row>
    <row r="26" spans="1:8" x14ac:dyDescent="0.2">
      <c r="A26" s="25" t="s">
        <v>23</v>
      </c>
      <c r="B26" s="19"/>
      <c r="C26" s="21"/>
      <c r="D26" s="21"/>
      <c r="E26" s="21"/>
      <c r="F26" s="21"/>
      <c r="G26" s="2"/>
      <c r="H26" s="2"/>
    </row>
    <row r="27" spans="1:8" x14ac:dyDescent="0.2">
      <c r="A27" s="26" t="s">
        <v>24</v>
      </c>
      <c r="B27" s="19"/>
      <c r="C27" s="21"/>
      <c r="D27" s="21"/>
      <c r="E27" s="21"/>
      <c r="F27" s="21"/>
      <c r="G27" s="2"/>
      <c r="H27" s="2"/>
    </row>
    <row r="28" spans="1:8" x14ac:dyDescent="0.2">
      <c r="A28" s="27" t="s">
        <v>25</v>
      </c>
      <c r="B28" s="19"/>
      <c r="C28" s="21"/>
      <c r="D28" s="21"/>
      <c r="E28" s="21"/>
      <c r="F28" s="21"/>
      <c r="G28" s="2"/>
      <c r="H28" s="2"/>
    </row>
    <row r="29" spans="1:8" ht="12.75" customHeight="1" x14ac:dyDescent="0.2">
      <c r="A29" s="28" t="s">
        <v>26</v>
      </c>
      <c r="B29" s="29"/>
      <c r="C29" s="29"/>
      <c r="D29" s="29"/>
      <c r="E29" s="29"/>
      <c r="F29" s="29"/>
      <c r="G29" s="2"/>
      <c r="H29" s="2"/>
    </row>
    <row r="30" spans="1:8" x14ac:dyDescent="0.2">
      <c r="A30" s="122" t="s">
        <v>27</v>
      </c>
      <c r="B30" s="122"/>
      <c r="C30" s="122"/>
      <c r="D30" s="122"/>
      <c r="E30" s="122"/>
      <c r="F30" s="122"/>
    </row>
    <row r="31" spans="1:8" x14ac:dyDescent="0.2">
      <c r="A31" s="25" t="s">
        <v>28</v>
      </c>
      <c r="B31" s="19"/>
      <c r="C31" s="21"/>
      <c r="D31" s="21"/>
      <c r="E31" s="21"/>
      <c r="F31" s="21"/>
    </row>
    <row r="32" spans="1:8" x14ac:dyDescent="0.2">
      <c r="A32" s="26" t="s">
        <v>28</v>
      </c>
      <c r="B32" s="19"/>
      <c r="C32" s="21"/>
      <c r="D32" s="21"/>
      <c r="E32" s="21"/>
      <c r="F32" s="21"/>
    </row>
    <row r="33" spans="1:6" x14ac:dyDescent="0.2">
      <c r="A33" s="25" t="s">
        <v>28</v>
      </c>
      <c r="B33" s="19"/>
      <c r="C33" s="21"/>
      <c r="D33" s="21"/>
      <c r="E33" s="21"/>
      <c r="F33" s="21"/>
    </row>
    <row r="34" spans="1:6" x14ac:dyDescent="0.2">
      <c r="A34" s="30" t="s">
        <v>28</v>
      </c>
      <c r="B34" s="29"/>
      <c r="C34" s="29"/>
      <c r="D34" s="29"/>
      <c r="E34" s="29"/>
      <c r="F34" s="29"/>
    </row>
    <row r="35" spans="1:6" x14ac:dyDescent="0.2">
      <c r="A35" s="122" t="s">
        <v>28</v>
      </c>
      <c r="B35" s="122"/>
      <c r="C35" s="122"/>
      <c r="D35" s="122"/>
      <c r="E35" s="122"/>
      <c r="F35" s="122"/>
    </row>
  </sheetData>
  <mergeCells count="4">
    <mergeCell ref="C5:C6"/>
    <mergeCell ref="E5:E6"/>
    <mergeCell ref="A30:F30"/>
    <mergeCell ref="A35:F3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XFD1048576"/>
    </sheetView>
  </sheetViews>
  <sheetFormatPr baseColWidth="10" defaultRowHeight="12.75" x14ac:dyDescent="0.2"/>
  <cols>
    <col min="1" max="1" width="15.7109375" style="59" customWidth="1"/>
    <col min="2" max="6" width="11.42578125" style="59"/>
    <col min="7" max="7" width="0" style="59" hidden="1" customWidth="1"/>
    <col min="8" max="16384" width="11.42578125" style="59"/>
  </cols>
  <sheetData>
    <row r="1" spans="1:10" ht="14.25" x14ac:dyDescent="0.2">
      <c r="A1" s="57" t="s">
        <v>38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">
      <c r="A2" s="60" t="s">
        <v>77</v>
      </c>
      <c r="B2" s="61"/>
      <c r="C2" s="61"/>
      <c r="D2" s="61"/>
      <c r="E2" s="62"/>
      <c r="F2" s="61"/>
      <c r="G2" s="63"/>
      <c r="H2" s="63"/>
      <c r="I2" s="63"/>
      <c r="J2" s="63"/>
    </row>
    <row r="3" spans="1:10" ht="13.5" thickBot="1" x14ac:dyDescent="0.25">
      <c r="A3" s="64"/>
      <c r="B3" s="65"/>
      <c r="C3" s="65"/>
      <c r="D3" s="66"/>
      <c r="E3" s="65"/>
      <c r="F3" s="66"/>
      <c r="G3" s="58"/>
      <c r="H3" s="58"/>
      <c r="I3" s="58"/>
      <c r="J3" s="58"/>
    </row>
    <row r="4" spans="1:10" ht="12.75" customHeight="1" x14ac:dyDescent="0.2">
      <c r="A4" s="104" t="s">
        <v>6</v>
      </c>
      <c r="B4" s="106" t="s">
        <v>7</v>
      </c>
      <c r="C4" s="101" t="s">
        <v>2</v>
      </c>
      <c r="D4" s="101" t="s">
        <v>40</v>
      </c>
      <c r="E4" s="101" t="s">
        <v>4</v>
      </c>
      <c r="F4" s="101" t="s">
        <v>41</v>
      </c>
      <c r="G4" s="101" t="s">
        <v>62</v>
      </c>
      <c r="H4" s="58"/>
      <c r="I4" s="58"/>
      <c r="J4" s="58"/>
    </row>
    <row r="5" spans="1:10" ht="13.5" thickBot="1" x14ac:dyDescent="0.25">
      <c r="A5" s="105"/>
      <c r="B5" s="107"/>
      <c r="C5" s="102"/>
      <c r="D5" s="102"/>
      <c r="E5" s="102"/>
      <c r="F5" s="102"/>
      <c r="G5" s="102"/>
      <c r="H5" s="58"/>
      <c r="I5" s="58"/>
      <c r="J5" s="58"/>
    </row>
    <row r="6" spans="1:10" x14ac:dyDescent="0.2">
      <c r="A6" s="58"/>
      <c r="B6" s="67"/>
      <c r="C6" s="68"/>
      <c r="D6" s="69"/>
      <c r="E6" s="67"/>
      <c r="F6" s="69"/>
      <c r="G6" s="58"/>
      <c r="H6" s="58"/>
      <c r="I6" s="58"/>
      <c r="J6" s="58"/>
    </row>
    <row r="7" spans="1:10" x14ac:dyDescent="0.2">
      <c r="A7" s="70" t="s">
        <v>10</v>
      </c>
      <c r="B7" s="71">
        <f>+B9+B15</f>
        <v>332336069</v>
      </c>
      <c r="C7" s="71">
        <f t="shared" ref="C7:G7" si="0">+C9+C15</f>
        <v>226598001</v>
      </c>
      <c r="D7" s="71">
        <f t="shared" si="0"/>
        <v>51905761</v>
      </c>
      <c r="E7" s="71">
        <f t="shared" si="0"/>
        <v>35924068</v>
      </c>
      <c r="F7" s="71">
        <f t="shared" si="0"/>
        <v>17908239</v>
      </c>
      <c r="G7" s="71">
        <f t="shared" si="0"/>
        <v>0</v>
      </c>
      <c r="H7" s="72"/>
      <c r="I7" s="72"/>
      <c r="J7" s="72"/>
    </row>
    <row r="8" spans="1:10" x14ac:dyDescent="0.2">
      <c r="A8" s="73"/>
      <c r="B8" s="74"/>
      <c r="C8" s="74"/>
      <c r="D8" s="74"/>
      <c r="E8" s="74"/>
      <c r="F8" s="74"/>
      <c r="G8" s="74"/>
      <c r="H8" s="72"/>
      <c r="I8" s="72"/>
      <c r="J8" s="72"/>
    </row>
    <row r="9" spans="1:10" ht="22.5" x14ac:dyDescent="0.2">
      <c r="A9" s="75" t="s">
        <v>11</v>
      </c>
      <c r="B9" s="76">
        <f>SUM(B11:B13)</f>
        <v>159945653</v>
      </c>
      <c r="C9" s="76">
        <f t="shared" ref="C9:G9" si="1">SUM(C11:C13)</f>
        <v>118855313</v>
      </c>
      <c r="D9" s="76">
        <f t="shared" si="1"/>
        <v>19127159</v>
      </c>
      <c r="E9" s="76">
        <f t="shared" si="1"/>
        <v>11731679</v>
      </c>
      <c r="F9" s="76">
        <f t="shared" si="1"/>
        <v>10231502</v>
      </c>
      <c r="G9" s="76">
        <f t="shared" si="1"/>
        <v>0</v>
      </c>
      <c r="H9" s="72"/>
      <c r="I9" s="72"/>
      <c r="J9" s="72"/>
    </row>
    <row r="10" spans="1:10" x14ac:dyDescent="0.2">
      <c r="A10" s="73"/>
      <c r="B10" s="76"/>
      <c r="C10" s="76"/>
      <c r="D10" s="76"/>
      <c r="E10" s="76"/>
      <c r="F10" s="76"/>
      <c r="G10" s="76"/>
      <c r="H10" s="72"/>
      <c r="I10" s="72"/>
      <c r="J10" s="72"/>
    </row>
    <row r="11" spans="1:10" x14ac:dyDescent="0.2">
      <c r="A11" s="73" t="s">
        <v>30</v>
      </c>
      <c r="B11" s="76">
        <f>SUM(C11:G11)</f>
        <v>138469886</v>
      </c>
      <c r="C11" s="76">
        <v>99975570</v>
      </c>
      <c r="D11" s="76">
        <v>18072558</v>
      </c>
      <c r="E11" s="76">
        <v>10645625</v>
      </c>
      <c r="F11" s="76">
        <v>9776133</v>
      </c>
      <c r="G11" s="76">
        <v>0</v>
      </c>
      <c r="H11" s="72"/>
      <c r="I11" s="72"/>
      <c r="J11" s="72"/>
    </row>
    <row r="12" spans="1:10" x14ac:dyDescent="0.2">
      <c r="A12" s="73" t="s">
        <v>42</v>
      </c>
      <c r="B12" s="76">
        <f t="shared" ref="B12:B13" si="2">SUM(C12:G12)</f>
        <v>20603908</v>
      </c>
      <c r="C12" s="76">
        <v>18725022</v>
      </c>
      <c r="D12" s="76">
        <v>490461</v>
      </c>
      <c r="E12" s="76">
        <v>971188</v>
      </c>
      <c r="F12" s="76">
        <v>417237</v>
      </c>
      <c r="G12" s="76">
        <v>0</v>
      </c>
      <c r="H12" s="72"/>
      <c r="I12" s="72"/>
      <c r="J12" s="72"/>
    </row>
    <row r="13" spans="1:10" x14ac:dyDescent="0.2">
      <c r="A13" s="73" t="s">
        <v>43</v>
      </c>
      <c r="B13" s="76">
        <f t="shared" si="2"/>
        <v>871859</v>
      </c>
      <c r="C13" s="76">
        <v>154721</v>
      </c>
      <c r="D13" s="76">
        <v>564140</v>
      </c>
      <c r="E13" s="76">
        <v>114866</v>
      </c>
      <c r="F13" s="76">
        <v>38132</v>
      </c>
      <c r="G13" s="76"/>
      <c r="H13" s="72"/>
      <c r="I13" s="72"/>
      <c r="J13" s="72"/>
    </row>
    <row r="14" spans="1:10" x14ac:dyDescent="0.2">
      <c r="A14" s="73"/>
      <c r="B14" s="76"/>
      <c r="C14" s="76"/>
      <c r="D14" s="76"/>
      <c r="E14" s="76"/>
      <c r="F14" s="76"/>
      <c r="G14" s="76"/>
      <c r="H14" s="72"/>
      <c r="I14" s="72"/>
      <c r="J14" s="72"/>
    </row>
    <row r="15" spans="1:10" ht="22.5" x14ac:dyDescent="0.2">
      <c r="A15" s="75" t="s">
        <v>15</v>
      </c>
      <c r="B15" s="76">
        <f>SUM(B17:B22)</f>
        <v>172390416</v>
      </c>
      <c r="C15" s="76">
        <f t="shared" ref="C15:G15" si="3">SUM(C17:C22)</f>
        <v>107742688</v>
      </c>
      <c r="D15" s="76">
        <f t="shared" si="3"/>
        <v>32778602</v>
      </c>
      <c r="E15" s="76">
        <f t="shared" si="3"/>
        <v>24192389</v>
      </c>
      <c r="F15" s="76">
        <f t="shared" si="3"/>
        <v>7676737</v>
      </c>
      <c r="G15" s="76">
        <f t="shared" si="3"/>
        <v>0</v>
      </c>
      <c r="H15" s="72"/>
      <c r="I15" s="72"/>
      <c r="J15" s="72"/>
    </row>
    <row r="16" spans="1:10" x14ac:dyDescent="0.2">
      <c r="A16" s="73"/>
      <c r="B16" s="76"/>
      <c r="C16" s="76"/>
      <c r="D16" s="76"/>
      <c r="E16" s="76"/>
      <c r="F16" s="76"/>
      <c r="G16" s="76"/>
      <c r="H16" s="72"/>
      <c r="I16" s="72"/>
      <c r="J16" s="72"/>
    </row>
    <row r="17" spans="1:10" x14ac:dyDescent="0.2">
      <c r="A17" s="73" t="s">
        <v>44</v>
      </c>
      <c r="B17" s="76">
        <f>SUM(C17:G17)</f>
        <v>128659487</v>
      </c>
      <c r="C17" s="76">
        <v>82872347</v>
      </c>
      <c r="D17" s="76">
        <v>19968871</v>
      </c>
      <c r="E17" s="76">
        <v>21075507</v>
      </c>
      <c r="F17" s="76">
        <v>4742762</v>
      </c>
      <c r="G17" s="76">
        <v>0</v>
      </c>
      <c r="H17" s="72"/>
      <c r="I17" s="72"/>
      <c r="J17" s="72"/>
    </row>
    <row r="18" spans="1:10" x14ac:dyDescent="0.2">
      <c r="A18" s="73" t="s">
        <v>18</v>
      </c>
      <c r="B18" s="76">
        <f t="shared" ref="B18:B22" si="4">SUM(C18:G18)</f>
        <v>26315738</v>
      </c>
      <c r="C18" s="76">
        <v>17088038</v>
      </c>
      <c r="D18" s="76">
        <v>6797547</v>
      </c>
      <c r="E18" s="76">
        <v>912022</v>
      </c>
      <c r="F18" s="76">
        <v>1518131</v>
      </c>
      <c r="G18" s="76">
        <v>0</v>
      </c>
      <c r="H18" s="72"/>
      <c r="I18" s="72"/>
      <c r="J18" s="72"/>
    </row>
    <row r="19" spans="1:10" x14ac:dyDescent="0.2">
      <c r="A19" s="73" t="s">
        <v>19</v>
      </c>
      <c r="B19" s="76">
        <f t="shared" si="4"/>
        <v>4607079</v>
      </c>
      <c r="C19" s="76">
        <v>1601283</v>
      </c>
      <c r="D19" s="76">
        <v>2042211</v>
      </c>
      <c r="E19" s="76">
        <v>761084</v>
      </c>
      <c r="F19" s="76">
        <v>202501</v>
      </c>
      <c r="G19" s="76">
        <v>0</v>
      </c>
      <c r="H19" s="72"/>
      <c r="I19" s="72"/>
      <c r="J19" s="72"/>
    </row>
    <row r="20" spans="1:10" x14ac:dyDescent="0.2">
      <c r="A20" s="73" t="s">
        <v>45</v>
      </c>
      <c r="B20" s="76">
        <f t="shared" si="4"/>
        <v>2444809</v>
      </c>
      <c r="C20" s="76">
        <v>654320</v>
      </c>
      <c r="D20" s="76">
        <v>1086826</v>
      </c>
      <c r="E20" s="76">
        <v>259513</v>
      </c>
      <c r="F20" s="76">
        <v>444150</v>
      </c>
      <c r="G20" s="76">
        <v>0</v>
      </c>
      <c r="H20" s="72"/>
      <c r="I20" s="72"/>
      <c r="J20" s="72"/>
    </row>
    <row r="21" spans="1:10" x14ac:dyDescent="0.2">
      <c r="A21" s="73" t="s">
        <v>46</v>
      </c>
      <c r="B21" s="76">
        <f t="shared" si="4"/>
        <v>1005097</v>
      </c>
      <c r="C21" s="76">
        <v>340487</v>
      </c>
      <c r="D21" s="76">
        <v>405077</v>
      </c>
      <c r="E21" s="76">
        <v>110324</v>
      </c>
      <c r="F21" s="76">
        <v>149209</v>
      </c>
      <c r="G21" s="76">
        <v>0</v>
      </c>
      <c r="H21" s="72"/>
      <c r="I21" s="72"/>
      <c r="J21" s="72"/>
    </row>
    <row r="22" spans="1:10" x14ac:dyDescent="0.2">
      <c r="A22" s="73" t="s">
        <v>33</v>
      </c>
      <c r="B22" s="76">
        <f t="shared" si="4"/>
        <v>9358206</v>
      </c>
      <c r="C22" s="76">
        <v>5186213</v>
      </c>
      <c r="D22" s="76">
        <v>2478070</v>
      </c>
      <c r="E22" s="76">
        <v>1073939</v>
      </c>
      <c r="F22" s="76">
        <v>619984</v>
      </c>
      <c r="G22" s="76"/>
      <c r="H22" s="72"/>
      <c r="I22" s="72"/>
      <c r="J22" s="72"/>
    </row>
    <row r="23" spans="1:10" x14ac:dyDescent="0.2">
      <c r="A23" s="73"/>
      <c r="B23" s="76"/>
      <c r="C23" s="76"/>
      <c r="D23" s="76"/>
      <c r="E23" s="76"/>
      <c r="F23" s="76"/>
      <c r="G23" s="72"/>
      <c r="H23" s="72"/>
      <c r="I23" s="72"/>
      <c r="J23" s="72"/>
    </row>
    <row r="24" spans="1:10" ht="13.5" thickBot="1" x14ac:dyDescent="0.25">
      <c r="A24" s="78"/>
      <c r="B24" s="79"/>
      <c r="C24" s="80"/>
      <c r="D24" s="80"/>
      <c r="E24" s="80"/>
      <c r="F24" s="80"/>
      <c r="G24" s="99"/>
      <c r="H24" s="72"/>
      <c r="I24" s="72"/>
      <c r="J24" s="72"/>
    </row>
    <row r="25" spans="1:10" x14ac:dyDescent="0.2">
      <c r="A25" s="70"/>
      <c r="B25" s="81"/>
      <c r="C25" s="82"/>
      <c r="D25" s="82"/>
      <c r="E25" s="82"/>
      <c r="F25" s="82"/>
      <c r="G25" s="72"/>
      <c r="H25" s="72"/>
      <c r="I25" s="72"/>
      <c r="J25" s="72"/>
    </row>
    <row r="26" spans="1:10" ht="12.75" customHeight="1" x14ac:dyDescent="0.2">
      <c r="A26" s="103" t="s">
        <v>69</v>
      </c>
      <c r="B26" s="103"/>
      <c r="C26" s="103"/>
      <c r="D26" s="103"/>
      <c r="E26" s="103"/>
      <c r="F26" s="103"/>
      <c r="G26" s="88"/>
      <c r="H26" s="88"/>
      <c r="I26" s="88"/>
      <c r="J26" s="88"/>
    </row>
    <row r="27" spans="1:10" x14ac:dyDescent="0.2">
      <c r="A27" s="83" t="s">
        <v>49</v>
      </c>
      <c r="B27" s="81"/>
      <c r="C27" s="82"/>
      <c r="D27" s="82"/>
      <c r="E27" s="82"/>
      <c r="F27" s="82"/>
      <c r="G27" s="72"/>
      <c r="H27" s="72"/>
      <c r="I27" s="72"/>
      <c r="J27" s="72"/>
    </row>
    <row r="28" spans="1:10" x14ac:dyDescent="0.2">
      <c r="A28" s="84" t="s">
        <v>36</v>
      </c>
      <c r="B28" s="85"/>
      <c r="C28" s="85"/>
      <c r="D28" s="85"/>
      <c r="E28" s="85"/>
      <c r="F28" s="85"/>
      <c r="G28" s="72"/>
      <c r="H28" s="72"/>
      <c r="I28" s="72"/>
      <c r="J28" s="72"/>
    </row>
    <row r="29" spans="1:10" x14ac:dyDescent="0.2">
      <c r="A29" s="100" t="s">
        <v>78</v>
      </c>
      <c r="B29" s="85"/>
      <c r="C29" s="85"/>
      <c r="D29" s="85"/>
      <c r="E29" s="85"/>
      <c r="F29" s="85"/>
      <c r="G29" s="72"/>
      <c r="H29" s="72"/>
      <c r="I29" s="72"/>
      <c r="J29" s="72"/>
    </row>
    <row r="30" spans="1:10" x14ac:dyDescent="0.2">
      <c r="B30" s="87"/>
      <c r="C30" s="87"/>
      <c r="D30" s="87"/>
      <c r="E30" s="87"/>
      <c r="F30" s="87"/>
      <c r="G30" s="72"/>
      <c r="H30" s="72"/>
      <c r="I30" s="72"/>
      <c r="J30" s="72"/>
    </row>
  </sheetData>
  <mergeCells count="8">
    <mergeCell ref="G4:G5"/>
    <mergeCell ref="A26:F26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/>
  </sheetViews>
  <sheetFormatPr baseColWidth="10" defaultRowHeight="12.75" x14ac:dyDescent="0.2"/>
  <cols>
    <col min="1" max="1" width="15.7109375" style="59" customWidth="1"/>
    <col min="2" max="6" width="11.42578125" style="59"/>
    <col min="7" max="7" width="0" style="59" hidden="1" customWidth="1"/>
    <col min="8" max="16384" width="11.42578125" style="59"/>
  </cols>
  <sheetData>
    <row r="1" spans="1:10" ht="14.25" x14ac:dyDescent="0.2">
      <c r="A1" s="57" t="s">
        <v>38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">
      <c r="A2" s="60" t="s">
        <v>75</v>
      </c>
      <c r="B2" s="61"/>
      <c r="C2" s="61"/>
      <c r="D2" s="61"/>
      <c r="E2" s="62"/>
      <c r="F2" s="61"/>
      <c r="G2" s="63"/>
      <c r="H2" s="63"/>
      <c r="I2" s="63"/>
      <c r="J2" s="63"/>
    </row>
    <row r="3" spans="1:10" ht="13.5" thickBot="1" x14ac:dyDescent="0.25">
      <c r="A3" s="64"/>
      <c r="B3" s="65"/>
      <c r="C3" s="65"/>
      <c r="D3" s="66"/>
      <c r="E3" s="65"/>
      <c r="F3" s="66"/>
      <c r="G3" s="58"/>
      <c r="H3" s="58"/>
      <c r="I3" s="58"/>
      <c r="J3" s="58"/>
    </row>
    <row r="4" spans="1:10" ht="12.75" customHeight="1" x14ac:dyDescent="0.2">
      <c r="A4" s="104" t="s">
        <v>6</v>
      </c>
      <c r="B4" s="106" t="s">
        <v>7</v>
      </c>
      <c r="C4" s="101" t="s">
        <v>2</v>
      </c>
      <c r="D4" s="101" t="s">
        <v>40</v>
      </c>
      <c r="E4" s="101" t="s">
        <v>4</v>
      </c>
      <c r="F4" s="101" t="s">
        <v>41</v>
      </c>
      <c r="G4" s="101" t="s">
        <v>62</v>
      </c>
      <c r="H4" s="58"/>
      <c r="I4" s="58"/>
      <c r="J4" s="58"/>
    </row>
    <row r="5" spans="1:10" ht="13.5" thickBot="1" x14ac:dyDescent="0.25">
      <c r="A5" s="105"/>
      <c r="B5" s="107"/>
      <c r="C5" s="102"/>
      <c r="D5" s="102"/>
      <c r="E5" s="102"/>
      <c r="F5" s="102"/>
      <c r="G5" s="102"/>
      <c r="H5" s="58"/>
      <c r="I5" s="58"/>
      <c r="J5" s="58"/>
    </row>
    <row r="6" spans="1:10" x14ac:dyDescent="0.2">
      <c r="A6" s="58"/>
      <c r="B6" s="67"/>
      <c r="C6" s="68"/>
      <c r="D6" s="69"/>
      <c r="E6" s="67"/>
      <c r="F6" s="69"/>
      <c r="G6" s="58"/>
      <c r="H6" s="58"/>
      <c r="I6" s="58"/>
      <c r="J6" s="58"/>
    </row>
    <row r="7" spans="1:10" x14ac:dyDescent="0.2">
      <c r="A7" s="70" t="s">
        <v>10</v>
      </c>
      <c r="B7" s="71">
        <f>+B9+B15</f>
        <v>327639886</v>
      </c>
      <c r="C7" s="71">
        <f t="shared" ref="C7:G7" si="0">+C9+C15</f>
        <v>223077451</v>
      </c>
      <c r="D7" s="71">
        <f t="shared" si="0"/>
        <v>51558943</v>
      </c>
      <c r="E7" s="71">
        <f t="shared" si="0"/>
        <v>35604900</v>
      </c>
      <c r="F7" s="71">
        <f t="shared" si="0"/>
        <v>17398592</v>
      </c>
      <c r="G7" s="71">
        <f t="shared" si="0"/>
        <v>0</v>
      </c>
      <c r="H7" s="72"/>
      <c r="I7" s="72"/>
      <c r="J7" s="72"/>
    </row>
    <row r="8" spans="1:10" x14ac:dyDescent="0.2">
      <c r="A8" s="73"/>
      <c r="B8" s="74"/>
      <c r="C8" s="74"/>
      <c r="D8" s="74"/>
      <c r="E8" s="74"/>
      <c r="F8" s="74"/>
      <c r="G8" s="74"/>
      <c r="H8" s="72"/>
      <c r="I8" s="72"/>
      <c r="J8" s="72"/>
    </row>
    <row r="9" spans="1:10" ht="22.5" x14ac:dyDescent="0.2">
      <c r="A9" s="75" t="s">
        <v>11</v>
      </c>
      <c r="B9" s="76">
        <f>SUM(B11:B13)</f>
        <v>156356126</v>
      </c>
      <c r="C9" s="76">
        <f t="shared" ref="C9:G9" si="1">SUM(C11:C13)</f>
        <v>116293450</v>
      </c>
      <c r="D9" s="76">
        <f t="shared" si="1"/>
        <v>18901893</v>
      </c>
      <c r="E9" s="76">
        <f t="shared" si="1"/>
        <v>11131382</v>
      </c>
      <c r="F9" s="76">
        <f t="shared" si="1"/>
        <v>10029401</v>
      </c>
      <c r="G9" s="76">
        <f t="shared" si="1"/>
        <v>0</v>
      </c>
      <c r="H9" s="72"/>
      <c r="I9" s="72"/>
      <c r="J9" s="72"/>
    </row>
    <row r="10" spans="1:10" x14ac:dyDescent="0.2">
      <c r="A10" s="73"/>
      <c r="B10" s="76"/>
      <c r="C10" s="76"/>
      <c r="D10" s="76"/>
      <c r="E10" s="76"/>
      <c r="F10" s="76"/>
      <c r="G10" s="76"/>
      <c r="H10" s="72"/>
      <c r="I10" s="72"/>
      <c r="J10" s="72"/>
    </row>
    <row r="11" spans="1:10" x14ac:dyDescent="0.2">
      <c r="A11" s="73" t="s">
        <v>30</v>
      </c>
      <c r="B11" s="76">
        <f>SUM(C11:G11)</f>
        <v>134478678</v>
      </c>
      <c r="C11" s="76">
        <v>96990013</v>
      </c>
      <c r="D11" s="76">
        <v>17918480</v>
      </c>
      <c r="E11" s="76">
        <v>10041694</v>
      </c>
      <c r="F11" s="76">
        <v>9528491</v>
      </c>
      <c r="G11" s="76">
        <v>0</v>
      </c>
      <c r="H11" s="72"/>
      <c r="I11" s="72"/>
      <c r="J11" s="72"/>
    </row>
    <row r="12" spans="1:10" x14ac:dyDescent="0.2">
      <c r="A12" s="73" t="s">
        <v>42</v>
      </c>
      <c r="B12" s="76">
        <f t="shared" ref="B12:B13" si="2">SUM(C12:G12)</f>
        <v>21170768</v>
      </c>
      <c r="C12" s="76">
        <v>19220108</v>
      </c>
      <c r="D12" s="76">
        <v>483334</v>
      </c>
      <c r="E12" s="76">
        <v>1026905</v>
      </c>
      <c r="F12" s="76">
        <v>440421</v>
      </c>
      <c r="G12" s="76">
        <v>0</v>
      </c>
      <c r="H12" s="72"/>
      <c r="I12" s="72"/>
      <c r="J12" s="72"/>
    </row>
    <row r="13" spans="1:10" x14ac:dyDescent="0.2">
      <c r="A13" s="73" t="s">
        <v>43</v>
      </c>
      <c r="B13" s="76">
        <f t="shared" si="2"/>
        <v>706680</v>
      </c>
      <c r="C13" s="76">
        <v>83329</v>
      </c>
      <c r="D13" s="76">
        <v>500079</v>
      </c>
      <c r="E13" s="76">
        <v>62783</v>
      </c>
      <c r="F13" s="76">
        <v>60489</v>
      </c>
      <c r="G13" s="76"/>
      <c r="H13" s="72"/>
      <c r="I13" s="72"/>
      <c r="J13" s="72"/>
    </row>
    <row r="14" spans="1:10" x14ac:dyDescent="0.2">
      <c r="A14" s="73"/>
      <c r="B14" s="76"/>
      <c r="C14" s="76"/>
      <c r="D14" s="76"/>
      <c r="E14" s="76"/>
      <c r="F14" s="76"/>
      <c r="G14" s="76"/>
      <c r="H14" s="72"/>
      <c r="I14" s="72"/>
      <c r="J14" s="72"/>
    </row>
    <row r="15" spans="1:10" ht="22.5" x14ac:dyDescent="0.2">
      <c r="A15" s="75" t="s">
        <v>15</v>
      </c>
      <c r="B15" s="76">
        <f>SUM(B17:B22)</f>
        <v>171283760</v>
      </c>
      <c r="C15" s="76">
        <f t="shared" ref="C15:G15" si="3">SUM(C17:C22)</f>
        <v>106784001</v>
      </c>
      <c r="D15" s="76">
        <f t="shared" si="3"/>
        <v>32657050</v>
      </c>
      <c r="E15" s="76">
        <f t="shared" si="3"/>
        <v>24473518</v>
      </c>
      <c r="F15" s="76">
        <f t="shared" si="3"/>
        <v>7369191</v>
      </c>
      <c r="G15" s="76">
        <f t="shared" si="3"/>
        <v>0</v>
      </c>
      <c r="H15" s="72"/>
      <c r="I15" s="72"/>
      <c r="J15" s="72"/>
    </row>
    <row r="16" spans="1:10" x14ac:dyDescent="0.2">
      <c r="A16" s="73"/>
      <c r="B16" s="76"/>
      <c r="C16" s="76"/>
      <c r="D16" s="76"/>
      <c r="E16" s="76"/>
      <c r="F16" s="76"/>
      <c r="G16" s="76"/>
      <c r="H16" s="72"/>
      <c r="I16" s="72"/>
      <c r="J16" s="72"/>
    </row>
    <row r="17" spans="1:10" x14ac:dyDescent="0.2">
      <c r="A17" s="73" t="s">
        <v>44</v>
      </c>
      <c r="B17" s="76">
        <f>SUM(C17:G17)</f>
        <v>129515875</v>
      </c>
      <c r="C17" s="76">
        <v>83405944</v>
      </c>
      <c r="D17" s="76">
        <v>20084805</v>
      </c>
      <c r="E17" s="76">
        <v>21256936</v>
      </c>
      <c r="F17" s="76">
        <v>4768190</v>
      </c>
      <c r="G17" s="76">
        <v>0</v>
      </c>
      <c r="H17" s="72"/>
      <c r="I17" s="72"/>
      <c r="J17" s="72"/>
    </row>
    <row r="18" spans="1:10" x14ac:dyDescent="0.2">
      <c r="A18" s="73" t="s">
        <v>18</v>
      </c>
      <c r="B18" s="76">
        <f t="shared" ref="B18:B22" si="4">SUM(C18:G18)</f>
        <v>26436304</v>
      </c>
      <c r="C18" s="76">
        <v>16892216</v>
      </c>
      <c r="D18" s="76">
        <v>6918674</v>
      </c>
      <c r="E18" s="76">
        <v>1089732</v>
      </c>
      <c r="F18" s="76">
        <v>1535682</v>
      </c>
      <c r="G18" s="76">
        <v>0</v>
      </c>
      <c r="H18" s="72"/>
      <c r="I18" s="72"/>
      <c r="J18" s="72"/>
    </row>
    <row r="19" spans="1:10" x14ac:dyDescent="0.2">
      <c r="A19" s="73" t="s">
        <v>19</v>
      </c>
      <c r="B19" s="76">
        <f t="shared" si="4"/>
        <v>4770886</v>
      </c>
      <c r="C19" s="76">
        <v>1671836</v>
      </c>
      <c r="D19" s="76">
        <v>2093876</v>
      </c>
      <c r="E19" s="76">
        <v>783151</v>
      </c>
      <c r="F19" s="76">
        <v>222023</v>
      </c>
      <c r="G19" s="76">
        <v>0</v>
      </c>
      <c r="H19" s="72"/>
      <c r="I19" s="72"/>
      <c r="J19" s="72"/>
    </row>
    <row r="20" spans="1:10" x14ac:dyDescent="0.2">
      <c r="A20" s="73" t="s">
        <v>45</v>
      </c>
      <c r="B20" s="76">
        <f t="shared" si="4"/>
        <v>2516731</v>
      </c>
      <c r="C20" s="76">
        <v>634606</v>
      </c>
      <c r="D20" s="76">
        <v>1185696</v>
      </c>
      <c r="E20" s="76">
        <v>326549</v>
      </c>
      <c r="F20" s="76">
        <v>369880</v>
      </c>
      <c r="G20" s="76">
        <v>0</v>
      </c>
      <c r="H20" s="72"/>
      <c r="I20" s="72"/>
      <c r="J20" s="72"/>
    </row>
    <row r="21" spans="1:10" x14ac:dyDescent="0.2">
      <c r="A21" s="73" t="s">
        <v>46</v>
      </c>
      <c r="B21" s="76">
        <f t="shared" si="4"/>
        <v>932919</v>
      </c>
      <c r="C21" s="76">
        <v>325653</v>
      </c>
      <c r="D21" s="76">
        <v>401072</v>
      </c>
      <c r="E21" s="76">
        <v>100746</v>
      </c>
      <c r="F21" s="76">
        <v>105448</v>
      </c>
      <c r="G21" s="76">
        <v>0</v>
      </c>
      <c r="H21" s="72"/>
      <c r="I21" s="72"/>
      <c r="J21" s="72"/>
    </row>
    <row r="22" spans="1:10" x14ac:dyDescent="0.2">
      <c r="A22" s="73" t="s">
        <v>33</v>
      </c>
      <c r="B22" s="76">
        <f t="shared" si="4"/>
        <v>7111045</v>
      </c>
      <c r="C22" s="76">
        <v>3853746</v>
      </c>
      <c r="D22" s="76">
        <v>1972927</v>
      </c>
      <c r="E22" s="76">
        <v>916404</v>
      </c>
      <c r="F22" s="76">
        <v>367968</v>
      </c>
      <c r="G22" s="76"/>
      <c r="H22" s="72"/>
      <c r="I22" s="72"/>
      <c r="J22" s="72"/>
    </row>
    <row r="23" spans="1:10" x14ac:dyDescent="0.2">
      <c r="A23" s="73"/>
      <c r="B23" s="76"/>
      <c r="C23" s="76"/>
      <c r="D23" s="76"/>
      <c r="E23" s="76"/>
      <c r="F23" s="76"/>
      <c r="G23" s="72"/>
      <c r="H23" s="72"/>
      <c r="I23" s="72"/>
      <c r="J23" s="72"/>
    </row>
    <row r="24" spans="1:10" ht="13.5" thickBot="1" x14ac:dyDescent="0.25">
      <c r="A24" s="78"/>
      <c r="B24" s="79"/>
      <c r="C24" s="80"/>
      <c r="D24" s="80"/>
      <c r="E24" s="80"/>
      <c r="F24" s="80"/>
      <c r="G24" s="99"/>
      <c r="H24" s="72"/>
      <c r="I24" s="72"/>
      <c r="J24" s="72"/>
    </row>
    <row r="25" spans="1:10" x14ac:dyDescent="0.2">
      <c r="A25" s="70"/>
      <c r="B25" s="81"/>
      <c r="C25" s="82"/>
      <c r="D25" s="82"/>
      <c r="E25" s="82"/>
      <c r="F25" s="82"/>
      <c r="G25" s="72"/>
      <c r="H25" s="72"/>
      <c r="I25" s="72"/>
      <c r="J25" s="72"/>
    </row>
    <row r="26" spans="1:10" ht="12.75" customHeight="1" x14ac:dyDescent="0.2">
      <c r="A26" s="103" t="s">
        <v>69</v>
      </c>
      <c r="B26" s="103"/>
      <c r="C26" s="103"/>
      <c r="D26" s="103"/>
      <c r="E26" s="103"/>
      <c r="F26" s="103"/>
      <c r="G26" s="88"/>
      <c r="H26" s="88"/>
      <c r="I26" s="88"/>
      <c r="J26" s="88"/>
    </row>
    <row r="27" spans="1:10" x14ac:dyDescent="0.2">
      <c r="A27" s="83" t="s">
        <v>49</v>
      </c>
      <c r="B27" s="81"/>
      <c r="C27" s="82"/>
      <c r="D27" s="82"/>
      <c r="E27" s="82"/>
      <c r="F27" s="82"/>
      <c r="G27" s="72"/>
      <c r="H27" s="72"/>
      <c r="I27" s="72"/>
      <c r="J27" s="72"/>
    </row>
    <row r="28" spans="1:10" x14ac:dyDescent="0.2">
      <c r="A28" s="84" t="s">
        <v>36</v>
      </c>
      <c r="B28" s="85"/>
      <c r="C28" s="85"/>
      <c r="D28" s="85"/>
      <c r="E28" s="85"/>
      <c r="F28" s="85"/>
      <c r="G28" s="72"/>
      <c r="H28" s="72"/>
      <c r="I28" s="72"/>
      <c r="J28" s="72"/>
    </row>
    <row r="29" spans="1:10" x14ac:dyDescent="0.2">
      <c r="A29" s="100" t="s">
        <v>76</v>
      </c>
      <c r="B29" s="85"/>
      <c r="C29" s="85"/>
      <c r="D29" s="85"/>
      <c r="E29" s="85"/>
      <c r="F29" s="85"/>
      <c r="G29" s="72"/>
      <c r="H29" s="72"/>
      <c r="I29" s="72"/>
      <c r="J29" s="72"/>
    </row>
    <row r="30" spans="1:10" x14ac:dyDescent="0.2">
      <c r="B30" s="87"/>
      <c r="C30" s="87"/>
      <c r="D30" s="87"/>
      <c r="E30" s="87"/>
      <c r="F30" s="87"/>
      <c r="G30" s="72"/>
      <c r="H30" s="72"/>
      <c r="I30" s="72"/>
      <c r="J30" s="72"/>
    </row>
  </sheetData>
  <mergeCells count="8">
    <mergeCell ref="G4:G5"/>
    <mergeCell ref="A26:F26"/>
    <mergeCell ref="A4:A5"/>
    <mergeCell ref="B4:B5"/>
    <mergeCell ref="C4:C5"/>
    <mergeCell ref="D4:D5"/>
    <mergeCell ref="E4:E5"/>
    <mergeCell ref="F4:F5"/>
  </mergeCells>
  <pageMargins left="0.75" right="0.75" top="1" bottom="1" header="0" footer="0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E12" sqref="E12"/>
    </sheetView>
  </sheetViews>
  <sheetFormatPr baseColWidth="10" defaultRowHeight="12.75" x14ac:dyDescent="0.2"/>
  <cols>
    <col min="1" max="1" width="15.7109375" style="59" customWidth="1"/>
    <col min="2" max="16384" width="11.42578125" style="59"/>
  </cols>
  <sheetData>
    <row r="1" spans="1:10" ht="14.25" x14ac:dyDescent="0.2">
      <c r="A1" s="57" t="s">
        <v>38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">
      <c r="A2" s="60" t="s">
        <v>73</v>
      </c>
      <c r="B2" s="61"/>
      <c r="C2" s="61"/>
      <c r="D2" s="61"/>
      <c r="E2" s="62"/>
      <c r="F2" s="61"/>
      <c r="G2" s="63"/>
      <c r="H2" s="63"/>
      <c r="I2" s="63"/>
      <c r="J2" s="63"/>
    </row>
    <row r="3" spans="1:10" ht="13.5" thickBot="1" x14ac:dyDescent="0.25">
      <c r="A3" s="64"/>
      <c r="B3" s="65"/>
      <c r="C3" s="65"/>
      <c r="D3" s="66"/>
      <c r="E3" s="65"/>
      <c r="F3" s="66"/>
      <c r="G3" s="58"/>
      <c r="H3" s="58"/>
      <c r="I3" s="58"/>
      <c r="J3" s="58"/>
    </row>
    <row r="4" spans="1:10" ht="12.75" customHeight="1" x14ac:dyDescent="0.2">
      <c r="A4" s="104" t="s">
        <v>6</v>
      </c>
      <c r="B4" s="106" t="s">
        <v>7</v>
      </c>
      <c r="C4" s="101" t="s">
        <v>2</v>
      </c>
      <c r="D4" s="101" t="s">
        <v>40</v>
      </c>
      <c r="E4" s="101" t="s">
        <v>4</v>
      </c>
      <c r="F4" s="101" t="s">
        <v>41</v>
      </c>
      <c r="G4" s="101" t="s">
        <v>62</v>
      </c>
      <c r="H4" s="58"/>
      <c r="I4" s="58"/>
      <c r="J4" s="58"/>
    </row>
    <row r="5" spans="1:10" ht="13.5" thickBot="1" x14ac:dyDescent="0.25">
      <c r="A5" s="105"/>
      <c r="B5" s="107"/>
      <c r="C5" s="102"/>
      <c r="D5" s="102"/>
      <c r="E5" s="102"/>
      <c r="F5" s="102"/>
      <c r="G5" s="102"/>
      <c r="H5" s="58"/>
      <c r="I5" s="58"/>
      <c r="J5" s="58"/>
    </row>
    <row r="6" spans="1:10" x14ac:dyDescent="0.2">
      <c r="A6" s="58"/>
      <c r="B6" s="67"/>
      <c r="C6" s="68"/>
      <c r="D6" s="69"/>
      <c r="E6" s="67"/>
      <c r="F6" s="69"/>
      <c r="G6" s="58"/>
      <c r="H6" s="58"/>
      <c r="I6" s="58"/>
      <c r="J6" s="58"/>
    </row>
    <row r="7" spans="1:10" x14ac:dyDescent="0.2">
      <c r="A7" s="70" t="s">
        <v>10</v>
      </c>
      <c r="B7" s="71">
        <f>+B9+B15</f>
        <v>327048918</v>
      </c>
      <c r="C7" s="71">
        <f t="shared" ref="C7:G7" si="0">+C9+C15</f>
        <v>223463555</v>
      </c>
      <c r="D7" s="71">
        <f t="shared" si="0"/>
        <v>52584099</v>
      </c>
      <c r="E7" s="71">
        <f t="shared" si="0"/>
        <v>32429840</v>
      </c>
      <c r="F7" s="71">
        <f t="shared" si="0"/>
        <v>17610899</v>
      </c>
      <c r="G7" s="71">
        <f t="shared" si="0"/>
        <v>960525</v>
      </c>
      <c r="H7" s="72"/>
      <c r="I7" s="72"/>
      <c r="J7" s="72"/>
    </row>
    <row r="8" spans="1:10" x14ac:dyDescent="0.2">
      <c r="A8" s="73"/>
      <c r="B8" s="74"/>
      <c r="C8" s="74"/>
      <c r="D8" s="74"/>
      <c r="E8" s="74"/>
      <c r="F8" s="74"/>
      <c r="G8" s="74"/>
      <c r="H8" s="72"/>
      <c r="I8" s="72"/>
      <c r="J8" s="72"/>
    </row>
    <row r="9" spans="1:10" ht="22.5" x14ac:dyDescent="0.2">
      <c r="A9" s="75" t="s">
        <v>11</v>
      </c>
      <c r="B9" s="76">
        <f>SUM(B11:B13)</f>
        <v>155673388</v>
      </c>
      <c r="C9" s="76">
        <f t="shared" ref="C9:G9" si="1">SUM(C11:C13)</f>
        <v>115943743</v>
      </c>
      <c r="D9" s="76">
        <f t="shared" si="1"/>
        <v>18841283</v>
      </c>
      <c r="E9" s="76">
        <f t="shared" si="1"/>
        <v>10708067</v>
      </c>
      <c r="F9" s="76">
        <f t="shared" si="1"/>
        <v>10063272</v>
      </c>
      <c r="G9" s="76">
        <f t="shared" si="1"/>
        <v>117023</v>
      </c>
      <c r="H9" s="72"/>
      <c r="I9" s="72"/>
      <c r="J9" s="72"/>
    </row>
    <row r="10" spans="1:10" x14ac:dyDescent="0.2">
      <c r="A10" s="73"/>
      <c r="B10" s="76"/>
      <c r="C10" s="76"/>
      <c r="D10" s="76"/>
      <c r="E10" s="76"/>
      <c r="F10" s="76"/>
      <c r="G10" s="76"/>
      <c r="H10" s="72"/>
      <c r="I10" s="72"/>
      <c r="J10" s="72"/>
    </row>
    <row r="11" spans="1:10" x14ac:dyDescent="0.2">
      <c r="A11" s="73" t="s">
        <v>30</v>
      </c>
      <c r="B11" s="76">
        <f>SUM(C11:G11)</f>
        <v>133037643</v>
      </c>
      <c r="C11" s="76">
        <v>96186703</v>
      </c>
      <c r="D11" s="76">
        <v>17771560</v>
      </c>
      <c r="E11" s="76">
        <v>9510442</v>
      </c>
      <c r="F11" s="76">
        <v>9568938</v>
      </c>
      <c r="G11" s="76">
        <v>0</v>
      </c>
      <c r="H11" s="72"/>
      <c r="I11" s="72"/>
      <c r="J11" s="72"/>
    </row>
    <row r="12" spans="1:10" x14ac:dyDescent="0.2">
      <c r="A12" s="73" t="s">
        <v>42</v>
      </c>
      <c r="B12" s="76">
        <f t="shared" ref="B12:B13" si="2">SUM(C12:G12)</f>
        <v>21522041</v>
      </c>
      <c r="C12" s="76">
        <v>19630922</v>
      </c>
      <c r="D12" s="76">
        <v>482339</v>
      </c>
      <c r="E12" s="76">
        <v>990730</v>
      </c>
      <c r="F12" s="76">
        <v>418050</v>
      </c>
      <c r="G12" s="76">
        <v>0</v>
      </c>
      <c r="H12" s="72"/>
      <c r="I12" s="72"/>
      <c r="J12" s="72"/>
    </row>
    <row r="13" spans="1:10" x14ac:dyDescent="0.2">
      <c r="A13" s="73" t="s">
        <v>43</v>
      </c>
      <c r="B13" s="76">
        <f t="shared" si="2"/>
        <v>1113704</v>
      </c>
      <c r="C13" s="76">
        <v>126118</v>
      </c>
      <c r="D13" s="76">
        <v>587384</v>
      </c>
      <c r="E13" s="76">
        <v>206895</v>
      </c>
      <c r="F13" s="76">
        <v>76284</v>
      </c>
      <c r="G13" s="76">
        <v>117023</v>
      </c>
      <c r="H13" s="72"/>
      <c r="I13" s="72"/>
      <c r="J13" s="72"/>
    </row>
    <row r="14" spans="1:10" x14ac:dyDescent="0.2">
      <c r="A14" s="73"/>
      <c r="B14" s="76"/>
      <c r="C14" s="76"/>
      <c r="D14" s="76"/>
      <c r="E14" s="76"/>
      <c r="F14" s="76"/>
      <c r="G14" s="76"/>
      <c r="H14" s="72"/>
      <c r="I14" s="72"/>
      <c r="J14" s="72"/>
    </row>
    <row r="15" spans="1:10" ht="22.5" x14ac:dyDescent="0.2">
      <c r="A15" s="75" t="s">
        <v>15</v>
      </c>
      <c r="B15" s="76">
        <f>SUM(B17:B22)</f>
        <v>171375530</v>
      </c>
      <c r="C15" s="76">
        <f t="shared" ref="C15:G15" si="3">SUM(C17:C22)</f>
        <v>107519812</v>
      </c>
      <c r="D15" s="76">
        <f t="shared" si="3"/>
        <v>33742816</v>
      </c>
      <c r="E15" s="76">
        <f t="shared" si="3"/>
        <v>21721773</v>
      </c>
      <c r="F15" s="76">
        <f t="shared" si="3"/>
        <v>7547627</v>
      </c>
      <c r="G15" s="76">
        <f t="shared" si="3"/>
        <v>843502</v>
      </c>
      <c r="H15" s="72"/>
      <c r="I15" s="72"/>
      <c r="J15" s="72"/>
    </row>
    <row r="16" spans="1:10" x14ac:dyDescent="0.2">
      <c r="A16" s="73"/>
      <c r="B16" s="76"/>
      <c r="C16" s="76"/>
      <c r="D16" s="76"/>
      <c r="E16" s="76"/>
      <c r="F16" s="76"/>
      <c r="G16" s="76"/>
      <c r="H16" s="72"/>
      <c r="I16" s="72"/>
      <c r="J16" s="72"/>
    </row>
    <row r="17" spans="1:10" x14ac:dyDescent="0.2">
      <c r="A17" s="73" t="s">
        <v>44</v>
      </c>
      <c r="B17" s="76">
        <f>SUM(C17:G17)</f>
        <v>128887971</v>
      </c>
      <c r="C17" s="76">
        <v>85545793</v>
      </c>
      <c r="D17" s="76">
        <v>20089305</v>
      </c>
      <c r="E17" s="76">
        <v>18422466</v>
      </c>
      <c r="F17" s="76">
        <v>4830407</v>
      </c>
      <c r="G17" s="76">
        <v>0</v>
      </c>
      <c r="H17" s="72"/>
      <c r="I17" s="72"/>
      <c r="J17" s="72"/>
    </row>
    <row r="18" spans="1:10" x14ac:dyDescent="0.2">
      <c r="A18" s="73" t="s">
        <v>18</v>
      </c>
      <c r="B18" s="76">
        <f t="shared" ref="B18:B22" si="4">SUM(C18:G18)</f>
        <v>25810192</v>
      </c>
      <c r="C18" s="76">
        <v>15367803</v>
      </c>
      <c r="D18" s="76">
        <v>7829624</v>
      </c>
      <c r="E18" s="76">
        <v>1098371</v>
      </c>
      <c r="F18" s="76">
        <v>1514394</v>
      </c>
      <c r="G18" s="76">
        <v>0</v>
      </c>
      <c r="H18" s="72"/>
      <c r="I18" s="72"/>
      <c r="J18" s="72"/>
    </row>
    <row r="19" spans="1:10" x14ac:dyDescent="0.2">
      <c r="A19" s="73" t="s">
        <v>19</v>
      </c>
      <c r="B19" s="76">
        <f t="shared" si="4"/>
        <v>4673089</v>
      </c>
      <c r="C19" s="76">
        <v>1551653</v>
      </c>
      <c r="D19" s="76">
        <v>2098033</v>
      </c>
      <c r="E19" s="76">
        <v>798143</v>
      </c>
      <c r="F19" s="76">
        <v>225260</v>
      </c>
      <c r="G19" s="76">
        <v>0</v>
      </c>
      <c r="H19" s="72"/>
      <c r="I19" s="72"/>
      <c r="J19" s="72"/>
    </row>
    <row r="20" spans="1:10" x14ac:dyDescent="0.2">
      <c r="A20" s="73" t="s">
        <v>45</v>
      </c>
      <c r="B20" s="76">
        <f t="shared" si="4"/>
        <v>2696081</v>
      </c>
      <c r="C20" s="76">
        <v>781963</v>
      </c>
      <c r="D20" s="76">
        <v>1094444</v>
      </c>
      <c r="E20" s="76">
        <v>347638</v>
      </c>
      <c r="F20" s="76">
        <v>472036</v>
      </c>
      <c r="G20" s="76">
        <v>0</v>
      </c>
      <c r="H20" s="72"/>
      <c r="I20" s="72"/>
      <c r="J20" s="72"/>
    </row>
    <row r="21" spans="1:10" x14ac:dyDescent="0.2">
      <c r="A21" s="73" t="s">
        <v>46</v>
      </c>
      <c r="B21" s="76">
        <f t="shared" si="4"/>
        <v>1064183</v>
      </c>
      <c r="C21" s="76">
        <v>368102</v>
      </c>
      <c r="D21" s="76">
        <v>476705</v>
      </c>
      <c r="E21" s="76">
        <v>114060</v>
      </c>
      <c r="F21" s="76">
        <v>105316</v>
      </c>
      <c r="G21" s="76">
        <v>0</v>
      </c>
      <c r="H21" s="72"/>
      <c r="I21" s="72"/>
      <c r="J21" s="72"/>
    </row>
    <row r="22" spans="1:10" x14ac:dyDescent="0.2">
      <c r="A22" s="73" t="s">
        <v>33</v>
      </c>
      <c r="B22" s="76">
        <f t="shared" si="4"/>
        <v>8244014</v>
      </c>
      <c r="C22" s="76">
        <v>3904498</v>
      </c>
      <c r="D22" s="76">
        <v>2154705</v>
      </c>
      <c r="E22" s="76">
        <v>941095</v>
      </c>
      <c r="F22" s="76">
        <v>400214</v>
      </c>
      <c r="G22" s="76">
        <v>843502</v>
      </c>
      <c r="H22" s="72"/>
      <c r="I22" s="72"/>
      <c r="J22" s="72"/>
    </row>
    <row r="23" spans="1:10" x14ac:dyDescent="0.2">
      <c r="A23" s="73"/>
      <c r="B23" s="76"/>
      <c r="C23" s="76"/>
      <c r="D23" s="76"/>
      <c r="E23" s="76"/>
      <c r="F23" s="76"/>
      <c r="G23" s="72"/>
      <c r="H23" s="72"/>
      <c r="I23" s="72"/>
      <c r="J23" s="72"/>
    </row>
    <row r="24" spans="1:10" ht="13.5" thickBot="1" x14ac:dyDescent="0.25">
      <c r="A24" s="78"/>
      <c r="B24" s="79"/>
      <c r="C24" s="80"/>
      <c r="D24" s="80"/>
      <c r="E24" s="80"/>
      <c r="F24" s="80"/>
      <c r="G24" s="99"/>
      <c r="H24" s="72"/>
      <c r="I24" s="72"/>
      <c r="J24" s="72"/>
    </row>
    <row r="25" spans="1:10" x14ac:dyDescent="0.2">
      <c r="A25" s="70"/>
      <c r="B25" s="81"/>
      <c r="C25" s="82"/>
      <c r="D25" s="82"/>
      <c r="E25" s="82"/>
      <c r="F25" s="82"/>
      <c r="G25" s="72"/>
      <c r="H25" s="72"/>
      <c r="I25" s="72"/>
      <c r="J25" s="72"/>
    </row>
    <row r="26" spans="1:10" ht="12.75" customHeight="1" x14ac:dyDescent="0.2">
      <c r="A26" s="103" t="s">
        <v>69</v>
      </c>
      <c r="B26" s="103"/>
      <c r="C26" s="103"/>
      <c r="D26" s="103"/>
      <c r="E26" s="103"/>
      <c r="F26" s="103"/>
      <c r="G26" s="88"/>
      <c r="H26" s="88"/>
      <c r="I26" s="88"/>
      <c r="J26" s="88"/>
    </row>
    <row r="27" spans="1:10" x14ac:dyDescent="0.2">
      <c r="A27" s="83" t="s">
        <v>49</v>
      </c>
      <c r="B27" s="81"/>
      <c r="C27" s="82"/>
      <c r="D27" s="82"/>
      <c r="E27" s="82"/>
      <c r="F27" s="82"/>
      <c r="G27" s="72"/>
      <c r="H27" s="72"/>
      <c r="I27" s="72"/>
      <c r="J27" s="72"/>
    </row>
    <row r="28" spans="1:10" x14ac:dyDescent="0.2">
      <c r="A28" s="84" t="s">
        <v>36</v>
      </c>
      <c r="B28" s="85"/>
      <c r="C28" s="85"/>
      <c r="D28" s="85"/>
      <c r="E28" s="85"/>
      <c r="F28" s="85"/>
      <c r="G28" s="72"/>
      <c r="H28" s="72"/>
      <c r="I28" s="72"/>
      <c r="J28" s="72"/>
    </row>
    <row r="29" spans="1:10" x14ac:dyDescent="0.2">
      <c r="A29" s="100" t="s">
        <v>74</v>
      </c>
      <c r="B29" s="85"/>
      <c r="C29" s="85"/>
      <c r="D29" s="85"/>
      <c r="E29" s="85"/>
      <c r="F29" s="85"/>
      <c r="G29" s="72"/>
      <c r="H29" s="72"/>
      <c r="I29" s="72"/>
      <c r="J29" s="72"/>
    </row>
    <row r="30" spans="1:10" x14ac:dyDescent="0.2">
      <c r="B30" s="87"/>
      <c r="C30" s="87"/>
      <c r="D30" s="87"/>
      <c r="E30" s="87"/>
      <c r="F30" s="87"/>
      <c r="G30" s="72"/>
      <c r="H30" s="72"/>
      <c r="I30" s="72"/>
      <c r="J30" s="72"/>
    </row>
  </sheetData>
  <mergeCells count="8">
    <mergeCell ref="G4:G5"/>
    <mergeCell ref="A26:F26"/>
    <mergeCell ref="A4:A5"/>
    <mergeCell ref="B4:B5"/>
    <mergeCell ref="C4:C5"/>
    <mergeCell ref="D4:D5"/>
    <mergeCell ref="E4:E5"/>
    <mergeCell ref="F4:F5"/>
  </mergeCells>
  <pageMargins left="0.75" right="0.75" top="1" bottom="1" header="0" footer="0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/>
  </sheetViews>
  <sheetFormatPr baseColWidth="10" defaultRowHeight="12.75" x14ac:dyDescent="0.2"/>
  <cols>
    <col min="1" max="1" width="15.7109375" style="59" customWidth="1"/>
    <col min="2" max="16384" width="11.42578125" style="59"/>
  </cols>
  <sheetData>
    <row r="1" spans="1:10" ht="14.25" x14ac:dyDescent="0.2">
      <c r="A1" s="57" t="s">
        <v>38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">
      <c r="A2" s="60" t="s">
        <v>71</v>
      </c>
      <c r="B2" s="61"/>
      <c r="C2" s="61"/>
      <c r="D2" s="61"/>
      <c r="E2" s="62"/>
      <c r="F2" s="61"/>
      <c r="G2" s="63"/>
      <c r="H2" s="63"/>
      <c r="I2" s="63"/>
      <c r="J2" s="63"/>
    </row>
    <row r="3" spans="1:10" ht="13.5" thickBot="1" x14ac:dyDescent="0.25">
      <c r="A3" s="64"/>
      <c r="B3" s="65"/>
      <c r="C3" s="65"/>
      <c r="D3" s="66"/>
      <c r="E3" s="65"/>
      <c r="F3" s="66"/>
      <c r="G3" s="58"/>
      <c r="H3" s="58"/>
      <c r="I3" s="58"/>
      <c r="J3" s="58"/>
    </row>
    <row r="4" spans="1:10" ht="12.75" customHeight="1" x14ac:dyDescent="0.2">
      <c r="A4" s="104" t="s">
        <v>6</v>
      </c>
      <c r="B4" s="106" t="s">
        <v>7</v>
      </c>
      <c r="C4" s="101" t="s">
        <v>2</v>
      </c>
      <c r="D4" s="101" t="s">
        <v>40</v>
      </c>
      <c r="E4" s="101" t="s">
        <v>4</v>
      </c>
      <c r="F4" s="101" t="s">
        <v>41</v>
      </c>
      <c r="G4" s="101" t="s">
        <v>62</v>
      </c>
      <c r="H4" s="58"/>
      <c r="I4" s="58"/>
      <c r="J4" s="58"/>
    </row>
    <row r="5" spans="1:10" ht="13.5" thickBot="1" x14ac:dyDescent="0.25">
      <c r="A5" s="105"/>
      <c r="B5" s="107"/>
      <c r="C5" s="102"/>
      <c r="D5" s="102"/>
      <c r="E5" s="102"/>
      <c r="F5" s="102"/>
      <c r="G5" s="102"/>
      <c r="H5" s="58"/>
      <c r="I5" s="58"/>
      <c r="J5" s="58"/>
    </row>
    <row r="6" spans="1:10" x14ac:dyDescent="0.2">
      <c r="A6" s="58"/>
      <c r="B6" s="67"/>
      <c r="C6" s="68"/>
      <c r="D6" s="69"/>
      <c r="E6" s="67"/>
      <c r="F6" s="69"/>
      <c r="G6" s="58"/>
      <c r="H6" s="58"/>
      <c r="I6" s="58"/>
      <c r="J6" s="58"/>
    </row>
    <row r="7" spans="1:10" x14ac:dyDescent="0.2">
      <c r="A7" s="70" t="s">
        <v>10</v>
      </c>
      <c r="B7" s="71">
        <f>+B9+B15</f>
        <v>316409666</v>
      </c>
      <c r="C7" s="71">
        <f t="shared" ref="C7:G7" si="0">+C9+C15</f>
        <v>217065306</v>
      </c>
      <c r="D7" s="71">
        <f t="shared" si="0"/>
        <v>50089261</v>
      </c>
      <c r="E7" s="71">
        <f t="shared" si="0"/>
        <v>30546510</v>
      </c>
      <c r="F7" s="71">
        <f t="shared" si="0"/>
        <v>17079926</v>
      </c>
      <c r="G7" s="71">
        <f t="shared" si="0"/>
        <v>1628663</v>
      </c>
      <c r="H7" s="72"/>
      <c r="I7" s="72"/>
      <c r="J7" s="72"/>
    </row>
    <row r="8" spans="1:10" x14ac:dyDescent="0.2">
      <c r="A8" s="73"/>
      <c r="B8" s="74"/>
      <c r="C8" s="74"/>
      <c r="D8" s="74"/>
      <c r="E8" s="74"/>
      <c r="F8" s="74"/>
      <c r="G8" s="74"/>
      <c r="H8" s="72"/>
      <c r="I8" s="72"/>
      <c r="J8" s="72"/>
    </row>
    <row r="9" spans="1:10" ht="22.5" x14ac:dyDescent="0.2">
      <c r="A9" s="75" t="s">
        <v>11</v>
      </c>
      <c r="B9" s="76">
        <f>SUM(B11:B13)</f>
        <v>148379048</v>
      </c>
      <c r="C9" s="76">
        <f t="shared" ref="C9:G9" si="1">SUM(C11:C13)</f>
        <v>111691818</v>
      </c>
      <c r="D9" s="76">
        <f t="shared" si="1"/>
        <v>17351444</v>
      </c>
      <c r="E9" s="76">
        <f t="shared" si="1"/>
        <v>9573415</v>
      </c>
      <c r="F9" s="76">
        <f t="shared" si="1"/>
        <v>9762371</v>
      </c>
      <c r="G9" s="76">
        <f t="shared" si="1"/>
        <v>0</v>
      </c>
      <c r="H9" s="72"/>
      <c r="I9" s="72"/>
      <c r="J9" s="72"/>
    </row>
    <row r="10" spans="1:10" x14ac:dyDescent="0.2">
      <c r="A10" s="73"/>
      <c r="B10" s="76"/>
      <c r="C10" s="76"/>
      <c r="D10" s="76"/>
      <c r="E10" s="76"/>
      <c r="F10" s="76"/>
      <c r="G10" s="76"/>
      <c r="H10" s="72"/>
      <c r="I10" s="72"/>
      <c r="J10" s="72"/>
    </row>
    <row r="11" spans="1:10" x14ac:dyDescent="0.2">
      <c r="A11" s="73" t="s">
        <v>30</v>
      </c>
      <c r="B11" s="76">
        <f>SUM(C11:G11)</f>
        <v>126226254</v>
      </c>
      <c r="C11" s="76">
        <v>91658080</v>
      </c>
      <c r="D11" s="76">
        <v>16683398</v>
      </c>
      <c r="E11" s="76">
        <v>8579204</v>
      </c>
      <c r="F11" s="76">
        <v>9305572</v>
      </c>
      <c r="G11" s="76">
        <v>0</v>
      </c>
      <c r="H11" s="72"/>
      <c r="I11" s="72"/>
      <c r="J11" s="72"/>
    </row>
    <row r="12" spans="1:10" x14ac:dyDescent="0.2">
      <c r="A12" s="73" t="s">
        <v>42</v>
      </c>
      <c r="B12" s="76">
        <f t="shared" ref="B12:B13" si="2">SUM(C12:G12)</f>
        <v>21801312</v>
      </c>
      <c r="C12" s="76">
        <v>20003382</v>
      </c>
      <c r="D12" s="76">
        <v>432694</v>
      </c>
      <c r="E12" s="76">
        <v>941558</v>
      </c>
      <c r="F12" s="76">
        <v>423678</v>
      </c>
      <c r="G12" s="76">
        <v>0</v>
      </c>
      <c r="H12" s="72"/>
      <c r="I12" s="72"/>
      <c r="J12" s="72"/>
    </row>
    <row r="13" spans="1:10" x14ac:dyDescent="0.2">
      <c r="A13" s="73" t="s">
        <v>43</v>
      </c>
      <c r="B13" s="76">
        <f t="shared" si="2"/>
        <v>351482</v>
      </c>
      <c r="C13" s="76">
        <v>30356</v>
      </c>
      <c r="D13" s="76">
        <v>235352</v>
      </c>
      <c r="E13" s="76">
        <v>52653</v>
      </c>
      <c r="F13" s="76">
        <v>33121</v>
      </c>
      <c r="G13" s="76">
        <v>0</v>
      </c>
      <c r="H13" s="72"/>
      <c r="I13" s="72"/>
      <c r="J13" s="72"/>
    </row>
    <row r="14" spans="1:10" x14ac:dyDescent="0.2">
      <c r="A14" s="73"/>
      <c r="B14" s="76"/>
      <c r="C14" s="76"/>
      <c r="D14" s="76"/>
      <c r="E14" s="76"/>
      <c r="F14" s="76"/>
      <c r="G14" s="76"/>
      <c r="H14" s="72"/>
      <c r="I14" s="72"/>
      <c r="J14" s="72"/>
    </row>
    <row r="15" spans="1:10" ht="22.5" x14ac:dyDescent="0.2">
      <c r="A15" s="75" t="s">
        <v>15</v>
      </c>
      <c r="B15" s="76">
        <f>SUM(B17:B22)</f>
        <v>168030618</v>
      </c>
      <c r="C15" s="76">
        <f t="shared" ref="C15:G15" si="3">SUM(C17:C22)</f>
        <v>105373488</v>
      </c>
      <c r="D15" s="76">
        <f t="shared" si="3"/>
        <v>32737817</v>
      </c>
      <c r="E15" s="76">
        <f t="shared" si="3"/>
        <v>20973095</v>
      </c>
      <c r="F15" s="76">
        <f t="shared" si="3"/>
        <v>7317555</v>
      </c>
      <c r="G15" s="76">
        <f t="shared" si="3"/>
        <v>1628663</v>
      </c>
      <c r="H15" s="72"/>
      <c r="I15" s="72"/>
      <c r="J15" s="72"/>
    </row>
    <row r="16" spans="1:10" x14ac:dyDescent="0.2">
      <c r="A16" s="73"/>
      <c r="B16" s="76"/>
      <c r="C16" s="76"/>
      <c r="D16" s="76"/>
      <c r="E16" s="76"/>
      <c r="F16" s="76"/>
      <c r="G16" s="76"/>
      <c r="H16" s="72"/>
      <c r="I16" s="72"/>
      <c r="J16" s="72"/>
    </row>
    <row r="17" spans="1:10" x14ac:dyDescent="0.2">
      <c r="A17" s="73" t="s">
        <v>44</v>
      </c>
      <c r="B17" s="76">
        <f>SUM(C17:G17)</f>
        <v>124126862</v>
      </c>
      <c r="C17" s="76">
        <v>82305586</v>
      </c>
      <c r="D17" s="76">
        <v>19494361</v>
      </c>
      <c r="E17" s="76">
        <v>17706566</v>
      </c>
      <c r="F17" s="76">
        <v>4620349</v>
      </c>
      <c r="G17" s="76">
        <v>0</v>
      </c>
      <c r="H17" s="72"/>
      <c r="I17" s="72"/>
      <c r="J17" s="72"/>
    </row>
    <row r="18" spans="1:10" x14ac:dyDescent="0.2">
      <c r="A18" s="73" t="s">
        <v>18</v>
      </c>
      <c r="B18" s="76">
        <f t="shared" ref="B18:B22" si="4">SUM(C18:G18)</f>
        <v>26628653</v>
      </c>
      <c r="C18" s="76">
        <v>16056170</v>
      </c>
      <c r="D18" s="76">
        <v>7941131</v>
      </c>
      <c r="E18" s="76">
        <v>1107852</v>
      </c>
      <c r="F18" s="76">
        <v>1523500</v>
      </c>
      <c r="G18" s="76">
        <v>0</v>
      </c>
      <c r="H18" s="72"/>
      <c r="I18" s="72"/>
      <c r="J18" s="72"/>
    </row>
    <row r="19" spans="1:10" x14ac:dyDescent="0.2">
      <c r="A19" s="73" t="s">
        <v>19</v>
      </c>
      <c r="B19" s="76">
        <f t="shared" si="4"/>
        <v>4564816</v>
      </c>
      <c r="C19" s="76">
        <v>1501600</v>
      </c>
      <c r="D19" s="76">
        <v>2078033</v>
      </c>
      <c r="E19" s="76">
        <v>784184</v>
      </c>
      <c r="F19" s="76">
        <v>200999</v>
      </c>
      <c r="G19" s="76">
        <v>0</v>
      </c>
      <c r="H19" s="72"/>
      <c r="I19" s="72"/>
      <c r="J19" s="72"/>
    </row>
    <row r="20" spans="1:10" x14ac:dyDescent="0.2">
      <c r="A20" s="73" t="s">
        <v>45</v>
      </c>
      <c r="B20" s="76">
        <f t="shared" si="4"/>
        <v>2011008</v>
      </c>
      <c r="C20" s="76">
        <v>588729</v>
      </c>
      <c r="D20" s="76">
        <v>779959</v>
      </c>
      <c r="E20" s="76">
        <v>231857</v>
      </c>
      <c r="F20" s="76">
        <v>410463</v>
      </c>
      <c r="G20" s="76">
        <v>0</v>
      </c>
      <c r="H20" s="72"/>
      <c r="I20" s="72"/>
      <c r="J20" s="72"/>
    </row>
    <row r="21" spans="1:10" x14ac:dyDescent="0.2">
      <c r="A21" s="73" t="s">
        <v>46</v>
      </c>
      <c r="B21" s="76">
        <f t="shared" si="4"/>
        <v>969185</v>
      </c>
      <c r="C21" s="76">
        <v>364458</v>
      </c>
      <c r="D21" s="76">
        <v>363499</v>
      </c>
      <c r="E21" s="76">
        <v>114721</v>
      </c>
      <c r="F21" s="76">
        <v>126507</v>
      </c>
      <c r="G21" s="76">
        <v>0</v>
      </c>
      <c r="H21" s="72"/>
      <c r="I21" s="72"/>
      <c r="J21" s="72"/>
    </row>
    <row r="22" spans="1:10" x14ac:dyDescent="0.2">
      <c r="A22" s="73" t="s">
        <v>33</v>
      </c>
      <c r="B22" s="76">
        <f t="shared" si="4"/>
        <v>9730094</v>
      </c>
      <c r="C22" s="76">
        <v>4556945</v>
      </c>
      <c r="D22" s="76">
        <v>2080834</v>
      </c>
      <c r="E22" s="76">
        <v>1027915</v>
      </c>
      <c r="F22" s="76">
        <v>435737</v>
      </c>
      <c r="G22" s="76">
        <v>1628663</v>
      </c>
      <c r="H22" s="72"/>
      <c r="I22" s="72"/>
      <c r="J22" s="72"/>
    </row>
    <row r="23" spans="1:10" x14ac:dyDescent="0.2">
      <c r="A23" s="73"/>
      <c r="B23" s="76"/>
      <c r="C23" s="76"/>
      <c r="D23" s="76"/>
      <c r="E23" s="76"/>
      <c r="F23" s="76"/>
      <c r="G23" s="72"/>
      <c r="H23" s="72"/>
      <c r="I23" s="72"/>
      <c r="J23" s="72"/>
    </row>
    <row r="24" spans="1:10" ht="13.5" thickBot="1" x14ac:dyDescent="0.25">
      <c r="A24" s="78"/>
      <c r="B24" s="79"/>
      <c r="C24" s="80"/>
      <c r="D24" s="80"/>
      <c r="E24" s="80"/>
      <c r="F24" s="80"/>
      <c r="G24" s="99"/>
      <c r="H24" s="72"/>
      <c r="I24" s="72"/>
      <c r="J24" s="72"/>
    </row>
    <row r="25" spans="1:10" x14ac:dyDescent="0.2">
      <c r="A25" s="70"/>
      <c r="B25" s="81"/>
      <c r="C25" s="82"/>
      <c r="D25" s="82"/>
      <c r="E25" s="82"/>
      <c r="F25" s="82"/>
      <c r="G25" s="72"/>
      <c r="H25" s="72"/>
      <c r="I25" s="72"/>
      <c r="J25" s="72"/>
    </row>
    <row r="26" spans="1:10" ht="12.75" customHeight="1" x14ac:dyDescent="0.2">
      <c r="A26" s="103" t="s">
        <v>69</v>
      </c>
      <c r="B26" s="103"/>
      <c r="C26" s="103"/>
      <c r="D26" s="103"/>
      <c r="E26" s="103"/>
      <c r="F26" s="103"/>
      <c r="G26" s="88"/>
      <c r="H26" s="88"/>
      <c r="I26" s="88"/>
      <c r="J26" s="88"/>
    </row>
    <row r="27" spans="1:10" x14ac:dyDescent="0.2">
      <c r="A27" s="83" t="s">
        <v>49</v>
      </c>
      <c r="B27" s="81"/>
      <c r="C27" s="82"/>
      <c r="D27" s="82"/>
      <c r="E27" s="82"/>
      <c r="F27" s="82"/>
      <c r="G27" s="72"/>
      <c r="H27" s="72"/>
      <c r="I27" s="72"/>
      <c r="J27" s="72"/>
    </row>
    <row r="28" spans="1:10" x14ac:dyDescent="0.2">
      <c r="A28" s="84" t="s">
        <v>36</v>
      </c>
      <c r="B28" s="85"/>
      <c r="C28" s="85"/>
      <c r="D28" s="85"/>
      <c r="E28" s="85"/>
      <c r="F28" s="85"/>
      <c r="G28" s="72"/>
      <c r="H28" s="72"/>
      <c r="I28" s="72"/>
      <c r="J28" s="72"/>
    </row>
    <row r="29" spans="1:10" x14ac:dyDescent="0.2">
      <c r="A29" s="100" t="s">
        <v>72</v>
      </c>
      <c r="B29" s="85"/>
      <c r="C29" s="85"/>
      <c r="D29" s="85"/>
      <c r="E29" s="85"/>
      <c r="F29" s="85"/>
      <c r="G29" s="72"/>
      <c r="H29" s="72"/>
      <c r="I29" s="72"/>
      <c r="J29" s="72"/>
    </row>
    <row r="30" spans="1:10" x14ac:dyDescent="0.2">
      <c r="B30" s="87"/>
      <c r="C30" s="87"/>
      <c r="D30" s="87"/>
      <c r="E30" s="87"/>
      <c r="F30" s="87"/>
      <c r="G30" s="72"/>
      <c r="H30" s="72"/>
      <c r="I30" s="72"/>
      <c r="J30" s="72"/>
    </row>
  </sheetData>
  <mergeCells count="8">
    <mergeCell ref="G4:G5"/>
    <mergeCell ref="A26:F26"/>
    <mergeCell ref="A4:A5"/>
    <mergeCell ref="B4:B5"/>
    <mergeCell ref="C4:C5"/>
    <mergeCell ref="D4:D5"/>
    <mergeCell ref="E4:E5"/>
    <mergeCell ref="F4:F5"/>
  </mergeCells>
  <pageMargins left="0.75" right="0.75" top="1" bottom="1" header="0" footer="0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13" sqref="D13"/>
    </sheetView>
  </sheetViews>
  <sheetFormatPr baseColWidth="10" defaultRowHeight="12.75" x14ac:dyDescent="0.2"/>
  <cols>
    <col min="1" max="1" width="15.7109375" style="59" customWidth="1"/>
    <col min="2" max="16384" width="11.42578125" style="59"/>
  </cols>
  <sheetData>
    <row r="1" spans="1:10" ht="14.25" x14ac:dyDescent="0.2">
      <c r="A1" s="57" t="s">
        <v>38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">
      <c r="A2" s="60" t="s">
        <v>68</v>
      </c>
      <c r="B2" s="61"/>
      <c r="C2" s="61"/>
      <c r="D2" s="61"/>
      <c r="E2" s="62"/>
      <c r="F2" s="61"/>
      <c r="G2" s="63"/>
      <c r="H2" s="63"/>
      <c r="I2" s="63"/>
      <c r="J2" s="63"/>
    </row>
    <row r="3" spans="1:10" ht="13.5" thickBot="1" x14ac:dyDescent="0.25">
      <c r="A3" s="64"/>
      <c r="B3" s="65"/>
      <c r="C3" s="65"/>
      <c r="D3" s="66"/>
      <c r="E3" s="65"/>
      <c r="F3" s="66"/>
      <c r="G3" s="58"/>
      <c r="H3" s="58"/>
      <c r="I3" s="58"/>
      <c r="J3" s="58"/>
    </row>
    <row r="4" spans="1:10" ht="12.75" customHeight="1" x14ac:dyDescent="0.2">
      <c r="A4" s="104" t="s">
        <v>6</v>
      </c>
      <c r="B4" s="106" t="s">
        <v>7</v>
      </c>
      <c r="C4" s="101" t="s">
        <v>2</v>
      </c>
      <c r="D4" s="101" t="s">
        <v>40</v>
      </c>
      <c r="E4" s="101" t="s">
        <v>4</v>
      </c>
      <c r="F4" s="101" t="s">
        <v>41</v>
      </c>
      <c r="G4" s="101" t="s">
        <v>62</v>
      </c>
      <c r="H4" s="58"/>
      <c r="I4" s="58"/>
      <c r="J4" s="58"/>
    </row>
    <row r="5" spans="1:10" ht="13.5" thickBot="1" x14ac:dyDescent="0.25">
      <c r="A5" s="105"/>
      <c r="B5" s="107"/>
      <c r="C5" s="102"/>
      <c r="D5" s="102"/>
      <c r="E5" s="102"/>
      <c r="F5" s="102"/>
      <c r="G5" s="102"/>
      <c r="H5" s="58"/>
      <c r="I5" s="58"/>
      <c r="J5" s="58"/>
    </row>
    <row r="6" spans="1:10" x14ac:dyDescent="0.2">
      <c r="A6" s="58"/>
      <c r="B6" s="67"/>
      <c r="C6" s="68"/>
      <c r="D6" s="69"/>
      <c r="E6" s="67"/>
      <c r="F6" s="69"/>
      <c r="G6" s="58"/>
      <c r="H6" s="58"/>
      <c r="I6" s="58"/>
      <c r="J6" s="58"/>
    </row>
    <row r="7" spans="1:10" x14ac:dyDescent="0.2">
      <c r="A7" s="70" t="s">
        <v>10</v>
      </c>
      <c r="B7" s="71">
        <v>305324024</v>
      </c>
      <c r="C7" s="71">
        <v>210387560</v>
      </c>
      <c r="D7" s="71">
        <v>48216967</v>
      </c>
      <c r="E7" s="71">
        <v>29806011</v>
      </c>
      <c r="F7" s="71">
        <v>16506870</v>
      </c>
      <c r="G7" s="71">
        <v>406616</v>
      </c>
      <c r="H7" s="72"/>
      <c r="I7" s="72"/>
      <c r="J7" s="72"/>
    </row>
    <row r="8" spans="1:10" x14ac:dyDescent="0.2">
      <c r="A8" s="73"/>
      <c r="B8" s="74"/>
      <c r="C8" s="74"/>
      <c r="D8" s="74"/>
      <c r="E8" s="74"/>
      <c r="F8" s="74"/>
      <c r="G8" s="74"/>
      <c r="H8" s="72"/>
      <c r="I8" s="72"/>
      <c r="J8" s="72"/>
    </row>
    <row r="9" spans="1:10" ht="22.5" x14ac:dyDescent="0.2">
      <c r="A9" s="75" t="s">
        <v>11</v>
      </c>
      <c r="B9" s="76">
        <v>142684376</v>
      </c>
      <c r="C9" s="76">
        <v>107944272</v>
      </c>
      <c r="D9" s="76">
        <v>16387812</v>
      </c>
      <c r="E9" s="76">
        <v>8798070</v>
      </c>
      <c r="F9" s="76">
        <v>9469274</v>
      </c>
      <c r="G9" s="76">
        <v>84948</v>
      </c>
      <c r="H9" s="72"/>
      <c r="I9" s="72"/>
      <c r="J9" s="72"/>
    </row>
    <row r="10" spans="1:10" x14ac:dyDescent="0.2">
      <c r="A10" s="73"/>
      <c r="B10" s="76"/>
      <c r="C10" s="76"/>
      <c r="D10" s="76"/>
      <c r="E10" s="76"/>
      <c r="F10" s="76"/>
      <c r="G10" s="76"/>
      <c r="H10" s="72"/>
      <c r="I10" s="72"/>
      <c r="J10" s="72"/>
    </row>
    <row r="11" spans="1:10" x14ac:dyDescent="0.2">
      <c r="A11" s="73" t="s">
        <v>30</v>
      </c>
      <c r="B11" s="76">
        <v>120764959</v>
      </c>
      <c r="C11" s="76">
        <v>88507096</v>
      </c>
      <c r="D11" s="76">
        <v>15420673</v>
      </c>
      <c r="E11" s="76">
        <v>7816941</v>
      </c>
      <c r="F11" s="76">
        <v>9020249</v>
      </c>
      <c r="G11" s="76">
        <v>0</v>
      </c>
      <c r="H11" s="72"/>
      <c r="I11" s="72"/>
      <c r="J11" s="72"/>
    </row>
    <row r="12" spans="1:10" x14ac:dyDescent="0.2">
      <c r="A12" s="73" t="s">
        <v>42</v>
      </c>
      <c r="B12" s="76">
        <v>21033203</v>
      </c>
      <c r="C12" s="76">
        <v>19384678</v>
      </c>
      <c r="D12" s="76">
        <v>403270</v>
      </c>
      <c r="E12" s="76">
        <v>852549</v>
      </c>
      <c r="F12" s="76">
        <v>392706</v>
      </c>
      <c r="G12" s="76">
        <v>0</v>
      </c>
      <c r="H12" s="72"/>
      <c r="I12" s="72"/>
      <c r="J12" s="72"/>
    </row>
    <row r="13" spans="1:10" x14ac:dyDescent="0.2">
      <c r="A13" s="73" t="s">
        <v>43</v>
      </c>
      <c r="B13" s="76">
        <v>886214</v>
      </c>
      <c r="C13" s="76">
        <v>52498</v>
      </c>
      <c r="D13" s="76">
        <v>563869</v>
      </c>
      <c r="E13" s="76">
        <v>128580</v>
      </c>
      <c r="F13" s="76">
        <v>56319</v>
      </c>
      <c r="G13" s="76">
        <v>84948</v>
      </c>
      <c r="H13" s="72"/>
      <c r="I13" s="72"/>
      <c r="J13" s="72"/>
    </row>
    <row r="14" spans="1:10" x14ac:dyDescent="0.2">
      <c r="A14" s="73"/>
      <c r="B14" s="76"/>
      <c r="C14" s="76"/>
      <c r="D14" s="76"/>
      <c r="E14" s="76"/>
      <c r="F14" s="76"/>
      <c r="G14" s="76"/>
      <c r="H14" s="72"/>
      <c r="I14" s="72"/>
      <c r="J14" s="72"/>
    </row>
    <row r="15" spans="1:10" ht="22.5" x14ac:dyDescent="0.2">
      <c r="A15" s="75" t="s">
        <v>15</v>
      </c>
      <c r="B15" s="76">
        <v>162639648</v>
      </c>
      <c r="C15" s="76">
        <v>102443288</v>
      </c>
      <c r="D15" s="76">
        <v>31829155</v>
      </c>
      <c r="E15" s="76">
        <v>21007941</v>
      </c>
      <c r="F15" s="76">
        <v>7037596</v>
      </c>
      <c r="G15" s="76">
        <v>321668</v>
      </c>
      <c r="H15" s="72"/>
      <c r="I15" s="72"/>
      <c r="J15" s="72"/>
    </row>
    <row r="16" spans="1:10" x14ac:dyDescent="0.2">
      <c r="A16" s="73"/>
      <c r="B16" s="76"/>
      <c r="C16" s="76"/>
      <c r="D16" s="76"/>
      <c r="E16" s="76"/>
      <c r="F16" s="76"/>
      <c r="G16" s="76"/>
      <c r="H16" s="72"/>
      <c r="I16" s="72"/>
      <c r="J16" s="72"/>
    </row>
    <row r="17" spans="1:10" x14ac:dyDescent="0.2">
      <c r="A17" s="73" t="s">
        <v>44</v>
      </c>
      <c r="B17" s="76">
        <v>119952472</v>
      </c>
      <c r="C17" s="76">
        <v>79436476</v>
      </c>
      <c r="D17" s="76">
        <v>18449875</v>
      </c>
      <c r="E17" s="76">
        <v>17595320</v>
      </c>
      <c r="F17" s="76">
        <v>4470801</v>
      </c>
      <c r="G17" s="76">
        <v>0</v>
      </c>
      <c r="H17" s="72"/>
      <c r="I17" s="72"/>
      <c r="J17" s="72"/>
    </row>
    <row r="18" spans="1:10" x14ac:dyDescent="0.2">
      <c r="A18" s="73" t="s">
        <v>18</v>
      </c>
      <c r="B18" s="76">
        <v>26232059</v>
      </c>
      <c r="C18" s="76">
        <v>16035791</v>
      </c>
      <c r="D18" s="76">
        <v>7618460</v>
      </c>
      <c r="E18" s="76">
        <v>1084248</v>
      </c>
      <c r="F18" s="76">
        <v>1493560</v>
      </c>
      <c r="G18" s="76">
        <v>0</v>
      </c>
      <c r="H18" s="72"/>
      <c r="I18" s="72"/>
      <c r="J18" s="72"/>
    </row>
    <row r="19" spans="1:10" x14ac:dyDescent="0.2">
      <c r="A19" s="73" t="s">
        <v>19</v>
      </c>
      <c r="B19" s="76">
        <v>4564816</v>
      </c>
      <c r="C19" s="76">
        <v>1501600</v>
      </c>
      <c r="D19" s="76">
        <v>2078033</v>
      </c>
      <c r="E19" s="76">
        <v>784184</v>
      </c>
      <c r="F19" s="76">
        <v>200999</v>
      </c>
      <c r="G19" s="76">
        <v>0</v>
      </c>
      <c r="H19" s="72"/>
      <c r="I19" s="72"/>
      <c r="J19" s="72"/>
    </row>
    <row r="20" spans="1:10" x14ac:dyDescent="0.2">
      <c r="A20" s="73" t="s">
        <v>45</v>
      </c>
      <c r="B20" s="76">
        <v>2165425</v>
      </c>
      <c r="C20" s="76">
        <v>578949</v>
      </c>
      <c r="D20" s="76">
        <v>949124</v>
      </c>
      <c r="E20" s="76">
        <v>360857</v>
      </c>
      <c r="F20" s="76">
        <v>276495</v>
      </c>
      <c r="G20" s="76">
        <v>0</v>
      </c>
      <c r="H20" s="72"/>
      <c r="I20" s="72"/>
      <c r="J20" s="72"/>
    </row>
    <row r="21" spans="1:10" x14ac:dyDescent="0.2">
      <c r="A21" s="73" t="s">
        <v>46</v>
      </c>
      <c r="B21" s="76">
        <v>970394</v>
      </c>
      <c r="C21" s="76">
        <v>330494</v>
      </c>
      <c r="D21" s="76">
        <v>408022</v>
      </c>
      <c r="E21" s="76">
        <v>133563</v>
      </c>
      <c r="F21" s="76">
        <v>98315</v>
      </c>
      <c r="G21" s="76">
        <v>0</v>
      </c>
      <c r="H21" s="72"/>
      <c r="I21" s="72"/>
      <c r="J21" s="72"/>
    </row>
    <row r="22" spans="1:10" x14ac:dyDescent="0.2">
      <c r="A22" s="73" t="s">
        <v>33</v>
      </c>
      <c r="B22" s="76">
        <v>8754482</v>
      </c>
      <c r="C22" s="76">
        <v>4559978</v>
      </c>
      <c r="D22" s="76">
        <v>2325641</v>
      </c>
      <c r="E22" s="76">
        <v>1049769</v>
      </c>
      <c r="F22" s="76">
        <v>497426</v>
      </c>
      <c r="G22" s="76">
        <v>321668</v>
      </c>
      <c r="H22" s="72"/>
      <c r="I22" s="72"/>
      <c r="J22" s="72"/>
    </row>
    <row r="23" spans="1:10" x14ac:dyDescent="0.2">
      <c r="A23" s="73"/>
      <c r="B23" s="76"/>
      <c r="C23" s="76"/>
      <c r="D23" s="76"/>
      <c r="E23" s="76"/>
      <c r="F23" s="76"/>
      <c r="G23" s="72"/>
      <c r="H23" s="72"/>
      <c r="I23" s="72"/>
      <c r="J23" s="72"/>
    </row>
    <row r="24" spans="1:10" ht="13.5" thickBot="1" x14ac:dyDescent="0.25">
      <c r="A24" s="78"/>
      <c r="B24" s="79"/>
      <c r="C24" s="80"/>
      <c r="D24" s="80"/>
      <c r="E24" s="80"/>
      <c r="F24" s="80"/>
      <c r="G24" s="99"/>
      <c r="H24" s="72"/>
      <c r="I24" s="72"/>
      <c r="J24" s="72"/>
    </row>
    <row r="25" spans="1:10" x14ac:dyDescent="0.2">
      <c r="A25" s="70"/>
      <c r="B25" s="81"/>
      <c r="C25" s="82"/>
      <c r="D25" s="82"/>
      <c r="E25" s="82"/>
      <c r="F25" s="82"/>
      <c r="G25" s="72"/>
      <c r="H25" s="72"/>
      <c r="I25" s="72"/>
      <c r="J25" s="72"/>
    </row>
    <row r="26" spans="1:10" ht="12.75" customHeight="1" x14ac:dyDescent="0.2">
      <c r="A26" s="103" t="s">
        <v>69</v>
      </c>
      <c r="B26" s="103"/>
      <c r="C26" s="103"/>
      <c r="D26" s="103"/>
      <c r="E26" s="103"/>
      <c r="F26" s="103"/>
      <c r="G26" s="88"/>
      <c r="H26" s="88"/>
      <c r="I26" s="88"/>
      <c r="J26" s="88"/>
    </row>
    <row r="27" spans="1:10" x14ac:dyDescent="0.2">
      <c r="A27" s="83" t="s">
        <v>49</v>
      </c>
      <c r="B27" s="81"/>
      <c r="C27" s="82"/>
      <c r="D27" s="82"/>
      <c r="E27" s="82"/>
      <c r="F27" s="82"/>
      <c r="G27" s="72"/>
      <c r="H27" s="72"/>
      <c r="I27" s="72"/>
      <c r="J27" s="72"/>
    </row>
    <row r="28" spans="1:10" x14ac:dyDescent="0.2">
      <c r="A28" s="84" t="s">
        <v>36</v>
      </c>
      <c r="B28" s="85"/>
      <c r="C28" s="85"/>
      <c r="D28" s="85"/>
      <c r="E28" s="85"/>
      <c r="F28" s="85"/>
      <c r="G28" s="72"/>
      <c r="H28" s="72"/>
      <c r="I28" s="72"/>
      <c r="J28" s="72"/>
    </row>
    <row r="29" spans="1:10" x14ac:dyDescent="0.2">
      <c r="A29" s="86" t="s">
        <v>70</v>
      </c>
      <c r="B29" s="85"/>
      <c r="C29" s="85"/>
      <c r="D29" s="85"/>
      <c r="E29" s="85"/>
      <c r="F29" s="85"/>
      <c r="G29" s="72"/>
      <c r="H29" s="72"/>
      <c r="I29" s="72"/>
      <c r="J29" s="72"/>
    </row>
    <row r="30" spans="1:10" x14ac:dyDescent="0.2">
      <c r="B30" s="87"/>
      <c r="C30" s="87"/>
      <c r="D30" s="87"/>
      <c r="E30" s="87"/>
      <c r="F30" s="87"/>
      <c r="G30" s="72"/>
      <c r="H30" s="72"/>
      <c r="I30" s="72"/>
      <c r="J30" s="72"/>
    </row>
  </sheetData>
  <mergeCells count="8">
    <mergeCell ref="G4:G5"/>
    <mergeCell ref="E4:E5"/>
    <mergeCell ref="F4:F5"/>
    <mergeCell ref="A26:F26"/>
    <mergeCell ref="A4:A5"/>
    <mergeCell ref="B4:B5"/>
    <mergeCell ref="C4:C5"/>
    <mergeCell ref="D4:D5"/>
  </mergeCells>
  <phoneticPr fontId="2" type="noConversion"/>
  <pageMargins left="0.75" right="0.75" top="1" bottom="1" header="0" footer="0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A3" sqref="A3"/>
    </sheetView>
  </sheetViews>
  <sheetFormatPr baseColWidth="10" defaultRowHeight="12.75" x14ac:dyDescent="0.2"/>
  <cols>
    <col min="1" max="1" width="15.7109375" style="59" customWidth="1"/>
    <col min="2" max="16384" width="11.42578125" style="59"/>
  </cols>
  <sheetData>
    <row r="1" spans="1:10" ht="14.25" x14ac:dyDescent="0.2">
      <c r="A1" s="57" t="s">
        <v>38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">
      <c r="A2" s="60" t="s">
        <v>67</v>
      </c>
      <c r="B2" s="61"/>
      <c r="C2" s="61"/>
      <c r="D2" s="61"/>
      <c r="E2" s="62"/>
      <c r="F2" s="61"/>
      <c r="G2" s="63"/>
      <c r="H2" s="63"/>
      <c r="I2" s="63"/>
      <c r="J2" s="63"/>
    </row>
    <row r="3" spans="1:10" ht="13.5" thickBot="1" x14ac:dyDescent="0.25">
      <c r="A3" s="64"/>
      <c r="B3" s="65"/>
      <c r="C3" s="65"/>
      <c r="D3" s="66"/>
      <c r="E3" s="65"/>
      <c r="F3" s="66"/>
      <c r="G3" s="58"/>
      <c r="H3" s="58"/>
      <c r="I3" s="58"/>
      <c r="J3" s="58"/>
    </row>
    <row r="4" spans="1:10" ht="12.75" customHeight="1" x14ac:dyDescent="0.2">
      <c r="A4" s="104" t="s">
        <v>6</v>
      </c>
      <c r="B4" s="106" t="s">
        <v>7</v>
      </c>
      <c r="C4" s="101" t="s">
        <v>2</v>
      </c>
      <c r="D4" s="101" t="s">
        <v>40</v>
      </c>
      <c r="E4" s="101" t="s">
        <v>4</v>
      </c>
      <c r="F4" s="101" t="s">
        <v>41</v>
      </c>
      <c r="G4" s="58"/>
      <c r="H4" s="58"/>
      <c r="I4" s="58"/>
      <c r="J4" s="58"/>
    </row>
    <row r="5" spans="1:10" ht="13.5" thickBot="1" x14ac:dyDescent="0.25">
      <c r="A5" s="105"/>
      <c r="B5" s="107"/>
      <c r="C5" s="102"/>
      <c r="D5" s="102"/>
      <c r="E5" s="102"/>
      <c r="F5" s="102"/>
      <c r="G5" s="58"/>
      <c r="H5" s="58"/>
      <c r="I5" s="58"/>
      <c r="J5" s="58"/>
    </row>
    <row r="6" spans="1:10" x14ac:dyDescent="0.2">
      <c r="A6" s="58"/>
      <c r="B6" s="67"/>
      <c r="C6" s="68"/>
      <c r="D6" s="69"/>
      <c r="E6" s="67"/>
      <c r="F6" s="69"/>
      <c r="G6" s="58"/>
      <c r="H6" s="58"/>
      <c r="I6" s="58"/>
      <c r="J6" s="58"/>
    </row>
    <row r="7" spans="1:10" x14ac:dyDescent="0.2">
      <c r="A7" s="70" t="s">
        <v>10</v>
      </c>
      <c r="B7" s="71">
        <v>303930542</v>
      </c>
      <c r="C7" s="71">
        <v>210657238</v>
      </c>
      <c r="D7" s="71">
        <v>47734720</v>
      </c>
      <c r="E7" s="71">
        <v>29472250</v>
      </c>
      <c r="F7" s="71">
        <v>16066334</v>
      </c>
      <c r="G7" s="72"/>
      <c r="H7" s="72"/>
      <c r="I7" s="72"/>
      <c r="J7" s="72"/>
    </row>
    <row r="8" spans="1:10" x14ac:dyDescent="0.2">
      <c r="A8" s="73"/>
      <c r="B8" s="74"/>
      <c r="C8" s="74"/>
      <c r="D8" s="74"/>
      <c r="E8" s="74"/>
      <c r="F8" s="74"/>
      <c r="G8" s="72"/>
      <c r="H8" s="72"/>
      <c r="I8" s="72"/>
      <c r="J8" s="72"/>
    </row>
    <row r="9" spans="1:10" ht="22.5" x14ac:dyDescent="0.2">
      <c r="A9" s="75" t="s">
        <v>11</v>
      </c>
      <c r="B9" s="76">
        <v>142151196</v>
      </c>
      <c r="C9" s="76">
        <v>108335154</v>
      </c>
      <c r="D9" s="76">
        <v>16423565</v>
      </c>
      <c r="E9" s="76">
        <v>8309769</v>
      </c>
      <c r="F9" s="76">
        <v>9082708</v>
      </c>
      <c r="G9" s="72"/>
      <c r="H9" s="72"/>
      <c r="I9" s="72"/>
      <c r="J9" s="72"/>
    </row>
    <row r="10" spans="1:10" x14ac:dyDescent="0.2">
      <c r="A10" s="73"/>
      <c r="B10" s="76"/>
      <c r="C10" s="76"/>
      <c r="D10" s="76"/>
      <c r="E10" s="76"/>
      <c r="F10" s="76"/>
      <c r="G10" s="72"/>
      <c r="H10" s="72"/>
      <c r="I10" s="72"/>
      <c r="J10" s="72"/>
    </row>
    <row r="11" spans="1:10" x14ac:dyDescent="0.2">
      <c r="A11" s="73" t="s">
        <v>30</v>
      </c>
      <c r="B11" s="76">
        <v>120196857</v>
      </c>
      <c r="C11" s="76">
        <v>88803350</v>
      </c>
      <c r="D11" s="76">
        <v>15394542</v>
      </c>
      <c r="E11" s="76">
        <v>7344442</v>
      </c>
      <c r="F11" s="76">
        <v>8654523</v>
      </c>
      <c r="G11" s="72"/>
      <c r="H11" s="72"/>
      <c r="I11" s="72"/>
      <c r="J11" s="72"/>
    </row>
    <row r="12" spans="1:10" x14ac:dyDescent="0.2">
      <c r="A12" s="73" t="s">
        <v>42</v>
      </c>
      <c r="B12" s="76">
        <v>20983234</v>
      </c>
      <c r="C12" s="76">
        <v>19371408</v>
      </c>
      <c r="D12" s="76">
        <v>393205</v>
      </c>
      <c r="E12" s="76">
        <v>846367</v>
      </c>
      <c r="F12" s="76">
        <v>372254</v>
      </c>
      <c r="G12" s="72"/>
      <c r="H12" s="72"/>
      <c r="I12" s="72"/>
      <c r="J12" s="72"/>
    </row>
    <row r="13" spans="1:10" x14ac:dyDescent="0.2">
      <c r="A13" s="73" t="s">
        <v>43</v>
      </c>
      <c r="B13" s="76">
        <v>971105</v>
      </c>
      <c r="C13" s="76">
        <v>160396</v>
      </c>
      <c r="D13" s="76">
        <v>635818</v>
      </c>
      <c r="E13" s="76">
        <v>118960</v>
      </c>
      <c r="F13" s="76">
        <v>55931</v>
      </c>
      <c r="G13" s="72"/>
      <c r="H13" s="72"/>
      <c r="I13" s="72"/>
      <c r="J13" s="72"/>
    </row>
    <row r="14" spans="1:10" x14ac:dyDescent="0.2">
      <c r="A14" s="73"/>
      <c r="B14" s="76"/>
      <c r="C14" s="76"/>
      <c r="D14" s="76"/>
      <c r="E14" s="76"/>
      <c r="F14" s="76"/>
      <c r="G14" s="72"/>
      <c r="H14" s="72"/>
      <c r="I14" s="72"/>
      <c r="J14" s="72"/>
    </row>
    <row r="15" spans="1:10" ht="22.5" x14ac:dyDescent="0.2">
      <c r="A15" s="75" t="s">
        <v>15</v>
      </c>
      <c r="B15" s="76">
        <v>161779346</v>
      </c>
      <c r="C15" s="76">
        <v>102322084</v>
      </c>
      <c r="D15" s="76">
        <v>31311155</v>
      </c>
      <c r="E15" s="76">
        <v>21162481</v>
      </c>
      <c r="F15" s="76">
        <v>6983626</v>
      </c>
      <c r="G15" s="72"/>
      <c r="H15" s="72"/>
      <c r="I15" s="72"/>
      <c r="J15" s="72"/>
    </row>
    <row r="16" spans="1:10" x14ac:dyDescent="0.2">
      <c r="A16" s="73"/>
      <c r="B16" s="76"/>
      <c r="C16" s="76"/>
      <c r="D16" s="76"/>
      <c r="E16" s="76"/>
      <c r="F16" s="76"/>
      <c r="G16" s="72"/>
      <c r="H16" s="72"/>
      <c r="I16" s="72"/>
      <c r="J16" s="72"/>
    </row>
    <row r="17" spans="1:10" x14ac:dyDescent="0.2">
      <c r="A17" s="73" t="s">
        <v>44</v>
      </c>
      <c r="B17" s="76">
        <v>119414609</v>
      </c>
      <c r="C17" s="76">
        <v>79140571</v>
      </c>
      <c r="D17" s="76">
        <v>18028340</v>
      </c>
      <c r="E17" s="76">
        <v>17890927</v>
      </c>
      <c r="F17" s="76">
        <v>4354771</v>
      </c>
      <c r="G17" s="72"/>
      <c r="H17" s="72"/>
      <c r="I17" s="72"/>
      <c r="J17" s="72"/>
    </row>
    <row r="18" spans="1:10" x14ac:dyDescent="0.2">
      <c r="A18" s="73" t="s">
        <v>18</v>
      </c>
      <c r="B18" s="76">
        <v>25819197</v>
      </c>
      <c r="C18" s="76">
        <v>15902028</v>
      </c>
      <c r="D18" s="76">
        <v>7488092</v>
      </c>
      <c r="E18" s="76">
        <v>993813</v>
      </c>
      <c r="F18" s="76">
        <v>1435264</v>
      </c>
      <c r="G18" s="72"/>
      <c r="H18" s="72"/>
      <c r="I18" s="72"/>
      <c r="J18" s="72"/>
    </row>
    <row r="19" spans="1:10" x14ac:dyDescent="0.2">
      <c r="A19" s="73" t="s">
        <v>19</v>
      </c>
      <c r="B19" s="76">
        <v>4927274</v>
      </c>
      <c r="C19" s="76">
        <v>1804883</v>
      </c>
      <c r="D19" s="76">
        <v>2071018</v>
      </c>
      <c r="E19" s="76">
        <v>814523</v>
      </c>
      <c r="F19" s="76">
        <v>236850</v>
      </c>
      <c r="G19" s="72"/>
      <c r="H19" s="72"/>
      <c r="I19" s="72"/>
      <c r="J19" s="72"/>
    </row>
    <row r="20" spans="1:10" x14ac:dyDescent="0.2">
      <c r="A20" s="73" t="s">
        <v>45</v>
      </c>
      <c r="B20" s="77"/>
      <c r="C20" s="77">
        <v>584261</v>
      </c>
      <c r="D20" s="77">
        <v>1305780</v>
      </c>
      <c r="E20" s="77">
        <v>272392</v>
      </c>
      <c r="F20" s="77">
        <v>374082</v>
      </c>
      <c r="G20" s="72"/>
      <c r="H20" s="72"/>
      <c r="I20" s="72"/>
      <c r="J20" s="72"/>
    </row>
    <row r="21" spans="1:10" x14ac:dyDescent="0.2">
      <c r="A21" s="73" t="s">
        <v>46</v>
      </c>
      <c r="B21" s="76">
        <v>901222</v>
      </c>
      <c r="C21" s="76">
        <v>360889</v>
      </c>
      <c r="D21" s="76">
        <v>311527</v>
      </c>
      <c r="E21" s="76">
        <v>133988</v>
      </c>
      <c r="F21" s="76">
        <v>94818</v>
      </c>
      <c r="G21" s="72"/>
      <c r="H21" s="72"/>
      <c r="I21" s="72"/>
      <c r="J21" s="72"/>
    </row>
    <row r="22" spans="1:10" x14ac:dyDescent="0.2">
      <c r="A22" s="73" t="s">
        <v>47</v>
      </c>
      <c r="B22" s="76">
        <v>8180529</v>
      </c>
      <c r="C22" s="76">
        <v>4529452</v>
      </c>
      <c r="D22" s="76">
        <v>2106398</v>
      </c>
      <c r="E22" s="76">
        <v>1056838</v>
      </c>
      <c r="F22" s="76">
        <v>487841</v>
      </c>
      <c r="G22" s="72"/>
      <c r="H22" s="72"/>
      <c r="I22" s="72"/>
      <c r="J22" s="72"/>
    </row>
    <row r="23" spans="1:10" x14ac:dyDescent="0.2">
      <c r="A23" s="73"/>
      <c r="B23" s="76"/>
      <c r="C23" s="76"/>
      <c r="D23" s="76"/>
      <c r="E23" s="76"/>
      <c r="F23" s="76"/>
      <c r="G23" s="72"/>
      <c r="H23" s="72"/>
      <c r="I23" s="72"/>
      <c r="J23" s="72"/>
    </row>
    <row r="24" spans="1:10" ht="13.5" thickBot="1" x14ac:dyDescent="0.25">
      <c r="A24" s="78"/>
      <c r="B24" s="79"/>
      <c r="C24" s="80"/>
      <c r="D24" s="80"/>
      <c r="E24" s="80"/>
      <c r="F24" s="80"/>
      <c r="G24" s="72"/>
      <c r="H24" s="72"/>
      <c r="I24" s="72"/>
      <c r="J24" s="72"/>
    </row>
    <row r="25" spans="1:10" x14ac:dyDescent="0.2">
      <c r="A25" s="70"/>
      <c r="B25" s="81"/>
      <c r="C25" s="82"/>
      <c r="D25" s="82"/>
      <c r="E25" s="82"/>
      <c r="F25" s="82"/>
      <c r="G25" s="72"/>
      <c r="H25" s="72"/>
      <c r="I25" s="72"/>
      <c r="J25" s="72"/>
    </row>
    <row r="26" spans="1:10" ht="12.75" customHeight="1" x14ac:dyDescent="0.2">
      <c r="A26" s="103" t="s">
        <v>48</v>
      </c>
      <c r="B26" s="103"/>
      <c r="C26" s="103"/>
      <c r="D26" s="103"/>
      <c r="E26" s="103"/>
      <c r="F26" s="103"/>
      <c r="G26" s="88"/>
      <c r="H26" s="88"/>
      <c r="I26" s="88"/>
      <c r="J26" s="88"/>
    </row>
    <row r="27" spans="1:10" x14ac:dyDescent="0.2">
      <c r="A27" s="83" t="s">
        <v>49</v>
      </c>
      <c r="B27" s="81"/>
      <c r="C27" s="82"/>
      <c r="D27" s="82"/>
      <c r="E27" s="82"/>
      <c r="F27" s="82"/>
      <c r="G27" s="72"/>
      <c r="H27" s="72"/>
      <c r="I27" s="72"/>
      <c r="J27" s="72"/>
    </row>
    <row r="28" spans="1:10" x14ac:dyDescent="0.2">
      <c r="A28" s="84" t="s">
        <v>36</v>
      </c>
      <c r="B28" s="85"/>
      <c r="C28" s="85"/>
      <c r="D28" s="85"/>
      <c r="E28" s="85"/>
      <c r="F28" s="85"/>
      <c r="G28" s="72"/>
      <c r="H28" s="72"/>
      <c r="I28" s="72"/>
      <c r="J28" s="72"/>
    </row>
    <row r="29" spans="1:10" x14ac:dyDescent="0.2">
      <c r="A29" s="83" t="s">
        <v>58</v>
      </c>
      <c r="B29" s="85"/>
      <c r="C29" s="85"/>
      <c r="D29" s="85"/>
      <c r="E29" s="85"/>
      <c r="F29" s="85"/>
      <c r="G29" s="72"/>
      <c r="H29" s="72"/>
      <c r="I29" s="72"/>
      <c r="J29" s="72"/>
    </row>
    <row r="30" spans="1:10" x14ac:dyDescent="0.2">
      <c r="A30" s="86" t="s">
        <v>65</v>
      </c>
      <c r="B30" s="87"/>
      <c r="C30" s="87"/>
      <c r="D30" s="87"/>
      <c r="E30" s="87"/>
      <c r="F30" s="87"/>
      <c r="G30" s="72"/>
      <c r="H30" s="72"/>
      <c r="I30" s="72"/>
      <c r="J30" s="72"/>
    </row>
  </sheetData>
  <mergeCells count="7">
    <mergeCell ref="E4:E5"/>
    <mergeCell ref="F4:F5"/>
    <mergeCell ref="A26:F26"/>
    <mergeCell ref="A4:A5"/>
    <mergeCell ref="B4:B5"/>
    <mergeCell ref="C4:C5"/>
    <mergeCell ref="D4:D5"/>
  </mergeCells>
  <phoneticPr fontId="2" type="noConversion"/>
  <pageMargins left="0.75" right="0.75" top="1" bottom="1" header="0" footer="0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A3" sqref="A3"/>
    </sheetView>
  </sheetViews>
  <sheetFormatPr baseColWidth="10" defaultRowHeight="12.75" x14ac:dyDescent="0.2"/>
  <cols>
    <col min="1" max="1" width="15.7109375" style="59" customWidth="1"/>
    <col min="2" max="16384" width="11.42578125" style="59"/>
  </cols>
  <sheetData>
    <row r="1" spans="1:10" ht="14.25" x14ac:dyDescent="0.2">
      <c r="A1" s="57" t="s">
        <v>38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">
      <c r="A2" s="60" t="s">
        <v>66</v>
      </c>
      <c r="B2" s="61"/>
      <c r="C2" s="61"/>
      <c r="D2" s="61"/>
      <c r="E2" s="62"/>
      <c r="F2" s="61"/>
      <c r="G2" s="63"/>
      <c r="H2" s="63"/>
      <c r="I2" s="63"/>
      <c r="J2" s="63"/>
    </row>
    <row r="3" spans="1:10" ht="13.5" thickBot="1" x14ac:dyDescent="0.25">
      <c r="A3" s="64"/>
      <c r="B3" s="65"/>
      <c r="C3" s="65"/>
      <c r="D3" s="66"/>
      <c r="E3" s="65"/>
      <c r="F3" s="66"/>
      <c r="G3" s="58"/>
      <c r="H3" s="58"/>
      <c r="I3" s="58"/>
      <c r="J3" s="58"/>
    </row>
    <row r="4" spans="1:10" ht="12.75" customHeight="1" x14ac:dyDescent="0.2">
      <c r="A4" s="104" t="s">
        <v>6</v>
      </c>
      <c r="B4" s="106" t="s">
        <v>7</v>
      </c>
      <c r="C4" s="101" t="s">
        <v>2</v>
      </c>
      <c r="D4" s="101" t="s">
        <v>40</v>
      </c>
      <c r="E4" s="101" t="s">
        <v>4</v>
      </c>
      <c r="F4" s="101" t="s">
        <v>41</v>
      </c>
      <c r="G4" s="58"/>
      <c r="H4" s="58"/>
      <c r="I4" s="58"/>
      <c r="J4" s="58"/>
    </row>
    <row r="5" spans="1:10" ht="13.5" thickBot="1" x14ac:dyDescent="0.25">
      <c r="A5" s="105"/>
      <c r="B5" s="107"/>
      <c r="C5" s="102"/>
      <c r="D5" s="102"/>
      <c r="E5" s="102"/>
      <c r="F5" s="102"/>
      <c r="G5" s="58"/>
      <c r="H5" s="58"/>
      <c r="I5" s="58"/>
      <c r="J5" s="58"/>
    </row>
    <row r="6" spans="1:10" x14ac:dyDescent="0.2">
      <c r="A6" s="58"/>
      <c r="B6" s="67"/>
      <c r="C6" s="68"/>
      <c r="D6" s="69"/>
      <c r="E6" s="67"/>
      <c r="F6" s="69"/>
      <c r="G6" s="58"/>
      <c r="H6" s="58"/>
      <c r="I6" s="58"/>
      <c r="J6" s="58"/>
    </row>
    <row r="7" spans="1:10" x14ac:dyDescent="0.2">
      <c r="A7" s="70" t="s">
        <v>10</v>
      </c>
      <c r="B7" s="71">
        <v>284721922</v>
      </c>
      <c r="C7" s="71">
        <v>198467583</v>
      </c>
      <c r="D7" s="71">
        <v>45338683.5</v>
      </c>
      <c r="E7" s="71">
        <v>25648641</v>
      </c>
      <c r="F7" s="71">
        <v>15267014.5</v>
      </c>
      <c r="G7" s="72"/>
      <c r="H7" s="72"/>
      <c r="I7" s="72"/>
      <c r="J7" s="72"/>
    </row>
    <row r="8" spans="1:10" x14ac:dyDescent="0.2">
      <c r="A8" s="73"/>
      <c r="B8" s="74"/>
      <c r="C8" s="74"/>
      <c r="D8" s="74"/>
      <c r="E8" s="74"/>
      <c r="F8" s="74"/>
      <c r="G8" s="72"/>
      <c r="H8" s="72"/>
      <c r="I8" s="72"/>
      <c r="J8" s="72"/>
    </row>
    <row r="9" spans="1:10" ht="22.5" x14ac:dyDescent="0.2">
      <c r="A9" s="75" t="s">
        <v>11</v>
      </c>
      <c r="B9" s="76">
        <v>131726778</v>
      </c>
      <c r="C9" s="76">
        <v>100731365</v>
      </c>
      <c r="D9" s="76">
        <v>15640138</v>
      </c>
      <c r="E9" s="76">
        <v>6621973</v>
      </c>
      <c r="F9" s="76">
        <v>8733302</v>
      </c>
      <c r="G9" s="72"/>
      <c r="H9" s="72"/>
      <c r="I9" s="72"/>
      <c r="J9" s="72"/>
    </row>
    <row r="10" spans="1:10" x14ac:dyDescent="0.2">
      <c r="A10" s="73"/>
      <c r="B10" s="76"/>
      <c r="C10" s="76"/>
      <c r="D10" s="76"/>
      <c r="E10" s="76"/>
      <c r="F10" s="76"/>
      <c r="G10" s="72"/>
      <c r="H10" s="72"/>
      <c r="I10" s="72"/>
      <c r="J10" s="72"/>
    </row>
    <row r="11" spans="1:10" x14ac:dyDescent="0.2">
      <c r="A11" s="73" t="s">
        <v>30</v>
      </c>
      <c r="B11" s="76">
        <v>110641733</v>
      </c>
      <c r="C11" s="76">
        <v>81969975</v>
      </c>
      <c r="D11" s="76">
        <v>14604971</v>
      </c>
      <c r="E11" s="76">
        <v>5751797</v>
      </c>
      <c r="F11" s="76">
        <v>8314990</v>
      </c>
      <c r="G11" s="72"/>
      <c r="H11" s="72"/>
      <c r="I11" s="72"/>
      <c r="J11" s="72"/>
    </row>
    <row r="12" spans="1:10" x14ac:dyDescent="0.2">
      <c r="A12" s="73" t="s">
        <v>42</v>
      </c>
      <c r="B12" s="76">
        <v>20097862</v>
      </c>
      <c r="C12" s="76">
        <v>18593311</v>
      </c>
      <c r="D12" s="76">
        <v>389047</v>
      </c>
      <c r="E12" s="76">
        <v>751376</v>
      </c>
      <c r="F12" s="76">
        <v>364128</v>
      </c>
      <c r="G12" s="72"/>
      <c r="H12" s="72"/>
      <c r="I12" s="72"/>
      <c r="J12" s="72"/>
    </row>
    <row r="13" spans="1:10" x14ac:dyDescent="0.2">
      <c r="A13" s="73" t="s">
        <v>43</v>
      </c>
      <c r="B13" s="76">
        <v>987183</v>
      </c>
      <c r="C13" s="76">
        <v>168079</v>
      </c>
      <c r="D13" s="76">
        <v>646120</v>
      </c>
      <c r="E13" s="76">
        <v>118800</v>
      </c>
      <c r="F13" s="76">
        <v>54184</v>
      </c>
      <c r="G13" s="72"/>
      <c r="H13" s="72"/>
      <c r="I13" s="72"/>
      <c r="J13" s="72"/>
    </row>
    <row r="14" spans="1:10" x14ac:dyDescent="0.2">
      <c r="A14" s="73"/>
      <c r="B14" s="76"/>
      <c r="C14" s="76"/>
      <c r="D14" s="76"/>
      <c r="E14" s="76"/>
      <c r="F14" s="76"/>
      <c r="G14" s="72"/>
      <c r="H14" s="72"/>
      <c r="I14" s="72"/>
      <c r="J14" s="72"/>
    </row>
    <row r="15" spans="1:10" ht="22.5" x14ac:dyDescent="0.2">
      <c r="A15" s="75" t="s">
        <v>15</v>
      </c>
      <c r="B15" s="76">
        <v>152995144</v>
      </c>
      <c r="C15" s="76">
        <v>97736218</v>
      </c>
      <c r="D15" s="76">
        <v>29698545.5</v>
      </c>
      <c r="E15" s="76">
        <v>19026668</v>
      </c>
      <c r="F15" s="76">
        <v>6533712.5</v>
      </c>
      <c r="G15" s="72"/>
      <c r="H15" s="72"/>
      <c r="I15" s="72"/>
      <c r="J15" s="72"/>
    </row>
    <row r="16" spans="1:10" x14ac:dyDescent="0.2">
      <c r="A16" s="73"/>
      <c r="B16" s="76"/>
      <c r="C16" s="76"/>
      <c r="D16" s="76"/>
      <c r="E16" s="76"/>
      <c r="F16" s="76"/>
      <c r="G16" s="72"/>
      <c r="H16" s="72"/>
      <c r="I16" s="72"/>
      <c r="J16" s="72"/>
    </row>
    <row r="17" spans="1:10" x14ac:dyDescent="0.2">
      <c r="A17" s="73" t="s">
        <v>44</v>
      </c>
      <c r="B17" s="76">
        <v>114843687</v>
      </c>
      <c r="C17" s="76">
        <v>76348598</v>
      </c>
      <c r="D17" s="76">
        <v>17927771</v>
      </c>
      <c r="E17" s="76">
        <v>16274517</v>
      </c>
      <c r="F17" s="76">
        <v>4292801</v>
      </c>
      <c r="G17" s="72"/>
      <c r="H17" s="72"/>
      <c r="I17" s="72"/>
      <c r="J17" s="72"/>
    </row>
    <row r="18" spans="1:10" x14ac:dyDescent="0.2">
      <c r="A18" s="73" t="s">
        <v>18</v>
      </c>
      <c r="B18" s="76">
        <v>24530184</v>
      </c>
      <c r="C18" s="76">
        <v>15013918</v>
      </c>
      <c r="D18" s="76">
        <v>7238836</v>
      </c>
      <c r="E18" s="76">
        <v>920479</v>
      </c>
      <c r="F18" s="76">
        <v>1356951</v>
      </c>
      <c r="G18" s="72"/>
      <c r="H18" s="72"/>
      <c r="I18" s="72"/>
      <c r="J18" s="72"/>
    </row>
    <row r="19" spans="1:10" x14ac:dyDescent="0.2">
      <c r="A19" s="73" t="s">
        <v>19</v>
      </c>
      <c r="B19" s="76">
        <v>4860577</v>
      </c>
      <c r="C19" s="76">
        <v>1780450</v>
      </c>
      <c r="D19" s="76">
        <v>2042985.5</v>
      </c>
      <c r="E19" s="76">
        <v>803498</v>
      </c>
      <c r="F19" s="76">
        <v>233643.5</v>
      </c>
      <c r="G19" s="72"/>
      <c r="H19" s="72"/>
      <c r="I19" s="72"/>
      <c r="J19" s="72"/>
    </row>
    <row r="20" spans="1:10" x14ac:dyDescent="0.2">
      <c r="A20" s="73" t="s">
        <v>45</v>
      </c>
      <c r="B20" s="77"/>
      <c r="C20" s="77"/>
      <c r="D20" s="77"/>
      <c r="E20" s="77"/>
      <c r="F20" s="77"/>
      <c r="G20" s="72"/>
      <c r="H20" s="72"/>
      <c r="I20" s="72"/>
      <c r="J20" s="72"/>
    </row>
    <row r="21" spans="1:10" x14ac:dyDescent="0.2">
      <c r="A21" s="73" t="s">
        <v>46</v>
      </c>
      <c r="B21" s="76">
        <v>944660</v>
      </c>
      <c r="C21" s="76">
        <v>361157</v>
      </c>
      <c r="D21" s="76">
        <v>325754</v>
      </c>
      <c r="E21" s="76">
        <v>117153</v>
      </c>
      <c r="F21" s="76">
        <v>140596</v>
      </c>
      <c r="G21" s="72"/>
      <c r="H21" s="72"/>
      <c r="I21" s="72"/>
      <c r="J21" s="72"/>
    </row>
    <row r="22" spans="1:10" x14ac:dyDescent="0.2">
      <c r="A22" s="73" t="s">
        <v>47</v>
      </c>
      <c r="B22" s="76">
        <v>7816036</v>
      </c>
      <c r="C22" s="76">
        <v>4232095</v>
      </c>
      <c r="D22" s="76">
        <v>2163199</v>
      </c>
      <c r="E22" s="76">
        <v>911021</v>
      </c>
      <c r="F22" s="76">
        <v>509721</v>
      </c>
      <c r="G22" s="72"/>
      <c r="H22" s="72"/>
      <c r="I22" s="72"/>
      <c r="J22" s="72"/>
    </row>
    <row r="23" spans="1:10" x14ac:dyDescent="0.2">
      <c r="A23" s="73"/>
      <c r="B23" s="76"/>
      <c r="C23" s="76"/>
      <c r="D23" s="76"/>
      <c r="E23" s="76"/>
      <c r="F23" s="76"/>
      <c r="G23" s="72"/>
      <c r="H23" s="72"/>
      <c r="I23" s="72"/>
      <c r="J23" s="72"/>
    </row>
    <row r="24" spans="1:10" ht="13.5" thickBot="1" x14ac:dyDescent="0.25">
      <c r="A24" s="78"/>
      <c r="B24" s="79"/>
      <c r="C24" s="80"/>
      <c r="D24" s="80"/>
      <c r="E24" s="80"/>
      <c r="F24" s="80"/>
      <c r="G24" s="72"/>
      <c r="H24" s="72"/>
      <c r="I24" s="72"/>
      <c r="J24" s="72"/>
    </row>
    <row r="25" spans="1:10" x14ac:dyDescent="0.2">
      <c r="A25" s="70"/>
      <c r="B25" s="81"/>
      <c r="C25" s="82"/>
      <c r="D25" s="82"/>
      <c r="E25" s="82"/>
      <c r="F25" s="82"/>
      <c r="G25" s="72"/>
      <c r="H25" s="72"/>
      <c r="I25" s="72"/>
      <c r="J25" s="72"/>
    </row>
    <row r="26" spans="1:10" ht="12.75" customHeight="1" x14ac:dyDescent="0.2">
      <c r="A26" s="103" t="s">
        <v>48</v>
      </c>
      <c r="B26" s="103"/>
      <c r="C26" s="103"/>
      <c r="D26" s="103"/>
      <c r="E26" s="103"/>
      <c r="F26" s="103"/>
      <c r="G26" s="88"/>
      <c r="H26" s="88"/>
      <c r="I26" s="88"/>
      <c r="J26" s="88"/>
    </row>
    <row r="27" spans="1:10" x14ac:dyDescent="0.2">
      <c r="A27" s="83" t="s">
        <v>49</v>
      </c>
      <c r="B27" s="81"/>
      <c r="C27" s="82"/>
      <c r="D27" s="82"/>
      <c r="E27" s="82"/>
      <c r="F27" s="82"/>
      <c r="G27" s="72"/>
      <c r="H27" s="72"/>
      <c r="I27" s="72"/>
      <c r="J27" s="72"/>
    </row>
    <row r="28" spans="1:10" x14ac:dyDescent="0.2">
      <c r="A28" s="84" t="s">
        <v>36</v>
      </c>
      <c r="B28" s="85"/>
      <c r="C28" s="85"/>
      <c r="D28" s="85"/>
      <c r="E28" s="85"/>
      <c r="F28" s="85"/>
      <c r="G28" s="72"/>
      <c r="H28" s="72"/>
      <c r="I28" s="72"/>
      <c r="J28" s="72"/>
    </row>
    <row r="29" spans="1:10" x14ac:dyDescent="0.2">
      <c r="A29" s="83" t="s">
        <v>58</v>
      </c>
      <c r="B29" s="85"/>
      <c r="C29" s="85"/>
      <c r="D29" s="85"/>
      <c r="E29" s="85"/>
      <c r="F29" s="85"/>
      <c r="G29" s="72"/>
      <c r="H29" s="72"/>
      <c r="I29" s="72"/>
      <c r="J29" s="72"/>
    </row>
    <row r="30" spans="1:10" x14ac:dyDescent="0.2">
      <c r="A30" s="86" t="s">
        <v>64</v>
      </c>
      <c r="B30" s="87"/>
      <c r="C30" s="87"/>
      <c r="D30" s="87"/>
      <c r="E30" s="87"/>
      <c r="F30" s="87"/>
      <c r="G30" s="72"/>
      <c r="H30" s="72"/>
      <c r="I30" s="72"/>
      <c r="J30" s="72"/>
    </row>
  </sheetData>
  <mergeCells count="7">
    <mergeCell ref="E4:E5"/>
    <mergeCell ref="F4:F5"/>
    <mergeCell ref="A26:F26"/>
    <mergeCell ref="A4:A5"/>
    <mergeCell ref="B4:B5"/>
    <mergeCell ref="C4:C5"/>
    <mergeCell ref="D4:D5"/>
  </mergeCells>
  <phoneticPr fontId="2" type="noConversion"/>
  <pageMargins left="0.75" right="0.75" top="1" bottom="1" header="0" footer="0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opLeftCell="A7" workbookViewId="0">
      <selection activeCell="A3" sqref="A3"/>
    </sheetView>
  </sheetViews>
  <sheetFormatPr baseColWidth="10" defaultRowHeight="12.75" x14ac:dyDescent="0.2"/>
  <cols>
    <col min="1" max="1" width="15.7109375" style="59" customWidth="1"/>
    <col min="2" max="16384" width="11.42578125" style="59"/>
  </cols>
  <sheetData>
    <row r="1" spans="1:11" ht="14.25" x14ac:dyDescent="0.2">
      <c r="A1" s="57" t="s">
        <v>38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x14ac:dyDescent="0.2">
      <c r="A2" s="60" t="s">
        <v>61</v>
      </c>
      <c r="B2" s="61"/>
      <c r="C2" s="61"/>
      <c r="D2" s="61"/>
      <c r="E2" s="62"/>
      <c r="F2" s="61"/>
      <c r="G2" s="63"/>
      <c r="H2" s="63"/>
      <c r="I2" s="63"/>
      <c r="J2" s="63"/>
      <c r="K2" s="63"/>
    </row>
    <row r="3" spans="1:11" ht="13.5" thickBot="1" x14ac:dyDescent="0.25">
      <c r="A3" s="64"/>
      <c r="B3" s="65"/>
      <c r="C3" s="65"/>
      <c r="D3" s="66"/>
      <c r="E3" s="65"/>
      <c r="F3" s="66"/>
      <c r="G3" s="58"/>
      <c r="H3" s="58"/>
      <c r="I3" s="58"/>
      <c r="J3" s="58"/>
      <c r="K3" s="58"/>
    </row>
    <row r="4" spans="1:11" x14ac:dyDescent="0.2">
      <c r="A4" s="104" t="s">
        <v>6</v>
      </c>
      <c r="B4" s="106" t="s">
        <v>7</v>
      </c>
      <c r="C4" s="101" t="s">
        <v>2</v>
      </c>
      <c r="D4" s="101" t="s">
        <v>40</v>
      </c>
      <c r="E4" s="101" t="s">
        <v>4</v>
      </c>
      <c r="F4" s="101" t="s">
        <v>41</v>
      </c>
      <c r="G4" s="101" t="s">
        <v>62</v>
      </c>
      <c r="H4" s="58"/>
      <c r="I4" s="58"/>
      <c r="J4" s="58"/>
      <c r="K4" s="58"/>
    </row>
    <row r="5" spans="1:11" ht="13.5" thickBot="1" x14ac:dyDescent="0.25">
      <c r="A5" s="105"/>
      <c r="B5" s="107"/>
      <c r="C5" s="102"/>
      <c r="D5" s="102"/>
      <c r="E5" s="102"/>
      <c r="F5" s="102"/>
      <c r="G5" s="102"/>
      <c r="H5" s="58"/>
      <c r="I5" s="58"/>
      <c r="J5" s="58"/>
      <c r="K5" s="58"/>
    </row>
    <row r="6" spans="1:11" x14ac:dyDescent="0.2">
      <c r="A6" s="58"/>
      <c r="B6" s="67"/>
      <c r="C6" s="68"/>
      <c r="D6" s="69"/>
      <c r="E6" s="67"/>
      <c r="F6" s="69"/>
      <c r="G6" s="58"/>
      <c r="H6" s="58"/>
      <c r="I6" s="58"/>
      <c r="J6" s="58"/>
      <c r="K6" s="58"/>
    </row>
    <row r="7" spans="1:11" x14ac:dyDescent="0.2">
      <c r="A7" s="70" t="s">
        <v>10</v>
      </c>
      <c r="B7" s="71">
        <v>277768606</v>
      </c>
      <c r="C7" s="71">
        <v>194908237</v>
      </c>
      <c r="D7" s="71">
        <v>43546860</v>
      </c>
      <c r="E7" s="71">
        <v>24813422</v>
      </c>
      <c r="F7" s="71">
        <v>14499436</v>
      </c>
      <c r="G7" s="71">
        <v>651</v>
      </c>
      <c r="H7" s="72"/>
      <c r="I7" s="72"/>
      <c r="J7" s="72"/>
      <c r="K7" s="72"/>
    </row>
    <row r="8" spans="1:11" x14ac:dyDescent="0.2">
      <c r="A8" s="73"/>
      <c r="B8" s="74"/>
      <c r="C8" s="74"/>
      <c r="D8" s="74"/>
      <c r="E8" s="74"/>
      <c r="F8" s="74"/>
      <c r="G8" s="76"/>
      <c r="H8" s="72"/>
      <c r="I8" s="72"/>
      <c r="J8" s="72"/>
      <c r="K8" s="72"/>
    </row>
    <row r="9" spans="1:11" ht="22.5" x14ac:dyDescent="0.2">
      <c r="A9" s="75" t="s">
        <v>11</v>
      </c>
      <c r="B9" s="76">
        <v>125611069</v>
      </c>
      <c r="C9" s="76">
        <v>97661974</v>
      </c>
      <c r="D9" s="76">
        <v>14375805</v>
      </c>
      <c r="E9" s="76">
        <v>5397054</v>
      </c>
      <c r="F9" s="76">
        <v>8175585</v>
      </c>
      <c r="G9" s="76">
        <v>651</v>
      </c>
      <c r="H9" s="72"/>
      <c r="I9" s="72"/>
      <c r="J9" s="72"/>
      <c r="K9" s="72"/>
    </row>
    <row r="10" spans="1:11" x14ac:dyDescent="0.2">
      <c r="A10" s="73"/>
      <c r="B10" s="76"/>
      <c r="C10" s="76"/>
      <c r="D10" s="76"/>
      <c r="E10" s="76"/>
      <c r="F10" s="76"/>
      <c r="G10" s="76"/>
      <c r="H10" s="72"/>
      <c r="I10" s="72"/>
      <c r="J10" s="72"/>
      <c r="K10" s="72"/>
    </row>
    <row r="11" spans="1:11" x14ac:dyDescent="0.2">
      <c r="A11" s="73" t="s">
        <v>30</v>
      </c>
      <c r="B11" s="76">
        <v>104652932</v>
      </c>
      <c r="C11" s="76">
        <v>79026475</v>
      </c>
      <c r="D11" s="76">
        <v>13362943</v>
      </c>
      <c r="E11" s="76">
        <v>4540635</v>
      </c>
      <c r="F11" s="76">
        <v>7722879</v>
      </c>
      <c r="G11" s="76"/>
      <c r="H11" s="72"/>
      <c r="I11" s="72"/>
      <c r="J11" s="72"/>
      <c r="K11" s="72"/>
    </row>
    <row r="12" spans="1:11" x14ac:dyDescent="0.2">
      <c r="A12" s="73" t="s">
        <v>42</v>
      </c>
      <c r="B12" s="76">
        <v>20020701</v>
      </c>
      <c r="C12" s="76">
        <v>18487632</v>
      </c>
      <c r="D12" s="76">
        <v>395955</v>
      </c>
      <c r="E12" s="76">
        <v>747019</v>
      </c>
      <c r="F12" s="76">
        <v>390095</v>
      </c>
      <c r="G12" s="76"/>
      <c r="H12" s="72"/>
      <c r="I12" s="72"/>
      <c r="J12" s="72"/>
      <c r="K12" s="72"/>
    </row>
    <row r="13" spans="1:11" x14ac:dyDescent="0.2">
      <c r="A13" s="73" t="s">
        <v>43</v>
      </c>
      <c r="B13" s="76">
        <v>937436</v>
      </c>
      <c r="C13" s="76">
        <v>147867</v>
      </c>
      <c r="D13" s="76">
        <v>616907</v>
      </c>
      <c r="E13" s="76">
        <v>109400</v>
      </c>
      <c r="F13" s="76">
        <v>62611</v>
      </c>
      <c r="G13" s="76">
        <v>651</v>
      </c>
      <c r="H13" s="72"/>
      <c r="I13" s="72"/>
      <c r="J13" s="72"/>
      <c r="K13" s="72"/>
    </row>
    <row r="14" spans="1:11" x14ac:dyDescent="0.2">
      <c r="A14" s="73"/>
      <c r="B14" s="76"/>
      <c r="C14" s="76"/>
      <c r="D14" s="76"/>
      <c r="E14" s="76"/>
      <c r="F14" s="76"/>
      <c r="G14" s="76"/>
      <c r="H14" s="72"/>
      <c r="I14" s="72"/>
      <c r="J14" s="72"/>
      <c r="K14" s="72"/>
    </row>
    <row r="15" spans="1:11" ht="22.5" x14ac:dyDescent="0.2">
      <c r="A15" s="75" t="s">
        <v>15</v>
      </c>
      <c r="B15" s="76">
        <v>152157537</v>
      </c>
      <c r="C15" s="76">
        <v>97246263</v>
      </c>
      <c r="D15" s="76">
        <v>29171055</v>
      </c>
      <c r="E15" s="76">
        <v>19416368</v>
      </c>
      <c r="F15" s="76">
        <v>6323851</v>
      </c>
      <c r="G15" s="76"/>
      <c r="H15" s="72"/>
      <c r="I15" s="72"/>
      <c r="J15" s="72"/>
      <c r="K15" s="72"/>
    </row>
    <row r="16" spans="1:11" x14ac:dyDescent="0.2">
      <c r="A16" s="73"/>
      <c r="B16" s="76"/>
      <c r="C16" s="76"/>
      <c r="D16" s="76"/>
      <c r="E16" s="76"/>
      <c r="F16" s="76"/>
      <c r="G16" s="76"/>
      <c r="H16" s="72"/>
      <c r="I16" s="72"/>
      <c r="J16" s="72"/>
      <c r="K16" s="72"/>
    </row>
    <row r="17" spans="1:11" x14ac:dyDescent="0.2">
      <c r="A17" s="73" t="s">
        <v>44</v>
      </c>
      <c r="B17" s="76">
        <v>114768161</v>
      </c>
      <c r="C17" s="76">
        <v>76149593</v>
      </c>
      <c r="D17" s="76">
        <v>17863729</v>
      </c>
      <c r="E17" s="76">
        <v>16566487</v>
      </c>
      <c r="F17" s="76">
        <v>4188352</v>
      </c>
      <c r="G17" s="76"/>
      <c r="H17" s="72"/>
      <c r="I17" s="72"/>
      <c r="J17" s="72"/>
      <c r="K17" s="72"/>
    </row>
    <row r="18" spans="1:11" x14ac:dyDescent="0.2">
      <c r="A18" s="73" t="s">
        <v>18</v>
      </c>
      <c r="B18" s="76">
        <v>23613478</v>
      </c>
      <c r="C18" s="76">
        <v>14484899</v>
      </c>
      <c r="D18" s="76">
        <v>6860713</v>
      </c>
      <c r="E18" s="76">
        <v>978997</v>
      </c>
      <c r="F18" s="76">
        <v>1288869</v>
      </c>
      <c r="G18" s="76"/>
      <c r="H18" s="72"/>
      <c r="I18" s="72"/>
      <c r="J18" s="72"/>
      <c r="K18" s="72"/>
    </row>
    <row r="19" spans="1:11" x14ac:dyDescent="0.2">
      <c r="A19" s="73" t="s">
        <v>19</v>
      </c>
      <c r="B19" s="76">
        <v>5070834</v>
      </c>
      <c r="C19" s="76">
        <v>1863890</v>
      </c>
      <c r="D19" s="76">
        <v>2147575</v>
      </c>
      <c r="E19" s="76">
        <v>820848</v>
      </c>
      <c r="F19" s="76">
        <v>238521</v>
      </c>
      <c r="G19" s="76"/>
      <c r="H19" s="72"/>
      <c r="I19" s="72"/>
      <c r="J19" s="72"/>
      <c r="K19" s="72"/>
    </row>
    <row r="20" spans="1:11" x14ac:dyDescent="0.2">
      <c r="A20" s="73" t="s">
        <v>45</v>
      </c>
      <c r="B20" s="77"/>
      <c r="C20" s="77"/>
      <c r="D20" s="77"/>
      <c r="E20" s="77"/>
      <c r="F20" s="77"/>
      <c r="G20" s="76"/>
      <c r="H20" s="72"/>
      <c r="I20" s="72"/>
      <c r="J20" s="72"/>
      <c r="K20" s="72"/>
    </row>
    <row r="21" spans="1:11" x14ac:dyDescent="0.2">
      <c r="A21" s="73" t="s">
        <v>46</v>
      </c>
      <c r="B21" s="76">
        <v>1306354</v>
      </c>
      <c r="C21" s="76">
        <v>665239</v>
      </c>
      <c r="D21" s="76">
        <v>377366</v>
      </c>
      <c r="E21" s="76">
        <v>112919</v>
      </c>
      <c r="F21" s="76">
        <v>150830</v>
      </c>
      <c r="G21" s="76"/>
      <c r="H21" s="72"/>
      <c r="I21" s="72"/>
      <c r="J21" s="72"/>
      <c r="K21" s="72"/>
    </row>
    <row r="22" spans="1:11" x14ac:dyDescent="0.2">
      <c r="A22" s="73" t="s">
        <v>47</v>
      </c>
      <c r="B22" s="76">
        <v>7398710</v>
      </c>
      <c r="C22" s="76">
        <v>4082642</v>
      </c>
      <c r="D22" s="76">
        <v>1921672</v>
      </c>
      <c r="E22" s="76">
        <v>937117</v>
      </c>
      <c r="F22" s="76">
        <v>457279</v>
      </c>
      <c r="G22" s="76"/>
      <c r="H22" s="72"/>
      <c r="I22" s="72"/>
      <c r="J22" s="72"/>
      <c r="K22" s="72"/>
    </row>
    <row r="23" spans="1:11" x14ac:dyDescent="0.2">
      <c r="A23" s="73"/>
      <c r="B23" s="76"/>
      <c r="C23" s="76"/>
      <c r="D23" s="76"/>
      <c r="E23" s="76"/>
      <c r="F23" s="76"/>
      <c r="G23" s="76"/>
      <c r="H23" s="72"/>
      <c r="I23" s="72"/>
      <c r="J23" s="72"/>
      <c r="K23" s="72"/>
    </row>
    <row r="24" spans="1:11" ht="13.5" thickBot="1" x14ac:dyDescent="0.25">
      <c r="A24" s="78"/>
      <c r="B24" s="79"/>
      <c r="C24" s="80"/>
      <c r="D24" s="80"/>
      <c r="E24" s="80"/>
      <c r="F24" s="80"/>
      <c r="G24" s="72" t="s">
        <v>28</v>
      </c>
      <c r="H24" s="72"/>
      <c r="I24" s="72"/>
      <c r="J24" s="72"/>
      <c r="K24" s="72"/>
    </row>
    <row r="25" spans="1:11" x14ac:dyDescent="0.2">
      <c r="A25" s="70"/>
      <c r="B25" s="81"/>
      <c r="C25" s="82"/>
      <c r="D25" s="82"/>
      <c r="E25" s="82"/>
      <c r="F25" s="82"/>
      <c r="G25" s="72"/>
      <c r="H25" s="72"/>
      <c r="I25" s="72"/>
      <c r="J25" s="72"/>
      <c r="K25" s="72"/>
    </row>
    <row r="26" spans="1:11" ht="12.75" customHeight="1" x14ac:dyDescent="0.2">
      <c r="A26" s="103" t="s">
        <v>48</v>
      </c>
      <c r="B26" s="103"/>
      <c r="C26" s="103"/>
      <c r="D26" s="103"/>
      <c r="E26" s="103"/>
      <c r="F26" s="103"/>
      <c r="G26" s="88"/>
      <c r="H26" s="88"/>
      <c r="I26" s="88"/>
      <c r="J26" s="88"/>
      <c r="K26" s="88"/>
    </row>
    <row r="27" spans="1:11" x14ac:dyDescent="0.2">
      <c r="A27" s="83" t="s">
        <v>49</v>
      </c>
      <c r="B27" s="81"/>
      <c r="C27" s="82"/>
      <c r="D27" s="82"/>
      <c r="E27" s="82"/>
      <c r="F27" s="82"/>
      <c r="G27" s="72"/>
      <c r="H27" s="72"/>
      <c r="I27" s="72"/>
      <c r="J27" s="72"/>
      <c r="K27" s="72"/>
    </row>
    <row r="28" spans="1:11" x14ac:dyDescent="0.2">
      <c r="A28" s="84" t="s">
        <v>36</v>
      </c>
      <c r="B28" s="85"/>
      <c r="C28" s="85"/>
      <c r="D28" s="85"/>
      <c r="E28" s="85"/>
      <c r="F28" s="85"/>
      <c r="G28" s="72"/>
      <c r="H28" s="72"/>
      <c r="I28" s="72"/>
      <c r="J28" s="72"/>
      <c r="K28" s="72"/>
    </row>
    <row r="29" spans="1:11" x14ac:dyDescent="0.2">
      <c r="A29" s="83" t="s">
        <v>58</v>
      </c>
      <c r="B29" s="85"/>
      <c r="C29" s="85"/>
      <c r="D29" s="85"/>
      <c r="E29" s="85"/>
      <c r="F29" s="85"/>
      <c r="G29" s="72"/>
      <c r="H29" s="72"/>
      <c r="I29" s="72"/>
      <c r="J29" s="72"/>
      <c r="K29" s="72"/>
    </row>
    <row r="30" spans="1:11" x14ac:dyDescent="0.2">
      <c r="A30" s="86" t="s">
        <v>63</v>
      </c>
      <c r="B30" s="87"/>
      <c r="C30" s="87"/>
      <c r="D30" s="87"/>
      <c r="E30" s="87"/>
      <c r="F30" s="87"/>
      <c r="G30" s="72"/>
      <c r="H30" s="72"/>
      <c r="I30" s="72"/>
      <c r="J30" s="72"/>
      <c r="K30" s="72"/>
    </row>
  </sheetData>
  <mergeCells count="8">
    <mergeCell ref="G4:G5"/>
    <mergeCell ref="A26:F26"/>
    <mergeCell ref="E4:E5"/>
    <mergeCell ref="F4:F5"/>
    <mergeCell ref="A4:A5"/>
    <mergeCell ref="B4:B5"/>
    <mergeCell ref="C4:C5"/>
    <mergeCell ref="D4:D5"/>
  </mergeCells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SALUD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Martha Gamboa Hernández</dc:creator>
  <cp:lastModifiedBy>Libia Gregoria Cid Sánchez</cp:lastModifiedBy>
  <cp:lastPrinted>2011-02-18T14:13:59Z</cp:lastPrinted>
  <dcterms:created xsi:type="dcterms:W3CDTF">2006-03-20T18:48:26Z</dcterms:created>
  <dcterms:modified xsi:type="dcterms:W3CDTF">2017-04-19T16:10:20Z</dcterms:modified>
</cp:coreProperties>
</file>