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Nayeli.ortiz\1. SICUENTAS\1_Boletín de Información Estadística\Boletín 2017\Boletín 2017 SICUENTAS\"/>
    </mc:Choice>
  </mc:AlternateContent>
  <bookViews>
    <workbookView xWindow="0" yWindow="0" windowWidth="28800" windowHeight="12435" tabRatio="852"/>
  </bookViews>
  <sheets>
    <sheet name="Inicio" sheetId="21" r:id="rId1"/>
    <sheet name="TOTAL_P" sheetId="1" r:id="rId2"/>
    <sheet name="PRESUP_A" sheetId="2" r:id="rId3"/>
    <sheet name="EUM_FS" sheetId="3" r:id="rId4"/>
    <sheet name="EUM_AI_2017" sheetId="20" r:id="rId5"/>
    <sheet name="EUM_CC" sheetId="5" r:id="rId6"/>
    <sheet name="TOTAL_CG" sheetId="8" r:id="rId7"/>
    <sheet name="IMSS_CG" sheetId="10" r:id="rId8"/>
    <sheet name="TOTAL_CE" sheetId="11" r:id="rId9"/>
    <sheet name="IMSS_CE" sheetId="13" r:id="rId10"/>
    <sheet name="Medicamentos" sheetId="15" r:id="rId11"/>
    <sheet name="Material de Curación" sheetId="16" r:id="rId12"/>
    <sheet name="Material de Laboratorio" sheetId="17" r:id="rId13"/>
    <sheet name="Equipo Médico" sheetId="18" r:id="rId14"/>
  </sheets>
  <definedNames>
    <definedName name="_xlnm._FilterDatabase" localSheetId="4" hidden="1">EUM_AI_2017!$A$6:$J$2078</definedName>
    <definedName name="_xlnm._FilterDatabase" localSheetId="5" hidden="1">EUM_CC!$A$7:$H$2869</definedName>
    <definedName name="_xlnm._FilterDatabase" localSheetId="3" hidden="1">EUM_FS!$A$6:$K$3068</definedName>
    <definedName name="_xlnm.Print_Area" localSheetId="0">Inicio!$A$1:$D$159</definedName>
    <definedName name="FASSA20041a" localSheetId="4">#REF!</definedName>
    <definedName name="FASSA20041a" localSheetId="0">#REF!</definedName>
    <definedName name="FASSA20041a">#REF!</definedName>
    <definedName name="FASSA2013" localSheetId="4">#REF!</definedName>
    <definedName name="FASSA2013" localSheetId="0">#REF!</definedName>
    <definedName name="FASSA2013">#REF!</definedName>
    <definedName name="FASSA20131A" localSheetId="4">#REF!</definedName>
    <definedName name="FASSA20131A" localSheetId="0">#REF!</definedName>
    <definedName name="FASSA20131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67" i="5" l="1"/>
  <c r="F2863" i="5"/>
  <c r="F2853" i="5"/>
  <c r="F2832" i="5"/>
  <c r="F2822" i="5"/>
  <c r="F2812" i="5"/>
  <c r="F2802" i="5"/>
  <c r="F2794" i="5"/>
  <c r="F2780" i="5"/>
  <c r="F2776" i="5"/>
  <c r="F2766" i="5"/>
  <c r="F2745" i="5"/>
  <c r="F2735" i="5"/>
  <c r="F2725" i="5"/>
  <c r="F2715" i="5"/>
  <c r="F2707" i="5"/>
  <c r="F2693" i="5"/>
  <c r="F2689" i="5"/>
  <c r="F2679" i="5"/>
  <c r="F2658" i="5"/>
  <c r="F2648" i="5"/>
  <c r="F2638" i="5"/>
  <c r="F2628" i="5"/>
  <c r="F2620" i="5"/>
  <c r="F2618" i="5" s="1"/>
  <c r="F2606" i="5"/>
  <c r="F2602" i="5"/>
  <c r="F2580" i="5" s="1"/>
  <c r="F2592" i="5"/>
  <c r="F2571" i="5"/>
  <c r="F2561" i="5"/>
  <c r="F2551" i="5"/>
  <c r="F2541" i="5"/>
  <c r="F2533" i="5"/>
  <c r="F2519" i="5"/>
  <c r="F2515" i="5"/>
  <c r="F2505" i="5"/>
  <c r="F2484" i="5"/>
  <c r="F2474" i="5"/>
  <c r="F2464" i="5"/>
  <c r="F2454" i="5"/>
  <c r="F2446" i="5"/>
  <c r="F2432" i="5"/>
  <c r="F2428" i="5"/>
  <c r="F2418" i="5"/>
  <c r="F2397" i="5"/>
  <c r="F2387" i="5"/>
  <c r="F2377" i="5"/>
  <c r="F2367" i="5"/>
  <c r="F2359" i="5"/>
  <c r="F2345" i="5"/>
  <c r="F2341" i="5"/>
  <c r="F2331" i="5"/>
  <c r="F2310" i="5"/>
  <c r="F2300" i="5"/>
  <c r="F2290" i="5"/>
  <c r="F2280" i="5"/>
  <c r="F2272" i="5"/>
  <c r="F2258" i="5"/>
  <c r="F2254" i="5"/>
  <c r="F2244" i="5"/>
  <c r="F2223" i="5"/>
  <c r="F2213" i="5"/>
  <c r="F2203" i="5"/>
  <c r="F2193" i="5"/>
  <c r="F2185" i="5"/>
  <c r="F2171" i="5"/>
  <c r="F2167" i="5"/>
  <c r="F2157" i="5"/>
  <c r="F2136" i="5"/>
  <c r="F2126" i="5"/>
  <c r="F2116" i="5"/>
  <c r="F2106" i="5"/>
  <c r="F2098" i="5"/>
  <c r="F2096" i="5" s="1"/>
  <c r="F2084" i="5"/>
  <c r="F2080" i="5"/>
  <c r="F2070" i="5"/>
  <c r="F2049" i="5"/>
  <c r="F2039" i="5"/>
  <c r="F2029" i="5"/>
  <c r="F2019" i="5"/>
  <c r="F2011" i="5"/>
  <c r="F1997" i="5"/>
  <c r="F1993" i="5"/>
  <c r="F1983" i="5"/>
  <c r="F1962" i="5"/>
  <c r="F1952" i="5"/>
  <c r="F1942" i="5"/>
  <c r="F1932" i="5"/>
  <c r="F1924" i="5"/>
  <c r="F1922" i="5" s="1"/>
  <c r="F1910" i="5"/>
  <c r="F1906" i="5"/>
  <c r="F1896" i="5"/>
  <c r="F1875" i="5"/>
  <c r="F1865" i="5"/>
  <c r="F1855" i="5"/>
  <c r="F1845" i="5"/>
  <c r="F1835" i="5" s="1"/>
  <c r="F1837" i="5"/>
  <c r="F1823" i="5"/>
  <c r="F1819" i="5"/>
  <c r="F1797" i="5" s="1"/>
  <c r="F1809" i="5"/>
  <c r="F1788" i="5"/>
  <c r="F1778" i="5"/>
  <c r="F1768" i="5"/>
  <c r="F1758" i="5"/>
  <c r="F1750" i="5"/>
  <c r="F1736" i="5"/>
  <c r="F1732" i="5"/>
  <c r="F1722" i="5"/>
  <c r="F1701" i="5"/>
  <c r="F1691" i="5"/>
  <c r="F1681" i="5"/>
  <c r="F1671" i="5"/>
  <c r="F1663" i="5"/>
  <c r="F1649" i="5"/>
  <c r="F1645" i="5"/>
  <c r="F1635" i="5"/>
  <c r="F1614" i="5"/>
  <c r="F1604" i="5"/>
  <c r="F1594" i="5"/>
  <c r="F1584" i="5"/>
  <c r="F1576" i="5"/>
  <c r="F1562" i="5"/>
  <c r="F1558" i="5"/>
  <c r="F1548" i="5"/>
  <c r="F1527" i="5"/>
  <c r="F1517" i="5"/>
  <c r="F1507" i="5"/>
  <c r="F1497" i="5"/>
  <c r="F1489" i="5"/>
  <c r="F1475" i="5"/>
  <c r="F1471" i="5"/>
  <c r="F1461" i="5"/>
  <c r="F1449" i="5" s="1"/>
  <c r="F1440" i="5"/>
  <c r="F1430" i="5"/>
  <c r="F1420" i="5"/>
  <c r="F1410" i="5"/>
  <c r="F1402" i="5"/>
  <c r="F1388" i="5"/>
  <c r="F1384" i="5"/>
  <c r="F1374" i="5"/>
  <c r="F1353" i="5"/>
  <c r="F1343" i="5"/>
  <c r="F1333" i="5"/>
  <c r="F1323" i="5"/>
  <c r="F1315" i="5"/>
  <c r="F1301" i="5"/>
  <c r="F1297" i="5"/>
  <c r="F1287" i="5"/>
  <c r="F1266" i="5"/>
  <c r="F1256" i="5"/>
  <c r="F1246" i="5"/>
  <c r="F1236" i="5"/>
  <c r="F1228" i="5"/>
  <c r="F1214" i="5"/>
  <c r="F1210" i="5"/>
  <c r="F1200" i="5"/>
  <c r="F1179" i="5"/>
  <c r="F1169" i="5"/>
  <c r="F1159" i="5"/>
  <c r="F1149" i="5"/>
  <c r="F1141" i="5"/>
  <c r="F1127" i="5"/>
  <c r="F1123" i="5"/>
  <c r="F1113" i="5"/>
  <c r="F1092" i="5"/>
  <c r="F1082" i="5"/>
  <c r="F1072" i="5"/>
  <c r="F1062" i="5"/>
  <c r="F1054" i="5"/>
  <c r="F1040" i="5"/>
  <c r="F1036" i="5"/>
  <c r="F1026" i="5"/>
  <c r="F1005" i="5"/>
  <c r="F995" i="5"/>
  <c r="F985" i="5"/>
  <c r="F975" i="5"/>
  <c r="F967" i="5"/>
  <c r="F953" i="5"/>
  <c r="F949" i="5"/>
  <c r="F939" i="5"/>
  <c r="F918" i="5"/>
  <c r="F908" i="5"/>
  <c r="F898" i="5"/>
  <c r="F888" i="5"/>
  <c r="F880" i="5"/>
  <c r="F866" i="5"/>
  <c r="F862" i="5"/>
  <c r="F852" i="5"/>
  <c r="F831" i="5"/>
  <c r="F821" i="5"/>
  <c r="F811" i="5"/>
  <c r="F801" i="5"/>
  <c r="F793" i="5"/>
  <c r="F779" i="5"/>
  <c r="F775" i="5"/>
  <c r="F765" i="5"/>
  <c r="F744" i="5"/>
  <c r="F734" i="5"/>
  <c r="F724" i="5"/>
  <c r="F714" i="5"/>
  <c r="F706" i="5"/>
  <c r="F692" i="5"/>
  <c r="F688" i="5"/>
  <c r="F678" i="5"/>
  <c r="F657" i="5"/>
  <c r="F647" i="5"/>
  <c r="F637" i="5"/>
  <c r="F627" i="5"/>
  <c r="F619" i="5"/>
  <c r="F605" i="5"/>
  <c r="F601" i="5"/>
  <c r="F591" i="5"/>
  <c r="F570" i="5"/>
  <c r="F560" i="5"/>
  <c r="F550" i="5"/>
  <c r="F540" i="5"/>
  <c r="F532" i="5"/>
  <c r="F518" i="5"/>
  <c r="F514" i="5"/>
  <c r="F504" i="5"/>
  <c r="F492" i="5" s="1"/>
  <c r="F483" i="5"/>
  <c r="F473" i="5"/>
  <c r="F463" i="5"/>
  <c r="F453" i="5"/>
  <c r="F443" i="5" s="1"/>
  <c r="F445" i="5"/>
  <c r="F431" i="5"/>
  <c r="F427" i="5"/>
  <c r="F417" i="5"/>
  <c r="F396" i="5"/>
  <c r="F386" i="5"/>
  <c r="F376" i="5"/>
  <c r="F366" i="5"/>
  <c r="F358" i="5"/>
  <c r="F344" i="5"/>
  <c r="F340" i="5"/>
  <c r="F330" i="5"/>
  <c r="F309" i="5"/>
  <c r="F299" i="5"/>
  <c r="F289" i="5"/>
  <c r="F279" i="5"/>
  <c r="F271" i="5"/>
  <c r="F257" i="5"/>
  <c r="F253" i="5"/>
  <c r="F243" i="5"/>
  <c r="F222" i="5"/>
  <c r="F212" i="5"/>
  <c r="F202" i="5"/>
  <c r="F192" i="5"/>
  <c r="F184" i="5"/>
  <c r="F170" i="5"/>
  <c r="F166" i="5"/>
  <c r="F156" i="5"/>
  <c r="F144" i="5" s="1"/>
  <c r="F135" i="5"/>
  <c r="F125" i="5"/>
  <c r="F115" i="5"/>
  <c r="F105" i="5"/>
  <c r="F97" i="5"/>
  <c r="F231" i="5" l="1"/>
  <c r="F318" i="5"/>
  <c r="F878" i="5"/>
  <c r="F2531" i="5"/>
  <c r="F2705" i="5"/>
  <c r="F2704" i="5" s="1"/>
  <c r="F579" i="5"/>
  <c r="F1014" i="5"/>
  <c r="F1101" i="5"/>
  <c r="F1188" i="5"/>
  <c r="F1275" i="5"/>
  <c r="F1362" i="5"/>
  <c r="F2009" i="5"/>
  <c r="F2008" i="5" s="1"/>
  <c r="F2270" i="5"/>
  <c r="F2269" i="5" s="1"/>
  <c r="F1536" i="5"/>
  <c r="F182" i="5"/>
  <c r="F704" i="5"/>
  <c r="F703" i="5" s="1"/>
  <c r="F2232" i="5"/>
  <c r="F2493" i="5"/>
  <c r="F530" i="5"/>
  <c r="F529" i="5" s="1"/>
  <c r="F1574" i="5"/>
  <c r="F1748" i="5"/>
  <c r="F1661" i="5"/>
  <c r="F617" i="5"/>
  <c r="F1884" i="5"/>
  <c r="F1971" i="5"/>
  <c r="F1921" i="5" s="1"/>
  <c r="F2058" i="5"/>
  <c r="F666" i="5"/>
  <c r="F2145" i="5"/>
  <c r="F2095" i="5" s="1"/>
  <c r="F2792" i="5"/>
  <c r="F95" i="5"/>
  <c r="F94" i="5" s="1"/>
  <c r="F753" i="5"/>
  <c r="F840" i="5"/>
  <c r="F927" i="5"/>
  <c r="F2319" i="5"/>
  <c r="F2406" i="5"/>
  <c r="F442" i="5"/>
  <c r="F269" i="5"/>
  <c r="F1623" i="5"/>
  <c r="F356" i="5"/>
  <c r="F965" i="5"/>
  <c r="F964" i="5" s="1"/>
  <c r="F1139" i="5"/>
  <c r="F1138" i="5" s="1"/>
  <c r="F1226" i="5"/>
  <c r="F1313" i="5"/>
  <c r="F1312" i="5" s="1"/>
  <c r="F1400" i="5"/>
  <c r="F1399" i="5" s="1"/>
  <c r="F2357" i="5"/>
  <c r="F2667" i="5"/>
  <c r="F2841" i="5"/>
  <c r="F791" i="5"/>
  <c r="F790" i="5" s="1"/>
  <c r="F1487" i="5"/>
  <c r="F1486" i="5" s="1"/>
  <c r="F1710" i="5"/>
  <c r="F1660" i="5" s="1"/>
  <c r="F2183" i="5"/>
  <c r="F2182" i="5" s="1"/>
  <c r="F2754" i="5"/>
  <c r="F405" i="5"/>
  <c r="F1052" i="5"/>
  <c r="F1051" i="5" s="1"/>
  <c r="F2444" i="5"/>
  <c r="F2791" i="5"/>
  <c r="F2617" i="5"/>
  <c r="F2530" i="5"/>
  <c r="F1834" i="5"/>
  <c r="F1747" i="5"/>
  <c r="F877" i="5"/>
  <c r="F616" i="5"/>
  <c r="F181" i="5"/>
  <c r="F2443" i="5" l="1"/>
  <c r="F2356" i="5"/>
  <c r="F1573" i="5"/>
  <c r="F268" i="5"/>
  <c r="F1225" i="5"/>
  <c r="F355" i="5"/>
  <c r="E2867" i="5" l="1"/>
  <c r="E2863" i="5"/>
  <c r="E2853" i="5"/>
  <c r="E2832" i="5"/>
  <c r="E2822" i="5"/>
  <c r="E2812" i="5"/>
  <c r="E2802" i="5"/>
  <c r="E2794" i="5"/>
  <c r="E2780" i="5"/>
  <c r="E2776" i="5"/>
  <c r="E2766" i="5"/>
  <c r="E2745" i="5"/>
  <c r="E2735" i="5"/>
  <c r="E2725" i="5"/>
  <c r="E2715" i="5"/>
  <c r="E2707" i="5"/>
  <c r="E2693" i="5"/>
  <c r="E2689" i="5"/>
  <c r="E2679" i="5"/>
  <c r="E2667" i="5" s="1"/>
  <c r="E2658" i="5"/>
  <c r="E2648" i="5"/>
  <c r="E2638" i="5"/>
  <c r="E2628" i="5"/>
  <c r="E2620" i="5"/>
  <c r="E2606" i="5"/>
  <c r="E2602" i="5"/>
  <c r="E2592" i="5"/>
  <c r="E2571" i="5"/>
  <c r="E2561" i="5"/>
  <c r="E2551" i="5"/>
  <c r="E2541" i="5"/>
  <c r="E2533" i="5"/>
  <c r="E2531" i="5" s="1"/>
  <c r="E2519" i="5"/>
  <c r="E2515" i="5"/>
  <c r="E2505" i="5"/>
  <c r="E2484" i="5"/>
  <c r="E2474" i="5"/>
  <c r="E2464" i="5"/>
  <c r="E2454" i="5"/>
  <c r="E2446" i="5"/>
  <c r="E2432" i="5"/>
  <c r="E2428" i="5"/>
  <c r="E2418" i="5"/>
  <c r="E2397" i="5"/>
  <c r="E2387" i="5"/>
  <c r="E2377" i="5"/>
  <c r="E2367" i="5"/>
  <c r="E2359" i="5"/>
  <c r="E2345" i="5"/>
  <c r="E2341" i="5"/>
  <c r="E2331" i="5"/>
  <c r="E2310" i="5"/>
  <c r="E2300" i="5"/>
  <c r="E2290" i="5"/>
  <c r="E2280" i="5"/>
  <c r="E2272" i="5"/>
  <c r="E2258" i="5"/>
  <c r="E2254" i="5"/>
  <c r="E2232" i="5" s="1"/>
  <c r="E2244" i="5"/>
  <c r="E2223" i="5"/>
  <c r="E2213" i="5"/>
  <c r="E2203" i="5"/>
  <c r="E2193" i="5"/>
  <c r="E2185" i="5"/>
  <c r="E2171" i="5"/>
  <c r="E2167" i="5"/>
  <c r="E2157" i="5"/>
  <c r="E2136" i="5"/>
  <c r="E2126" i="5"/>
  <c r="E2116" i="5"/>
  <c r="E2106" i="5"/>
  <c r="E2098" i="5"/>
  <c r="E2084" i="5"/>
  <c r="E2080" i="5"/>
  <c r="E2070" i="5"/>
  <c r="E2049" i="5"/>
  <c r="E2039" i="5"/>
  <c r="E2029" i="5"/>
  <c r="E2019" i="5"/>
  <c r="E2011" i="5"/>
  <c r="E1997" i="5"/>
  <c r="E1993" i="5"/>
  <c r="E1983" i="5"/>
  <c r="E1962" i="5"/>
  <c r="E1952" i="5"/>
  <c r="E1942" i="5"/>
  <c r="E1932" i="5"/>
  <c r="E1924" i="5"/>
  <c r="E1910" i="5"/>
  <c r="E1906" i="5"/>
  <c r="E1896" i="5"/>
  <c r="E1875" i="5"/>
  <c r="E1835" i="5" s="1"/>
  <c r="E1865" i="5"/>
  <c r="E1855" i="5"/>
  <c r="E1845" i="5"/>
  <c r="E1837" i="5"/>
  <c r="E1823" i="5"/>
  <c r="E1819" i="5"/>
  <c r="E1809" i="5"/>
  <c r="E1788" i="5"/>
  <c r="E1778" i="5"/>
  <c r="E1768" i="5"/>
  <c r="E1758" i="5"/>
  <c r="E1750" i="5"/>
  <c r="E1736" i="5"/>
  <c r="E1732" i="5"/>
  <c r="E1722" i="5"/>
  <c r="E1701" i="5"/>
  <c r="E1691" i="5"/>
  <c r="E1681" i="5"/>
  <c r="E1671" i="5"/>
  <c r="E1663" i="5"/>
  <c r="E1649" i="5"/>
  <c r="E1645" i="5"/>
  <c r="E1635" i="5"/>
  <c r="E1614" i="5"/>
  <c r="E1604" i="5"/>
  <c r="E1594" i="5"/>
  <c r="E1584" i="5"/>
  <c r="E1576" i="5"/>
  <c r="E1562" i="5"/>
  <c r="E1558" i="5"/>
  <c r="E1548" i="5"/>
  <c r="E1527" i="5"/>
  <c r="E1517" i="5"/>
  <c r="E1507" i="5"/>
  <c r="E1497" i="5"/>
  <c r="E1489" i="5"/>
  <c r="E1475" i="5"/>
  <c r="E1471" i="5"/>
  <c r="E1449" i="5" s="1"/>
  <c r="E1461" i="5"/>
  <c r="E1440" i="5"/>
  <c r="E1430" i="5"/>
  <c r="E1420" i="5"/>
  <c r="E1410" i="5"/>
  <c r="E1402" i="5"/>
  <c r="E1388" i="5"/>
  <c r="E1384" i="5"/>
  <c r="E1362" i="5" s="1"/>
  <c r="E1374" i="5"/>
  <c r="E1353" i="5"/>
  <c r="E1343" i="5"/>
  <c r="E1333" i="5"/>
  <c r="E1323" i="5"/>
  <c r="E1315" i="5"/>
  <c r="E1313" i="5" s="1"/>
  <c r="E1301" i="5"/>
  <c r="E1297" i="5"/>
  <c r="E1287" i="5"/>
  <c r="E1266" i="5"/>
  <c r="E1256" i="5"/>
  <c r="E1246" i="5"/>
  <c r="E1236" i="5"/>
  <c r="E1228" i="5"/>
  <c r="E1214" i="5"/>
  <c r="E1210" i="5"/>
  <c r="E1200" i="5"/>
  <c r="E1179" i="5"/>
  <c r="E1169" i="5"/>
  <c r="E1159" i="5"/>
  <c r="E1149" i="5"/>
  <c r="E1141" i="5"/>
  <c r="E1127" i="5"/>
  <c r="E1123" i="5"/>
  <c r="E1113" i="5"/>
  <c r="E1092" i="5"/>
  <c r="E1082" i="5"/>
  <c r="E1072" i="5"/>
  <c r="E1062" i="5"/>
  <c r="E1054" i="5"/>
  <c r="E1040" i="5"/>
  <c r="E1036" i="5"/>
  <c r="E1026" i="5"/>
  <c r="E1005" i="5"/>
  <c r="E995" i="5"/>
  <c r="E985" i="5"/>
  <c r="E975" i="5"/>
  <c r="E967" i="5"/>
  <c r="E965" i="5"/>
  <c r="E953" i="5"/>
  <c r="E949" i="5"/>
  <c r="E939" i="5"/>
  <c r="E918" i="5"/>
  <c r="E908" i="5"/>
  <c r="E898" i="5"/>
  <c r="E888" i="5"/>
  <c r="E880" i="5"/>
  <c r="E878" i="5" s="1"/>
  <c r="E866" i="5"/>
  <c r="E862" i="5"/>
  <c r="E852" i="5"/>
  <c r="E831" i="5"/>
  <c r="E821" i="5"/>
  <c r="E811" i="5"/>
  <c r="E801" i="5"/>
  <c r="E793" i="5"/>
  <c r="E791" i="5" s="1"/>
  <c r="E779" i="5"/>
  <c r="E775" i="5"/>
  <c r="E765" i="5"/>
  <c r="E744" i="5"/>
  <c r="E734" i="5"/>
  <c r="E724" i="5"/>
  <c r="E714" i="5"/>
  <c r="E706" i="5"/>
  <c r="E692" i="5"/>
  <c r="E688" i="5"/>
  <c r="E678" i="5"/>
  <c r="E657" i="5"/>
  <c r="E647" i="5"/>
  <c r="E637" i="5"/>
  <c r="E627" i="5"/>
  <c r="E619" i="5"/>
  <c r="E617" i="5" s="1"/>
  <c r="E605" i="5"/>
  <c r="E601" i="5"/>
  <c r="E591" i="5"/>
  <c r="E570" i="5"/>
  <c r="E560" i="5"/>
  <c r="E550" i="5"/>
  <c r="E540" i="5"/>
  <c r="E532" i="5"/>
  <c r="E518" i="5"/>
  <c r="E514" i="5"/>
  <c r="E492" i="5" s="1"/>
  <c r="E504" i="5"/>
  <c r="E483" i="5"/>
  <c r="E473" i="5"/>
  <c r="E463" i="5"/>
  <c r="E453" i="5"/>
  <c r="E445" i="5"/>
  <c r="E431" i="5"/>
  <c r="E427" i="5"/>
  <c r="E417" i="5"/>
  <c r="E396" i="5"/>
  <c r="E386" i="5"/>
  <c r="E376" i="5"/>
  <c r="E366" i="5"/>
  <c r="E358" i="5"/>
  <c r="E344" i="5"/>
  <c r="E340" i="5"/>
  <c r="E330" i="5"/>
  <c r="E309" i="5"/>
  <c r="E299" i="5"/>
  <c r="E289" i="5"/>
  <c r="E279" i="5"/>
  <c r="E271" i="5"/>
  <c r="E257" i="5"/>
  <c r="E253" i="5"/>
  <c r="E243" i="5"/>
  <c r="E222" i="5"/>
  <c r="E212" i="5"/>
  <c r="E202" i="5"/>
  <c r="E192" i="5"/>
  <c r="E184" i="5"/>
  <c r="E170" i="5"/>
  <c r="E166" i="5"/>
  <c r="E156" i="5"/>
  <c r="E135" i="5"/>
  <c r="E125" i="5"/>
  <c r="E115" i="5"/>
  <c r="E105" i="5"/>
  <c r="E97" i="5"/>
  <c r="E95" i="5" s="1"/>
  <c r="E927" i="5" l="1"/>
  <c r="E1884" i="5"/>
  <c r="E1834" i="5" s="1"/>
  <c r="E2319" i="5"/>
  <c r="E2406" i="5"/>
  <c r="E877" i="5"/>
  <c r="E1101" i="5"/>
  <c r="E530" i="5"/>
  <c r="E529" i="5" s="1"/>
  <c r="E1052" i="5"/>
  <c r="E1226" i="5"/>
  <c r="E356" i="5"/>
  <c r="E1748" i="5"/>
  <c r="E2357" i="5"/>
  <c r="E2356" i="5" s="1"/>
  <c r="E2444" i="5"/>
  <c r="E2270" i="5"/>
  <c r="E2269" i="5" s="1"/>
  <c r="E2618" i="5"/>
  <c r="E2617" i="5" s="1"/>
  <c r="E2705" i="5"/>
  <c r="E182" i="5"/>
  <c r="E2009" i="5"/>
  <c r="E144" i="5"/>
  <c r="E231" i="5"/>
  <c r="E579" i="5"/>
  <c r="E2183" i="5"/>
  <c r="E2182" i="5" s="1"/>
  <c r="E2754" i="5"/>
  <c r="E2704" i="5" s="1"/>
  <c r="E2841" i="5"/>
  <c r="E405" i="5"/>
  <c r="E355" i="5" s="1"/>
  <c r="E1487" i="5"/>
  <c r="E1574" i="5"/>
  <c r="E2058" i="5"/>
  <c r="E2008" i="5" s="1"/>
  <c r="E2145" i="5"/>
  <c r="E318" i="5"/>
  <c r="E268" i="5" s="1"/>
  <c r="E704" i="5"/>
  <c r="E1139" i="5"/>
  <c r="E1971" i="5"/>
  <c r="E269" i="5"/>
  <c r="E1400" i="5"/>
  <c r="E1661" i="5"/>
  <c r="E1922" i="5"/>
  <c r="E1797" i="5"/>
  <c r="E1747" i="5" s="1"/>
  <c r="E666" i="5"/>
  <c r="E616" i="5" s="1"/>
  <c r="E753" i="5"/>
  <c r="E2096" i="5"/>
  <c r="E2493" i="5"/>
  <c r="E2443" i="5" s="1"/>
  <c r="E94" i="5"/>
  <c r="E840" i="5"/>
  <c r="E1014" i="5"/>
  <c r="E964" i="5" s="1"/>
  <c r="E1188" i="5"/>
  <c r="E1275" i="5"/>
  <c r="E1225" i="5" s="1"/>
  <c r="E443" i="5"/>
  <c r="E1536" i="5"/>
  <c r="E1623" i="5"/>
  <c r="E1710" i="5"/>
  <c r="E2580" i="5"/>
  <c r="E2530" i="5" s="1"/>
  <c r="E2792" i="5"/>
  <c r="E2791" i="5"/>
  <c r="E1399" i="5"/>
  <c r="E1312" i="5"/>
  <c r="E1051" i="5"/>
  <c r="E790" i="5"/>
  <c r="E442" i="5"/>
  <c r="E181" i="5"/>
  <c r="E1921" i="5" l="1"/>
  <c r="E1486" i="5"/>
  <c r="E703" i="5"/>
  <c r="E1573" i="5"/>
  <c r="E1138" i="5"/>
  <c r="E1660" i="5"/>
  <c r="E2095" i="5"/>
  <c r="G2867" i="5" l="1"/>
  <c r="G2863" i="5"/>
  <c r="G2853" i="5"/>
  <c r="G2832" i="5"/>
  <c r="G2822" i="5"/>
  <c r="G2812" i="5"/>
  <c r="G2802" i="5"/>
  <c r="G2794" i="5"/>
  <c r="G2780" i="5"/>
  <c r="G2776" i="5"/>
  <c r="G2766" i="5"/>
  <c r="G2745" i="5"/>
  <c r="G2735" i="5"/>
  <c r="G2725" i="5"/>
  <c r="G2715" i="5"/>
  <c r="G2707" i="5"/>
  <c r="G2693" i="5"/>
  <c r="G2689" i="5"/>
  <c r="G2679" i="5"/>
  <c r="G2658" i="5"/>
  <c r="G2648" i="5"/>
  <c r="G2638" i="5"/>
  <c r="G2628" i="5"/>
  <c r="G2620" i="5"/>
  <c r="G2606" i="5"/>
  <c r="G2602" i="5"/>
  <c r="G2592" i="5"/>
  <c r="G2571" i="5"/>
  <c r="G2561" i="5"/>
  <c r="G2551" i="5"/>
  <c r="G2541" i="5"/>
  <c r="G2533" i="5"/>
  <c r="G2519" i="5"/>
  <c r="G2515" i="5"/>
  <c r="G2505" i="5"/>
  <c r="G2484" i="5"/>
  <c r="G2474" i="5"/>
  <c r="G2464" i="5"/>
  <c r="G2454" i="5"/>
  <c r="G2446" i="5"/>
  <c r="G2432" i="5"/>
  <c r="G2428" i="5"/>
  <c r="G2418" i="5"/>
  <c r="G2397" i="5"/>
  <c r="G2387" i="5"/>
  <c r="G2377" i="5"/>
  <c r="G2367" i="5"/>
  <c r="G2359" i="5"/>
  <c r="G2345" i="5"/>
  <c r="G2341" i="5"/>
  <c r="G2331" i="5"/>
  <c r="G2310" i="5"/>
  <c r="G2300" i="5"/>
  <c r="G2290" i="5"/>
  <c r="G2280" i="5"/>
  <c r="G2272" i="5"/>
  <c r="G2258" i="5"/>
  <c r="G2254" i="5"/>
  <c r="G2244" i="5"/>
  <c r="G2223" i="5"/>
  <c r="G2213" i="5"/>
  <c r="G2203" i="5"/>
  <c r="G2193" i="5"/>
  <c r="G2185" i="5"/>
  <c r="G2171" i="5"/>
  <c r="G2167" i="5"/>
  <c r="G2157" i="5"/>
  <c r="G2136" i="5"/>
  <c r="G2126" i="5"/>
  <c r="G2116" i="5"/>
  <c r="G2106" i="5"/>
  <c r="G2098" i="5"/>
  <c r="G2084" i="5"/>
  <c r="G2080" i="5"/>
  <c r="G2070" i="5"/>
  <c r="G2049" i="5"/>
  <c r="G2039" i="5"/>
  <c r="G2029" i="5"/>
  <c r="G2019" i="5"/>
  <c r="G2011" i="5"/>
  <c r="G1997" i="5"/>
  <c r="G1993" i="5"/>
  <c r="G1983" i="5"/>
  <c r="G1962" i="5"/>
  <c r="G1952" i="5"/>
  <c r="G1942" i="5"/>
  <c r="G1932" i="5"/>
  <c r="G1924" i="5"/>
  <c r="G1910" i="5"/>
  <c r="G1906" i="5"/>
  <c r="G1896" i="5"/>
  <c r="G1875" i="5"/>
  <c r="G1865" i="5"/>
  <c r="G1855" i="5"/>
  <c r="G1845" i="5"/>
  <c r="G1837" i="5"/>
  <c r="G1823" i="5"/>
  <c r="G1819" i="5"/>
  <c r="G1809" i="5"/>
  <c r="G1788" i="5"/>
  <c r="G1778" i="5"/>
  <c r="G1768" i="5"/>
  <c r="G1758" i="5"/>
  <c r="G1750" i="5"/>
  <c r="G1736" i="5"/>
  <c r="G1732" i="5"/>
  <c r="G1722" i="5"/>
  <c r="G1701" i="5"/>
  <c r="G1691" i="5"/>
  <c r="G1681" i="5"/>
  <c r="G1671" i="5"/>
  <c r="G1661" i="5" s="1"/>
  <c r="G1663" i="5"/>
  <c r="G1649" i="5"/>
  <c r="G1645" i="5"/>
  <c r="G1635" i="5"/>
  <c r="G1614" i="5"/>
  <c r="G1604" i="5"/>
  <c r="G1594" i="5"/>
  <c r="G1584" i="5"/>
  <c r="G1576" i="5"/>
  <c r="G1562" i="5"/>
  <c r="G1558" i="5"/>
  <c r="G1548" i="5"/>
  <c r="G1527" i="5"/>
  <c r="G1517" i="5"/>
  <c r="G1507" i="5"/>
  <c r="G1497" i="5"/>
  <c r="G1489" i="5"/>
  <c r="G1475" i="5"/>
  <c r="G1471" i="5"/>
  <c r="G1461" i="5"/>
  <c r="G1440" i="5"/>
  <c r="G1430" i="5"/>
  <c r="G1420" i="5"/>
  <c r="G1410" i="5"/>
  <c r="G1402" i="5"/>
  <c r="G1388" i="5"/>
  <c r="G1384" i="5"/>
  <c r="G1374" i="5"/>
  <c r="G1353" i="5"/>
  <c r="G1343" i="5"/>
  <c r="G1333" i="5"/>
  <c r="G1323" i="5"/>
  <c r="G1315" i="5"/>
  <c r="G1301" i="5"/>
  <c r="G1297" i="5"/>
  <c r="G1287" i="5"/>
  <c r="G1266" i="5"/>
  <c r="G1256" i="5"/>
  <c r="G1246" i="5"/>
  <c r="G1236" i="5"/>
  <c r="G1228" i="5"/>
  <c r="G1214" i="5"/>
  <c r="G1210" i="5"/>
  <c r="G1200" i="5"/>
  <c r="G1179" i="5"/>
  <c r="G1169" i="5"/>
  <c r="G1159" i="5"/>
  <c r="G1149" i="5"/>
  <c r="G1141" i="5"/>
  <c r="G1127" i="5"/>
  <c r="G1123" i="5"/>
  <c r="G1113" i="5"/>
  <c r="G1092" i="5"/>
  <c r="G1082" i="5"/>
  <c r="G1072" i="5"/>
  <c r="G1062" i="5"/>
  <c r="G1054" i="5"/>
  <c r="G1040" i="5"/>
  <c r="G1036" i="5"/>
  <c r="G1026" i="5"/>
  <c r="G1014" i="5" s="1"/>
  <c r="G1005" i="5"/>
  <c r="G995" i="5"/>
  <c r="G985" i="5"/>
  <c r="G975" i="5"/>
  <c r="G967" i="5"/>
  <c r="G953" i="5"/>
  <c r="G949" i="5"/>
  <c r="G939" i="5"/>
  <c r="G918" i="5"/>
  <c r="G908" i="5"/>
  <c r="G898" i="5"/>
  <c r="G888" i="5"/>
  <c r="G880" i="5"/>
  <c r="G866" i="5"/>
  <c r="G862" i="5"/>
  <c r="G852" i="5"/>
  <c r="G831" i="5"/>
  <c r="G821" i="5"/>
  <c r="G811" i="5"/>
  <c r="G801" i="5"/>
  <c r="G793" i="5"/>
  <c r="G779" i="5"/>
  <c r="G775" i="5"/>
  <c r="G765" i="5"/>
  <c r="G744" i="5"/>
  <c r="G734" i="5"/>
  <c r="G724" i="5"/>
  <c r="G714" i="5"/>
  <c r="G706" i="5"/>
  <c r="G692" i="5"/>
  <c r="G688" i="5"/>
  <c r="G678" i="5"/>
  <c r="G657" i="5"/>
  <c r="G647" i="5"/>
  <c r="G637" i="5"/>
  <c r="G627" i="5"/>
  <c r="G619" i="5"/>
  <c r="G605" i="5"/>
  <c r="G601" i="5"/>
  <c r="G591" i="5"/>
  <c r="G570" i="5"/>
  <c r="G560" i="5"/>
  <c r="G550" i="5"/>
  <c r="G540" i="5"/>
  <c r="G532" i="5"/>
  <c r="G518" i="5"/>
  <c r="G514" i="5"/>
  <c r="G504" i="5"/>
  <c r="G483" i="5"/>
  <c r="G473" i="5"/>
  <c r="G463" i="5"/>
  <c r="G453" i="5"/>
  <c r="G445" i="5"/>
  <c r="G431" i="5"/>
  <c r="G427" i="5"/>
  <c r="G417" i="5"/>
  <c r="G396" i="5"/>
  <c r="G386" i="5"/>
  <c r="G376" i="5"/>
  <c r="G366" i="5"/>
  <c r="G358" i="5"/>
  <c r="G344" i="5"/>
  <c r="G340" i="5"/>
  <c r="G330" i="5"/>
  <c r="G318" i="5" s="1"/>
  <c r="G309" i="5"/>
  <c r="G299" i="5"/>
  <c r="G289" i="5"/>
  <c r="G279" i="5"/>
  <c r="G271" i="5"/>
  <c r="G257" i="5"/>
  <c r="G253" i="5"/>
  <c r="G243" i="5"/>
  <c r="G222" i="5"/>
  <c r="G212" i="5"/>
  <c r="G202" i="5"/>
  <c r="G192" i="5"/>
  <c r="G184" i="5"/>
  <c r="G170" i="5"/>
  <c r="G166" i="5"/>
  <c r="G156" i="5"/>
  <c r="G135" i="5"/>
  <c r="G125" i="5"/>
  <c r="G115" i="5"/>
  <c r="G105" i="5"/>
  <c r="G97" i="5"/>
  <c r="G1101" i="5" l="1"/>
  <c r="G1275" i="5"/>
  <c r="G1362" i="5"/>
  <c r="G1449" i="5"/>
  <c r="G1797" i="5"/>
  <c r="G2493" i="5"/>
  <c r="G704" i="5"/>
  <c r="G1835" i="5"/>
  <c r="G2009" i="5"/>
  <c r="G2270" i="5"/>
  <c r="G443" i="5"/>
  <c r="G878" i="5"/>
  <c r="G2792" i="5"/>
  <c r="G231" i="5"/>
  <c r="G1487" i="5"/>
  <c r="G1486" i="5" s="1"/>
  <c r="G2183" i="5"/>
  <c r="G2444" i="5"/>
  <c r="G144" i="5"/>
  <c r="G579" i="5"/>
  <c r="G2357" i="5"/>
  <c r="G356" i="5"/>
  <c r="G355" i="5" s="1"/>
  <c r="G95" i="5"/>
  <c r="G182" i="5"/>
  <c r="G181" i="5" s="1"/>
  <c r="G1623" i="5"/>
  <c r="G2232" i="5"/>
  <c r="G2841" i="5"/>
  <c r="G530" i="5"/>
  <c r="G529" i="5" s="1"/>
  <c r="G617" i="5"/>
  <c r="G1574" i="5"/>
  <c r="G1573" i="5" s="1"/>
  <c r="G791" i="5"/>
  <c r="G965" i="5"/>
  <c r="G964" i="5" s="1"/>
  <c r="G1400" i="5"/>
  <c r="G1399" i="5" s="1"/>
  <c r="G1748" i="5"/>
  <c r="G269" i="5"/>
  <c r="G268" i="5" s="1"/>
  <c r="G840" i="5"/>
  <c r="G927" i="5"/>
  <c r="G2058" i="5"/>
  <c r="G2008" i="5" s="1"/>
  <c r="G2145" i="5"/>
  <c r="G1922" i="5"/>
  <c r="G1188" i="5"/>
  <c r="G2096" i="5"/>
  <c r="G2319" i="5"/>
  <c r="G2269" i="5" s="1"/>
  <c r="G405" i="5"/>
  <c r="G492" i="5"/>
  <c r="G442" i="5" s="1"/>
  <c r="G1052" i="5"/>
  <c r="G1051" i="5" s="1"/>
  <c r="G1139" i="5"/>
  <c r="G1226" i="5"/>
  <c r="G1225" i="5" s="1"/>
  <c r="G1536" i="5"/>
  <c r="G2406" i="5"/>
  <c r="G2580" i="5"/>
  <c r="G2754" i="5"/>
  <c r="G1710" i="5"/>
  <c r="G1660" i="5" s="1"/>
  <c r="G1313" i="5"/>
  <c r="G1312" i="5" s="1"/>
  <c r="G2182" i="5"/>
  <c r="G2667" i="5"/>
  <c r="G666" i="5"/>
  <c r="G753" i="5"/>
  <c r="G1884" i="5"/>
  <c r="G1834" i="5" s="1"/>
  <c r="G1971" i="5"/>
  <c r="G2531" i="5"/>
  <c r="G2618" i="5"/>
  <c r="G2705" i="5"/>
  <c r="G2443" i="5"/>
  <c r="G94" i="5"/>
  <c r="G2617" i="5" l="1"/>
  <c r="G2791" i="5"/>
  <c r="G616" i="5"/>
  <c r="G877" i="5"/>
  <c r="G790" i="5"/>
  <c r="G703" i="5"/>
  <c r="G1747" i="5"/>
  <c r="G2704" i="5"/>
  <c r="G2356" i="5"/>
  <c r="G2530" i="5"/>
  <c r="G1921" i="5"/>
  <c r="G1138" i="5"/>
  <c r="G2095" i="5"/>
  <c r="F11" i="5" l="1"/>
  <c r="G11" i="5"/>
  <c r="F12" i="5"/>
  <c r="G12" i="5"/>
  <c r="F13" i="5"/>
  <c r="G13" i="5"/>
  <c r="F14" i="5"/>
  <c r="G14" i="5"/>
  <c r="F15" i="5"/>
  <c r="G15" i="5"/>
  <c r="F16" i="5"/>
  <c r="G16" i="5"/>
  <c r="F17" i="5"/>
  <c r="G17" i="5"/>
  <c r="F19" i="5"/>
  <c r="G19" i="5"/>
  <c r="F20" i="5"/>
  <c r="G20" i="5"/>
  <c r="F21" i="5"/>
  <c r="G21" i="5"/>
  <c r="F22" i="5"/>
  <c r="G22" i="5"/>
  <c r="F23" i="5"/>
  <c r="G23" i="5"/>
  <c r="F24" i="5"/>
  <c r="G24" i="5"/>
  <c r="F25" i="5"/>
  <c r="G25" i="5"/>
  <c r="F26" i="5"/>
  <c r="G26" i="5"/>
  <c r="F27" i="5"/>
  <c r="G27" i="5"/>
  <c r="F29" i="5"/>
  <c r="G29" i="5"/>
  <c r="F30" i="5"/>
  <c r="G30" i="5"/>
  <c r="F31" i="5"/>
  <c r="G31" i="5"/>
  <c r="F32" i="5"/>
  <c r="G32" i="5"/>
  <c r="F33" i="5"/>
  <c r="G33" i="5"/>
  <c r="F34" i="5"/>
  <c r="G34" i="5"/>
  <c r="F35" i="5"/>
  <c r="G35" i="5"/>
  <c r="F36" i="5"/>
  <c r="G36" i="5"/>
  <c r="F37" i="5"/>
  <c r="G37" i="5"/>
  <c r="F39" i="5"/>
  <c r="G39" i="5"/>
  <c r="F40" i="5"/>
  <c r="G40" i="5"/>
  <c r="F41" i="5"/>
  <c r="G41" i="5"/>
  <c r="F42" i="5"/>
  <c r="G42" i="5"/>
  <c r="F43" i="5"/>
  <c r="G43" i="5"/>
  <c r="F44" i="5"/>
  <c r="G44" i="5"/>
  <c r="F45" i="5"/>
  <c r="G45" i="5"/>
  <c r="F46" i="5"/>
  <c r="G46" i="5"/>
  <c r="F47" i="5"/>
  <c r="G47" i="5"/>
  <c r="F49" i="5"/>
  <c r="G49" i="5"/>
  <c r="F50" i="5"/>
  <c r="G50" i="5"/>
  <c r="F51" i="5"/>
  <c r="G51" i="5"/>
  <c r="F52" i="5"/>
  <c r="G52" i="5"/>
  <c r="F53" i="5"/>
  <c r="G53" i="5"/>
  <c r="F54" i="5"/>
  <c r="G54" i="5"/>
  <c r="F55" i="5"/>
  <c r="G55" i="5"/>
  <c r="F60" i="5"/>
  <c r="G60" i="5"/>
  <c r="F61" i="5"/>
  <c r="G61" i="5"/>
  <c r="F62" i="5"/>
  <c r="G62" i="5"/>
  <c r="F63" i="5"/>
  <c r="G63" i="5"/>
  <c r="F64" i="5"/>
  <c r="G64" i="5"/>
  <c r="F65" i="5"/>
  <c r="G65" i="5"/>
  <c r="F66" i="5"/>
  <c r="G66" i="5"/>
  <c r="F67" i="5"/>
  <c r="G67" i="5"/>
  <c r="F68" i="5"/>
  <c r="G68" i="5"/>
  <c r="F70" i="5"/>
  <c r="G70" i="5"/>
  <c r="F71" i="5"/>
  <c r="G71" i="5"/>
  <c r="F72" i="5"/>
  <c r="G72" i="5"/>
  <c r="F73" i="5"/>
  <c r="G73" i="5"/>
  <c r="F74" i="5"/>
  <c r="G74" i="5"/>
  <c r="F75" i="5"/>
  <c r="G75" i="5"/>
  <c r="F76" i="5"/>
  <c r="G76" i="5"/>
  <c r="F77" i="5"/>
  <c r="G77" i="5"/>
  <c r="F78" i="5"/>
  <c r="G78" i="5"/>
  <c r="F80" i="5"/>
  <c r="G80" i="5"/>
  <c r="F81" i="5"/>
  <c r="G81" i="5"/>
  <c r="F82" i="5"/>
  <c r="G82" i="5"/>
  <c r="F84" i="5"/>
  <c r="G84" i="5"/>
  <c r="E84" i="5"/>
  <c r="E82" i="5"/>
  <c r="E81" i="5"/>
  <c r="E80" i="5"/>
  <c r="E78" i="5"/>
  <c r="E77" i="5"/>
  <c r="E76" i="5"/>
  <c r="E75" i="5"/>
  <c r="E74" i="5"/>
  <c r="E73" i="5"/>
  <c r="E72" i="5"/>
  <c r="E71" i="5"/>
  <c r="E70" i="5"/>
  <c r="E68" i="5"/>
  <c r="E67" i="5"/>
  <c r="E66" i="5"/>
  <c r="E65" i="5"/>
  <c r="E64" i="5"/>
  <c r="E63" i="5"/>
  <c r="E62" i="5"/>
  <c r="E61" i="5"/>
  <c r="E60" i="5"/>
  <c r="E55" i="5"/>
  <c r="E54" i="5"/>
  <c r="E53" i="5"/>
  <c r="E52" i="5"/>
  <c r="E51" i="5"/>
  <c r="E50" i="5"/>
  <c r="E49" i="5"/>
  <c r="E47" i="5"/>
  <c r="E46" i="5"/>
  <c r="E45" i="5"/>
  <c r="E44" i="5"/>
  <c r="E43" i="5"/>
  <c r="E42" i="5"/>
  <c r="E41" i="5"/>
  <c r="E40" i="5"/>
  <c r="E39" i="5"/>
  <c r="E37" i="5"/>
  <c r="E36" i="5"/>
  <c r="E35" i="5"/>
  <c r="E34" i="5"/>
  <c r="E33" i="5"/>
  <c r="E32" i="5"/>
  <c r="E31" i="5"/>
  <c r="E30" i="5"/>
  <c r="E29" i="5"/>
  <c r="E27" i="5"/>
  <c r="E26" i="5"/>
  <c r="E25" i="5"/>
  <c r="E24" i="5"/>
  <c r="E23" i="5"/>
  <c r="E22" i="5"/>
  <c r="E21" i="5"/>
  <c r="E20" i="5"/>
  <c r="E19" i="5"/>
  <c r="E17" i="5"/>
  <c r="E16" i="5"/>
  <c r="E15" i="5"/>
  <c r="E14" i="5"/>
  <c r="E13" i="5"/>
  <c r="E12" i="5"/>
  <c r="E11" i="5"/>
  <c r="F83" i="5" l="1"/>
  <c r="G83" i="5"/>
  <c r="G79" i="5"/>
  <c r="G18" i="5"/>
  <c r="G59" i="5"/>
  <c r="G48" i="5"/>
  <c r="G69" i="5"/>
  <c r="G38" i="5"/>
  <c r="G28" i="5"/>
  <c r="G10" i="5"/>
  <c r="F79" i="5"/>
  <c r="F59" i="5"/>
  <c r="F48" i="5"/>
  <c r="F38" i="5"/>
  <c r="F69" i="5"/>
  <c r="F28" i="5"/>
  <c r="F10" i="5"/>
  <c r="F18" i="5"/>
  <c r="G9" i="5" l="1"/>
  <c r="G57" i="5"/>
  <c r="F9" i="5"/>
  <c r="F57" i="5"/>
  <c r="G8" i="5" l="1"/>
  <c r="F8" i="5"/>
  <c r="E83" i="5" l="1"/>
  <c r="E79" i="5"/>
  <c r="E69" i="5"/>
  <c r="E59" i="5"/>
  <c r="E48" i="5"/>
  <c r="E38" i="5"/>
  <c r="E28" i="5"/>
  <c r="E18" i="5"/>
  <c r="E10" i="5"/>
  <c r="D2868" i="5"/>
  <c r="D2867" i="5" s="1"/>
  <c r="D2866" i="5"/>
  <c r="D2865" i="5"/>
  <c r="D2864" i="5"/>
  <c r="D2862" i="5"/>
  <c r="D2861" i="5"/>
  <c r="D2860" i="5"/>
  <c r="D2859" i="5"/>
  <c r="D2858" i="5"/>
  <c r="D2857" i="5"/>
  <c r="D2856" i="5"/>
  <c r="D2855" i="5"/>
  <c r="D2854" i="5"/>
  <c r="D2852" i="5"/>
  <c r="D2851" i="5"/>
  <c r="D2850" i="5"/>
  <c r="D2849" i="5"/>
  <c r="D2848" i="5"/>
  <c r="D2847" i="5"/>
  <c r="D2846" i="5"/>
  <c r="D2845" i="5"/>
  <c r="D2844" i="5"/>
  <c r="D2839" i="5"/>
  <c r="D2838" i="5"/>
  <c r="D2837" i="5"/>
  <c r="D2836" i="5"/>
  <c r="D2835" i="5"/>
  <c r="D2834" i="5"/>
  <c r="D2833" i="5"/>
  <c r="D2831" i="5"/>
  <c r="D2830" i="5"/>
  <c r="D2829" i="5"/>
  <c r="D2828" i="5"/>
  <c r="D2827" i="5"/>
  <c r="D2826" i="5"/>
  <c r="D2825" i="5"/>
  <c r="D2824" i="5"/>
  <c r="D2823" i="5"/>
  <c r="D2821" i="5"/>
  <c r="D2820" i="5"/>
  <c r="D2819" i="5"/>
  <c r="D2818" i="5"/>
  <c r="D2817" i="5"/>
  <c r="D2816" i="5"/>
  <c r="D2815" i="5"/>
  <c r="D2814" i="5"/>
  <c r="D2813" i="5"/>
  <c r="D2811" i="5"/>
  <c r="D2810" i="5"/>
  <c r="D2809" i="5"/>
  <c r="D2808" i="5"/>
  <c r="D2807" i="5"/>
  <c r="D2806" i="5"/>
  <c r="D2805" i="5"/>
  <c r="D2804" i="5"/>
  <c r="D2803" i="5"/>
  <c r="D2801" i="5"/>
  <c r="D2800" i="5"/>
  <c r="D2799" i="5"/>
  <c r="D2798" i="5"/>
  <c r="D2797" i="5"/>
  <c r="D2796" i="5"/>
  <c r="D2795" i="5"/>
  <c r="D2781" i="5"/>
  <c r="D2780" i="5" s="1"/>
  <c r="D2779" i="5"/>
  <c r="D2778" i="5"/>
  <c r="D2777" i="5"/>
  <c r="D2775" i="5"/>
  <c r="D2774" i="5"/>
  <c r="D2773" i="5"/>
  <c r="D2772" i="5"/>
  <c r="D2771" i="5"/>
  <c r="D2770" i="5"/>
  <c r="D2769" i="5"/>
  <c r="D2768" i="5"/>
  <c r="D2767" i="5"/>
  <c r="D2765" i="5"/>
  <c r="D2764" i="5"/>
  <c r="D2763" i="5"/>
  <c r="D2762" i="5"/>
  <c r="D2761" i="5"/>
  <c r="D2760" i="5"/>
  <c r="D2759" i="5"/>
  <c r="D2758" i="5"/>
  <c r="D2757" i="5"/>
  <c r="D2752" i="5"/>
  <c r="D2751" i="5"/>
  <c r="D2750" i="5"/>
  <c r="D2749" i="5"/>
  <c r="D2748" i="5"/>
  <c r="D2747" i="5"/>
  <c r="D2746" i="5"/>
  <c r="D2744" i="5"/>
  <c r="D2743" i="5"/>
  <c r="D2742" i="5"/>
  <c r="D2741" i="5"/>
  <c r="D2740" i="5"/>
  <c r="D2739" i="5"/>
  <c r="D2738" i="5"/>
  <c r="D2737" i="5"/>
  <c r="D2736" i="5"/>
  <c r="D2734" i="5"/>
  <c r="D2733" i="5"/>
  <c r="D2732" i="5"/>
  <c r="D2731" i="5"/>
  <c r="D2730" i="5"/>
  <c r="D2729" i="5"/>
  <c r="D2728" i="5"/>
  <c r="D2727" i="5"/>
  <c r="D2726" i="5"/>
  <c r="D2724" i="5"/>
  <c r="D2723" i="5"/>
  <c r="D2722" i="5"/>
  <c r="D2721" i="5"/>
  <c r="D2720" i="5"/>
  <c r="D2719" i="5"/>
  <c r="D2718" i="5"/>
  <c r="D2717" i="5"/>
  <c r="D2716" i="5"/>
  <c r="D2714" i="5"/>
  <c r="D2713" i="5"/>
  <c r="D2712" i="5"/>
  <c r="D2711" i="5"/>
  <c r="D2710" i="5"/>
  <c r="D2709" i="5"/>
  <c r="D2708" i="5"/>
  <c r="D2694" i="5"/>
  <c r="D2693" i="5" s="1"/>
  <c r="D2692" i="5"/>
  <c r="D2691" i="5"/>
  <c r="D2690" i="5"/>
  <c r="D2688" i="5"/>
  <c r="D2687" i="5"/>
  <c r="D2686" i="5"/>
  <c r="D2685" i="5"/>
  <c r="D2684" i="5"/>
  <c r="D2683" i="5"/>
  <c r="D2682" i="5"/>
  <c r="D2681" i="5"/>
  <c r="D2680" i="5"/>
  <c r="D2678" i="5"/>
  <c r="D2677" i="5"/>
  <c r="D2676" i="5"/>
  <c r="D2675" i="5"/>
  <c r="D2674" i="5"/>
  <c r="D2673" i="5"/>
  <c r="D2672" i="5"/>
  <c r="D2671" i="5"/>
  <c r="D2670" i="5"/>
  <c r="D2665" i="5"/>
  <c r="D2664" i="5"/>
  <c r="D2663" i="5"/>
  <c r="D2662" i="5"/>
  <c r="D2661" i="5"/>
  <c r="D2660" i="5"/>
  <c r="D2659" i="5"/>
  <c r="D2657" i="5"/>
  <c r="D2656" i="5"/>
  <c r="D2655" i="5"/>
  <c r="D2654" i="5"/>
  <c r="D2653" i="5"/>
  <c r="D2652" i="5"/>
  <c r="D2651" i="5"/>
  <c r="D2650" i="5"/>
  <c r="D2649" i="5"/>
  <c r="D2647" i="5"/>
  <c r="D2646" i="5"/>
  <c r="D2645" i="5"/>
  <c r="D2644" i="5"/>
  <c r="D2643" i="5"/>
  <c r="D2642" i="5"/>
  <c r="D2641" i="5"/>
  <c r="D2640" i="5"/>
  <c r="D2639" i="5"/>
  <c r="D2637" i="5"/>
  <c r="D2636" i="5"/>
  <c r="D2635" i="5"/>
  <c r="D2634" i="5"/>
  <c r="D2633" i="5"/>
  <c r="D2632" i="5"/>
  <c r="D2631" i="5"/>
  <c r="D2630" i="5"/>
  <c r="D2629" i="5"/>
  <c r="D2627" i="5"/>
  <c r="D2626" i="5"/>
  <c r="D2625" i="5"/>
  <c r="D2624" i="5"/>
  <c r="D2623" i="5"/>
  <c r="D2622" i="5"/>
  <c r="D2621" i="5"/>
  <c r="D2607" i="5"/>
  <c r="D2606" i="5" s="1"/>
  <c r="D2605" i="5"/>
  <c r="D2604" i="5"/>
  <c r="D2603" i="5"/>
  <c r="D2601" i="5"/>
  <c r="D2600" i="5"/>
  <c r="D2599" i="5"/>
  <c r="D2598" i="5"/>
  <c r="D2597" i="5"/>
  <c r="D2596" i="5"/>
  <c r="D2595" i="5"/>
  <c r="D2594" i="5"/>
  <c r="D2593" i="5"/>
  <c r="D2591" i="5"/>
  <c r="D2590" i="5"/>
  <c r="D2589" i="5"/>
  <c r="D2588" i="5"/>
  <c r="D2587" i="5"/>
  <c r="D2586" i="5"/>
  <c r="D2585" i="5"/>
  <c r="D2584" i="5"/>
  <c r="D2583" i="5"/>
  <c r="D2578" i="5"/>
  <c r="D2577" i="5"/>
  <c r="D2576" i="5"/>
  <c r="D2575" i="5"/>
  <c r="D2574" i="5"/>
  <c r="D2573" i="5"/>
  <c r="D2572" i="5"/>
  <c r="D2570" i="5"/>
  <c r="D2569" i="5"/>
  <c r="D2568" i="5"/>
  <c r="D2567" i="5"/>
  <c r="D2566" i="5"/>
  <c r="D2565" i="5"/>
  <c r="D2564" i="5"/>
  <c r="D2563" i="5"/>
  <c r="D2562" i="5"/>
  <c r="D2560" i="5"/>
  <c r="D2559" i="5"/>
  <c r="D2558" i="5"/>
  <c r="D2557" i="5"/>
  <c r="D2556" i="5"/>
  <c r="D2555" i="5"/>
  <c r="D2554" i="5"/>
  <c r="D2553" i="5"/>
  <c r="D2552" i="5"/>
  <c r="D2550" i="5"/>
  <c r="D2549" i="5"/>
  <c r="D2548" i="5"/>
  <c r="D2547" i="5"/>
  <c r="D2546" i="5"/>
  <c r="D2545" i="5"/>
  <c r="D2544" i="5"/>
  <c r="D2543" i="5"/>
  <c r="D2542" i="5"/>
  <c r="D2540" i="5"/>
  <c r="D2539" i="5"/>
  <c r="D2538" i="5"/>
  <c r="D2537" i="5"/>
  <c r="D2536" i="5"/>
  <c r="D2535" i="5"/>
  <c r="D2534" i="5"/>
  <c r="D2520" i="5"/>
  <c r="D2519" i="5" s="1"/>
  <c r="D2518" i="5"/>
  <c r="D2517" i="5"/>
  <c r="D2516" i="5"/>
  <c r="D2514" i="5"/>
  <c r="D2513" i="5"/>
  <c r="D2512" i="5"/>
  <c r="D2511" i="5"/>
  <c r="D2510" i="5"/>
  <c r="D2509" i="5"/>
  <c r="D2508" i="5"/>
  <c r="D2507" i="5"/>
  <c r="D2506" i="5"/>
  <c r="D2504" i="5"/>
  <c r="D2503" i="5"/>
  <c r="D2502" i="5"/>
  <c r="D2501" i="5"/>
  <c r="D2500" i="5"/>
  <c r="D2499" i="5"/>
  <c r="D2498" i="5"/>
  <c r="D2497" i="5"/>
  <c r="D2496" i="5"/>
  <c r="D2491" i="5"/>
  <c r="D2490" i="5"/>
  <c r="D2489" i="5"/>
  <c r="D2488" i="5"/>
  <c r="D2487" i="5"/>
  <c r="D2486" i="5"/>
  <c r="D2485" i="5"/>
  <c r="D2483" i="5"/>
  <c r="D2482" i="5"/>
  <c r="D2481" i="5"/>
  <c r="D2480" i="5"/>
  <c r="D2479" i="5"/>
  <c r="D2478" i="5"/>
  <c r="D2477" i="5"/>
  <c r="D2476" i="5"/>
  <c r="D2475" i="5"/>
  <c r="D2473" i="5"/>
  <c r="D2472" i="5"/>
  <c r="D2471" i="5"/>
  <c r="D2470" i="5"/>
  <c r="D2469" i="5"/>
  <c r="D2468" i="5"/>
  <c r="D2467" i="5"/>
  <c r="D2466" i="5"/>
  <c r="D2465" i="5"/>
  <c r="D2463" i="5"/>
  <c r="D2462" i="5"/>
  <c r="D2461" i="5"/>
  <c r="D2460" i="5"/>
  <c r="D2459" i="5"/>
  <c r="D2458" i="5"/>
  <c r="D2457" i="5"/>
  <c r="D2456" i="5"/>
  <c r="D2455" i="5"/>
  <c r="D2453" i="5"/>
  <c r="D2452" i="5"/>
  <c r="D2451" i="5"/>
  <c r="D2450" i="5"/>
  <c r="D2449" i="5"/>
  <c r="D2448" i="5"/>
  <c r="D2447" i="5"/>
  <c r="D2433" i="5"/>
  <c r="D2432" i="5" s="1"/>
  <c r="D2431" i="5"/>
  <c r="D2430" i="5"/>
  <c r="D2429" i="5"/>
  <c r="D2427" i="5"/>
  <c r="D2426" i="5"/>
  <c r="D2425" i="5"/>
  <c r="D2424" i="5"/>
  <c r="D2423" i="5"/>
  <c r="D2422" i="5"/>
  <c r="D2421" i="5"/>
  <c r="D2420" i="5"/>
  <c r="D2419" i="5"/>
  <c r="D2417" i="5"/>
  <c r="D2416" i="5"/>
  <c r="D2415" i="5"/>
  <c r="D2414" i="5"/>
  <c r="D2413" i="5"/>
  <c r="D2412" i="5"/>
  <c r="D2411" i="5"/>
  <c r="D2410" i="5"/>
  <c r="D2409" i="5"/>
  <c r="D2404" i="5"/>
  <c r="D2403" i="5"/>
  <c r="D2402" i="5"/>
  <c r="D2401" i="5"/>
  <c r="D2400" i="5"/>
  <c r="D2399" i="5"/>
  <c r="D2398" i="5"/>
  <c r="D2396" i="5"/>
  <c r="D2395" i="5"/>
  <c r="D2394" i="5"/>
  <c r="D2393" i="5"/>
  <c r="D2392" i="5"/>
  <c r="D2391" i="5"/>
  <c r="D2390" i="5"/>
  <c r="D2389" i="5"/>
  <c r="D2388" i="5"/>
  <c r="D2386" i="5"/>
  <c r="D2385" i="5"/>
  <c r="D2384" i="5"/>
  <c r="D2383" i="5"/>
  <c r="D2382" i="5"/>
  <c r="D2381" i="5"/>
  <c r="D2380" i="5"/>
  <c r="D2379" i="5"/>
  <c r="D2378" i="5"/>
  <c r="D2376" i="5"/>
  <c r="D2375" i="5"/>
  <c r="D2374" i="5"/>
  <c r="D2373" i="5"/>
  <c r="D2372" i="5"/>
  <c r="D2371" i="5"/>
  <c r="D2370" i="5"/>
  <c r="D2369" i="5"/>
  <c r="D2368" i="5"/>
  <c r="D2366" i="5"/>
  <c r="D2365" i="5"/>
  <c r="D2364" i="5"/>
  <c r="D2363" i="5"/>
  <c r="D2362" i="5"/>
  <c r="D2361" i="5"/>
  <c r="D2360" i="5"/>
  <c r="D2346" i="5"/>
  <c r="D2345" i="5" s="1"/>
  <c r="D2344" i="5"/>
  <c r="D2343" i="5"/>
  <c r="D2342" i="5"/>
  <c r="D2340" i="5"/>
  <c r="D2339" i="5"/>
  <c r="D2338" i="5"/>
  <c r="D2337" i="5"/>
  <c r="D2336" i="5"/>
  <c r="D2335" i="5"/>
  <c r="D2334" i="5"/>
  <c r="D2333" i="5"/>
  <c r="D2332" i="5"/>
  <c r="D2330" i="5"/>
  <c r="D2329" i="5"/>
  <c r="D2328" i="5"/>
  <c r="D2327" i="5"/>
  <c r="D2326" i="5"/>
  <c r="D2325" i="5"/>
  <c r="D2324" i="5"/>
  <c r="D2323" i="5"/>
  <c r="D2322" i="5"/>
  <c r="D2317" i="5"/>
  <c r="D2316" i="5"/>
  <c r="D2315" i="5"/>
  <c r="D2314" i="5"/>
  <c r="D2313" i="5"/>
  <c r="D2312" i="5"/>
  <c r="D2311" i="5"/>
  <c r="D2309" i="5"/>
  <c r="D2308" i="5"/>
  <c r="D2307" i="5"/>
  <c r="D2306" i="5"/>
  <c r="D2305" i="5"/>
  <c r="D2304" i="5"/>
  <c r="D2303" i="5"/>
  <c r="D2302" i="5"/>
  <c r="D2301" i="5"/>
  <c r="D2299" i="5"/>
  <c r="D2298" i="5"/>
  <c r="D2297" i="5"/>
  <c r="D2296" i="5"/>
  <c r="D2295" i="5"/>
  <c r="D2294" i="5"/>
  <c r="D2293" i="5"/>
  <c r="D2292" i="5"/>
  <c r="D2291" i="5"/>
  <c r="D2289" i="5"/>
  <c r="D2288" i="5"/>
  <c r="D2287" i="5"/>
  <c r="D2286" i="5"/>
  <c r="D2285" i="5"/>
  <c r="D2284" i="5"/>
  <c r="D2283" i="5"/>
  <c r="D2282" i="5"/>
  <c r="D2281" i="5"/>
  <c r="D2279" i="5"/>
  <c r="D2278" i="5"/>
  <c r="D2277" i="5"/>
  <c r="D2276" i="5"/>
  <c r="D2275" i="5"/>
  <c r="D2274" i="5"/>
  <c r="D2273" i="5"/>
  <c r="D2259" i="5"/>
  <c r="D2258" i="5" s="1"/>
  <c r="D2257" i="5"/>
  <c r="D2256" i="5"/>
  <c r="D2255" i="5"/>
  <c r="D2253" i="5"/>
  <c r="D2252" i="5"/>
  <c r="D2251" i="5"/>
  <c r="D2250" i="5"/>
  <c r="D2249" i="5"/>
  <c r="D2248" i="5"/>
  <c r="D2247" i="5"/>
  <c r="D2246" i="5"/>
  <c r="D2245" i="5"/>
  <c r="D2243" i="5"/>
  <c r="D2242" i="5"/>
  <c r="D2241" i="5"/>
  <c r="D2240" i="5"/>
  <c r="D2239" i="5"/>
  <c r="D2238" i="5"/>
  <c r="D2237" i="5"/>
  <c r="D2236" i="5"/>
  <c r="D2235" i="5"/>
  <c r="D2230" i="5"/>
  <c r="D2229" i="5"/>
  <c r="D2228" i="5"/>
  <c r="D2227" i="5"/>
  <c r="D2226" i="5"/>
  <c r="D2225" i="5"/>
  <c r="D2224" i="5"/>
  <c r="D2222" i="5"/>
  <c r="D2221" i="5"/>
  <c r="D2220" i="5"/>
  <c r="D2219" i="5"/>
  <c r="D2218" i="5"/>
  <c r="D2217" i="5"/>
  <c r="D2216" i="5"/>
  <c r="D2215" i="5"/>
  <c r="D2214" i="5"/>
  <c r="D2212" i="5"/>
  <c r="D2211" i="5"/>
  <c r="D2210" i="5"/>
  <c r="D2209" i="5"/>
  <c r="D2208" i="5"/>
  <c r="D2207" i="5"/>
  <c r="D2206" i="5"/>
  <c r="D2205" i="5"/>
  <c r="D2204" i="5"/>
  <c r="D2202" i="5"/>
  <c r="D2201" i="5"/>
  <c r="D2200" i="5"/>
  <c r="D2199" i="5"/>
  <c r="D2198" i="5"/>
  <c r="D2197" i="5"/>
  <c r="D2196" i="5"/>
  <c r="D2195" i="5"/>
  <c r="D2194" i="5"/>
  <c r="D2192" i="5"/>
  <c r="D2191" i="5"/>
  <c r="D2190" i="5"/>
  <c r="D2189" i="5"/>
  <c r="D2188" i="5"/>
  <c r="D2187" i="5"/>
  <c r="D2186" i="5"/>
  <c r="D2172" i="5"/>
  <c r="D2171" i="5" s="1"/>
  <c r="D2170" i="5"/>
  <c r="D2169" i="5"/>
  <c r="D2168" i="5"/>
  <c r="D2166" i="5"/>
  <c r="D2165" i="5"/>
  <c r="D2164" i="5"/>
  <c r="D2163" i="5"/>
  <c r="D2162" i="5"/>
  <c r="D2161" i="5"/>
  <c r="D2160" i="5"/>
  <c r="D2159" i="5"/>
  <c r="D2158" i="5"/>
  <c r="D2156" i="5"/>
  <c r="D2155" i="5"/>
  <c r="D2154" i="5"/>
  <c r="D2153" i="5"/>
  <c r="D2152" i="5"/>
  <c r="D2151" i="5"/>
  <c r="D2150" i="5"/>
  <c r="D2149" i="5"/>
  <c r="D2148" i="5"/>
  <c r="D2143" i="5"/>
  <c r="D2142" i="5"/>
  <c r="D2141" i="5"/>
  <c r="D2140" i="5"/>
  <c r="D2139" i="5"/>
  <c r="D2138" i="5"/>
  <c r="D2137" i="5"/>
  <c r="D2135" i="5"/>
  <c r="D2134" i="5"/>
  <c r="D2133" i="5"/>
  <c r="D2132" i="5"/>
  <c r="D2131" i="5"/>
  <c r="D2130" i="5"/>
  <c r="D2129" i="5"/>
  <c r="D2128" i="5"/>
  <c r="D2127" i="5"/>
  <c r="D2125" i="5"/>
  <c r="D2124" i="5"/>
  <c r="D2123" i="5"/>
  <c r="D2122" i="5"/>
  <c r="D2121" i="5"/>
  <c r="D2120" i="5"/>
  <c r="D2119" i="5"/>
  <c r="D2118" i="5"/>
  <c r="D2117" i="5"/>
  <c r="D2115" i="5"/>
  <c r="D2114" i="5"/>
  <c r="D2113" i="5"/>
  <c r="D2112" i="5"/>
  <c r="D2111" i="5"/>
  <c r="D2110" i="5"/>
  <c r="D2109" i="5"/>
  <c r="D2108" i="5"/>
  <c r="D2107" i="5"/>
  <c r="D2105" i="5"/>
  <c r="D2104" i="5"/>
  <c r="D2103" i="5"/>
  <c r="D2102" i="5"/>
  <c r="D2101" i="5"/>
  <c r="D2100" i="5"/>
  <c r="D2099" i="5"/>
  <c r="D2085" i="5"/>
  <c r="D2084" i="5" s="1"/>
  <c r="D2083" i="5"/>
  <c r="D2082" i="5"/>
  <c r="D2081" i="5"/>
  <c r="D2079" i="5"/>
  <c r="D2078" i="5"/>
  <c r="D2077" i="5"/>
  <c r="D2076" i="5"/>
  <c r="D2075" i="5"/>
  <c r="D2074" i="5"/>
  <c r="D2073" i="5"/>
  <c r="D2072" i="5"/>
  <c r="D2071" i="5"/>
  <c r="D2069" i="5"/>
  <c r="D2068" i="5"/>
  <c r="D2067" i="5"/>
  <c r="D2066" i="5"/>
  <c r="D2065" i="5"/>
  <c r="D2064" i="5"/>
  <c r="D2063" i="5"/>
  <c r="D2062" i="5"/>
  <c r="D2061" i="5"/>
  <c r="D2056" i="5"/>
  <c r="D2055" i="5"/>
  <c r="D2054" i="5"/>
  <c r="D2053" i="5"/>
  <c r="D2052" i="5"/>
  <c r="D2051" i="5"/>
  <c r="D2050" i="5"/>
  <c r="D2048" i="5"/>
  <c r="D2047" i="5"/>
  <c r="D2046" i="5"/>
  <c r="D2045" i="5"/>
  <c r="D2044" i="5"/>
  <c r="D2043" i="5"/>
  <c r="D2042" i="5"/>
  <c r="D2041" i="5"/>
  <c r="D2040" i="5"/>
  <c r="D2038" i="5"/>
  <c r="D2037" i="5"/>
  <c r="D2036" i="5"/>
  <c r="D2035" i="5"/>
  <c r="D2034" i="5"/>
  <c r="D2033" i="5"/>
  <c r="D2032" i="5"/>
  <c r="D2031" i="5"/>
  <c r="D2030" i="5"/>
  <c r="D2028" i="5"/>
  <c r="D2027" i="5"/>
  <c r="D2026" i="5"/>
  <c r="D2025" i="5"/>
  <c r="D2024" i="5"/>
  <c r="D2023" i="5"/>
  <c r="D2022" i="5"/>
  <c r="D2021" i="5"/>
  <c r="D2020" i="5"/>
  <c r="D2018" i="5"/>
  <c r="D2017" i="5"/>
  <c r="D2016" i="5"/>
  <c r="D2015" i="5"/>
  <c r="D2014" i="5"/>
  <c r="D2013" i="5"/>
  <c r="D2012" i="5"/>
  <c r="D1998" i="5"/>
  <c r="D1997" i="5" s="1"/>
  <c r="D1996" i="5"/>
  <c r="D1995" i="5"/>
  <c r="D1994" i="5"/>
  <c r="D1992" i="5"/>
  <c r="D1991" i="5"/>
  <c r="D1990" i="5"/>
  <c r="D1989" i="5"/>
  <c r="D1988" i="5"/>
  <c r="D1987" i="5"/>
  <c r="D1986" i="5"/>
  <c r="D1985" i="5"/>
  <c r="D1984" i="5"/>
  <c r="D1982" i="5"/>
  <c r="D1981" i="5"/>
  <c r="D1980" i="5"/>
  <c r="D1979" i="5"/>
  <c r="D1978" i="5"/>
  <c r="D1977" i="5"/>
  <c r="D1976" i="5"/>
  <c r="D1975" i="5"/>
  <c r="D1974" i="5"/>
  <c r="D1969" i="5"/>
  <c r="D1968" i="5"/>
  <c r="D1967" i="5"/>
  <c r="D1966" i="5"/>
  <c r="D1965" i="5"/>
  <c r="D1964" i="5"/>
  <c r="D1963" i="5"/>
  <c r="D1961" i="5"/>
  <c r="D1960" i="5"/>
  <c r="D1959" i="5"/>
  <c r="D1958" i="5"/>
  <c r="D1957" i="5"/>
  <c r="D1956" i="5"/>
  <c r="D1955" i="5"/>
  <c r="D1954" i="5"/>
  <c r="D1953" i="5"/>
  <c r="D1951" i="5"/>
  <c r="D1950" i="5"/>
  <c r="D1949" i="5"/>
  <c r="D1948" i="5"/>
  <c r="D1947" i="5"/>
  <c r="D1946" i="5"/>
  <c r="D1945" i="5"/>
  <c r="D1944" i="5"/>
  <c r="D1943" i="5"/>
  <c r="D1941" i="5"/>
  <c r="D1940" i="5"/>
  <c r="D1939" i="5"/>
  <c r="D1938" i="5"/>
  <c r="D1937" i="5"/>
  <c r="D1936" i="5"/>
  <c r="D1935" i="5"/>
  <c r="D1934" i="5"/>
  <c r="D1933" i="5"/>
  <c r="D1931" i="5"/>
  <c r="D1930" i="5"/>
  <c r="D1929" i="5"/>
  <c r="D1928" i="5"/>
  <c r="D1927" i="5"/>
  <c r="D1926" i="5"/>
  <c r="D1925" i="5"/>
  <c r="D1911" i="5"/>
  <c r="D1910" i="5" s="1"/>
  <c r="D1909" i="5"/>
  <c r="D1908" i="5"/>
  <c r="D1907" i="5"/>
  <c r="D1905" i="5"/>
  <c r="D1904" i="5"/>
  <c r="D1903" i="5"/>
  <c r="D1902" i="5"/>
  <c r="D1901" i="5"/>
  <c r="D1900" i="5"/>
  <c r="D1899" i="5"/>
  <c r="D1898" i="5"/>
  <c r="D1897" i="5"/>
  <c r="D1895" i="5"/>
  <c r="D1894" i="5"/>
  <c r="D1893" i="5"/>
  <c r="D1892" i="5"/>
  <c r="D1891" i="5"/>
  <c r="D1890" i="5"/>
  <c r="D1889" i="5"/>
  <c r="D1888" i="5"/>
  <c r="D1887" i="5"/>
  <c r="D1882" i="5"/>
  <c r="D1881" i="5"/>
  <c r="D1880" i="5"/>
  <c r="D1879" i="5"/>
  <c r="D1878" i="5"/>
  <c r="D1877" i="5"/>
  <c r="D1876" i="5"/>
  <c r="D1874" i="5"/>
  <c r="D1873" i="5"/>
  <c r="D1872" i="5"/>
  <c r="D1871" i="5"/>
  <c r="D1870" i="5"/>
  <c r="D1869" i="5"/>
  <c r="D1868" i="5"/>
  <c r="D1867" i="5"/>
  <c r="D1866" i="5"/>
  <c r="D1864" i="5"/>
  <c r="D1863" i="5"/>
  <c r="D1862" i="5"/>
  <c r="D1861" i="5"/>
  <c r="D1860" i="5"/>
  <c r="D1859" i="5"/>
  <c r="D1858" i="5"/>
  <c r="D1857" i="5"/>
  <c r="D1856" i="5"/>
  <c r="D1854" i="5"/>
  <c r="D1853" i="5"/>
  <c r="D1852" i="5"/>
  <c r="D1851" i="5"/>
  <c r="D1850" i="5"/>
  <c r="D1849" i="5"/>
  <c r="D1848" i="5"/>
  <c r="D1847" i="5"/>
  <c r="D1846" i="5"/>
  <c r="D1844" i="5"/>
  <c r="D1843" i="5"/>
  <c r="D1842" i="5"/>
  <c r="D1841" i="5"/>
  <c r="D1840" i="5"/>
  <c r="D1839" i="5"/>
  <c r="D1838" i="5"/>
  <c r="D1824" i="5"/>
  <c r="D1823" i="5" s="1"/>
  <c r="D1822" i="5"/>
  <c r="D1821" i="5"/>
  <c r="D1820" i="5"/>
  <c r="D1818" i="5"/>
  <c r="D1817" i="5"/>
  <c r="D1816" i="5"/>
  <c r="D1815" i="5"/>
  <c r="D1814" i="5"/>
  <c r="D1813" i="5"/>
  <c r="D1812" i="5"/>
  <c r="D1811" i="5"/>
  <c r="D1810" i="5"/>
  <c r="D1808" i="5"/>
  <c r="D1807" i="5"/>
  <c r="D1806" i="5"/>
  <c r="D1805" i="5"/>
  <c r="D1804" i="5"/>
  <c r="D1803" i="5"/>
  <c r="D1802" i="5"/>
  <c r="D1801" i="5"/>
  <c r="D1800" i="5"/>
  <c r="D1795" i="5"/>
  <c r="D1794" i="5"/>
  <c r="D1793" i="5"/>
  <c r="D1792" i="5"/>
  <c r="D1791" i="5"/>
  <c r="D1790" i="5"/>
  <c r="D1789" i="5"/>
  <c r="D1787" i="5"/>
  <c r="D1786" i="5"/>
  <c r="D1785" i="5"/>
  <c r="D1784" i="5"/>
  <c r="D1783" i="5"/>
  <c r="D1782" i="5"/>
  <c r="D1781" i="5"/>
  <c r="D1780" i="5"/>
  <c r="D1779" i="5"/>
  <c r="D1777" i="5"/>
  <c r="D1776" i="5"/>
  <c r="D1775" i="5"/>
  <c r="D1774" i="5"/>
  <c r="D1773" i="5"/>
  <c r="D1772" i="5"/>
  <c r="D1771" i="5"/>
  <c r="D1770" i="5"/>
  <c r="D1769" i="5"/>
  <c r="D1767" i="5"/>
  <c r="D1766" i="5"/>
  <c r="D1765" i="5"/>
  <c r="D1764" i="5"/>
  <c r="D1763" i="5"/>
  <c r="D1762" i="5"/>
  <c r="D1761" i="5"/>
  <c r="D1760" i="5"/>
  <c r="D1759" i="5"/>
  <c r="D1757" i="5"/>
  <c r="D1756" i="5"/>
  <c r="D1755" i="5"/>
  <c r="D1754" i="5"/>
  <c r="D1753" i="5"/>
  <c r="D1752" i="5"/>
  <c r="D1751" i="5"/>
  <c r="D1737" i="5"/>
  <c r="D1736" i="5" s="1"/>
  <c r="D1735" i="5"/>
  <c r="D1734" i="5"/>
  <c r="D1733" i="5"/>
  <c r="D1731" i="5"/>
  <c r="D1730" i="5"/>
  <c r="D1729" i="5"/>
  <c r="D1728" i="5"/>
  <c r="D1727" i="5"/>
  <c r="D1726" i="5"/>
  <c r="D1725" i="5"/>
  <c r="D1724" i="5"/>
  <c r="D1723" i="5"/>
  <c r="D1721" i="5"/>
  <c r="D1720" i="5"/>
  <c r="D1719" i="5"/>
  <c r="D1718" i="5"/>
  <c r="D1717" i="5"/>
  <c r="D1716" i="5"/>
  <c r="D1715" i="5"/>
  <c r="D1714" i="5"/>
  <c r="D1713" i="5"/>
  <c r="D1708" i="5"/>
  <c r="D1707" i="5"/>
  <c r="D1706" i="5"/>
  <c r="D1705" i="5"/>
  <c r="D1704" i="5"/>
  <c r="D1703" i="5"/>
  <c r="D1702" i="5"/>
  <c r="D1700" i="5"/>
  <c r="D1699" i="5"/>
  <c r="D1698" i="5"/>
  <c r="D1697" i="5"/>
  <c r="D1696" i="5"/>
  <c r="D1695" i="5"/>
  <c r="D1694" i="5"/>
  <c r="D1693" i="5"/>
  <c r="D1692" i="5"/>
  <c r="D1690" i="5"/>
  <c r="D1689" i="5"/>
  <c r="D1688" i="5"/>
  <c r="D1687" i="5"/>
  <c r="D1686" i="5"/>
  <c r="D1685" i="5"/>
  <c r="D1684" i="5"/>
  <c r="D1683" i="5"/>
  <c r="D1682" i="5"/>
  <c r="D1680" i="5"/>
  <c r="D1679" i="5"/>
  <c r="D1678" i="5"/>
  <c r="D1677" i="5"/>
  <c r="D1676" i="5"/>
  <c r="D1675" i="5"/>
  <c r="D1674" i="5"/>
  <c r="D1673" i="5"/>
  <c r="D1672" i="5"/>
  <c r="D1670" i="5"/>
  <c r="D1669" i="5"/>
  <c r="D1668" i="5"/>
  <c r="D1667" i="5"/>
  <c r="D1666" i="5"/>
  <c r="D1665" i="5"/>
  <c r="D1664" i="5"/>
  <c r="D1650" i="5"/>
  <c r="D1649" i="5" s="1"/>
  <c r="D1648" i="5"/>
  <c r="D1647" i="5"/>
  <c r="D1646" i="5"/>
  <c r="D1644" i="5"/>
  <c r="D1643" i="5"/>
  <c r="D1642" i="5"/>
  <c r="D1641" i="5"/>
  <c r="D1640" i="5"/>
  <c r="D1639" i="5"/>
  <c r="D1638" i="5"/>
  <c r="D1637" i="5"/>
  <c r="D1636" i="5"/>
  <c r="D1634" i="5"/>
  <c r="D1633" i="5"/>
  <c r="D1632" i="5"/>
  <c r="D1631" i="5"/>
  <c r="D1630" i="5"/>
  <c r="D1629" i="5"/>
  <c r="D1628" i="5"/>
  <c r="D1627" i="5"/>
  <c r="D1626" i="5"/>
  <c r="D1621" i="5"/>
  <c r="D1620" i="5"/>
  <c r="D1619" i="5"/>
  <c r="D1618" i="5"/>
  <c r="D1617" i="5"/>
  <c r="D1616" i="5"/>
  <c r="D1615" i="5"/>
  <c r="D1613" i="5"/>
  <c r="D1612" i="5"/>
  <c r="D1611" i="5"/>
  <c r="D1610" i="5"/>
  <c r="D1609" i="5"/>
  <c r="D1608" i="5"/>
  <c r="D1607" i="5"/>
  <c r="D1606" i="5"/>
  <c r="D1605" i="5"/>
  <c r="D1603" i="5"/>
  <c r="D1602" i="5"/>
  <c r="D1601" i="5"/>
  <c r="D1600" i="5"/>
  <c r="D1599" i="5"/>
  <c r="D1598" i="5"/>
  <c r="D1597" i="5"/>
  <c r="D1596" i="5"/>
  <c r="D1595" i="5"/>
  <c r="D1593" i="5"/>
  <c r="D1592" i="5"/>
  <c r="D1591" i="5"/>
  <c r="D1590" i="5"/>
  <c r="D1589" i="5"/>
  <c r="D1588" i="5"/>
  <c r="D1587" i="5"/>
  <c r="D1586" i="5"/>
  <c r="D1585" i="5"/>
  <c r="D1583" i="5"/>
  <c r="D1582" i="5"/>
  <c r="D1581" i="5"/>
  <c r="D1580" i="5"/>
  <c r="D1579" i="5"/>
  <c r="D1578" i="5"/>
  <c r="D1577" i="5"/>
  <c r="D1563" i="5"/>
  <c r="D1562" i="5" s="1"/>
  <c r="D1561" i="5"/>
  <c r="D1560" i="5"/>
  <c r="D1559" i="5"/>
  <c r="D1557" i="5"/>
  <c r="D1556" i="5"/>
  <c r="D1555" i="5"/>
  <c r="D1554" i="5"/>
  <c r="D1553" i="5"/>
  <c r="D1552" i="5"/>
  <c r="D1551" i="5"/>
  <c r="D1550" i="5"/>
  <c r="D1549" i="5"/>
  <c r="D1547" i="5"/>
  <c r="D1546" i="5"/>
  <c r="D1545" i="5"/>
  <c r="D1544" i="5"/>
  <c r="D1543" i="5"/>
  <c r="D1542" i="5"/>
  <c r="D1541" i="5"/>
  <c r="D1540" i="5"/>
  <c r="D1539" i="5"/>
  <c r="D1534" i="5"/>
  <c r="D1533" i="5"/>
  <c r="D1532" i="5"/>
  <c r="D1531" i="5"/>
  <c r="D1530" i="5"/>
  <c r="D1529" i="5"/>
  <c r="D1528" i="5"/>
  <c r="D1526" i="5"/>
  <c r="D1525" i="5"/>
  <c r="D1524" i="5"/>
  <c r="D1523" i="5"/>
  <c r="D1522" i="5"/>
  <c r="D1521" i="5"/>
  <c r="D1520" i="5"/>
  <c r="D1519" i="5"/>
  <c r="D1518" i="5"/>
  <c r="D1516" i="5"/>
  <c r="D1515" i="5"/>
  <c r="D1514" i="5"/>
  <c r="D1513" i="5"/>
  <c r="D1512" i="5"/>
  <c r="D1511" i="5"/>
  <c r="D1510" i="5"/>
  <c r="D1509" i="5"/>
  <c r="D1508" i="5"/>
  <c r="D1506" i="5"/>
  <c r="D1505" i="5"/>
  <c r="D1504" i="5"/>
  <c r="D1503" i="5"/>
  <c r="D1502" i="5"/>
  <c r="D1501" i="5"/>
  <c r="D1500" i="5"/>
  <c r="D1499" i="5"/>
  <c r="D1498" i="5"/>
  <c r="D1496" i="5"/>
  <c r="D1495" i="5"/>
  <c r="D1494" i="5"/>
  <c r="D1493" i="5"/>
  <c r="D1492" i="5"/>
  <c r="D1491" i="5"/>
  <c r="D1490" i="5"/>
  <c r="D1476" i="5"/>
  <c r="D1475" i="5" s="1"/>
  <c r="D1474" i="5"/>
  <c r="D1473" i="5"/>
  <c r="D1472" i="5"/>
  <c r="D1470" i="5"/>
  <c r="D1469" i="5"/>
  <c r="D1468" i="5"/>
  <c r="D1467" i="5"/>
  <c r="D1466" i="5"/>
  <c r="D1465" i="5"/>
  <c r="D1464" i="5"/>
  <c r="D1463" i="5"/>
  <c r="D1462" i="5"/>
  <c r="D1460" i="5"/>
  <c r="D1459" i="5"/>
  <c r="D1458" i="5"/>
  <c r="D1457" i="5"/>
  <c r="D1456" i="5"/>
  <c r="D1455" i="5"/>
  <c r="D1454" i="5"/>
  <c r="D1453" i="5"/>
  <c r="D1452" i="5"/>
  <c r="D1447" i="5"/>
  <c r="D1446" i="5"/>
  <c r="D1445" i="5"/>
  <c r="D1444" i="5"/>
  <c r="D1443" i="5"/>
  <c r="D1442" i="5"/>
  <c r="D1441" i="5"/>
  <c r="D1439" i="5"/>
  <c r="D1438" i="5"/>
  <c r="D1437" i="5"/>
  <c r="D1436" i="5"/>
  <c r="D1435" i="5"/>
  <c r="D1434" i="5"/>
  <c r="D1433" i="5"/>
  <c r="D1432" i="5"/>
  <c r="D1431" i="5"/>
  <c r="D1429" i="5"/>
  <c r="D1428" i="5"/>
  <c r="D1427" i="5"/>
  <c r="D1426" i="5"/>
  <c r="D1425" i="5"/>
  <c r="D1424" i="5"/>
  <c r="D1423" i="5"/>
  <c r="D1422" i="5"/>
  <c r="D1421" i="5"/>
  <c r="D1419" i="5"/>
  <c r="D1418" i="5"/>
  <c r="D1417" i="5"/>
  <c r="D1416" i="5"/>
  <c r="D1415" i="5"/>
  <c r="D1414" i="5"/>
  <c r="D1413" i="5"/>
  <c r="D1412" i="5"/>
  <c r="D1411" i="5"/>
  <c r="D1409" i="5"/>
  <c r="D1408" i="5"/>
  <c r="D1407" i="5"/>
  <c r="D1406" i="5"/>
  <c r="D1405" i="5"/>
  <c r="D1404" i="5"/>
  <c r="D1403" i="5"/>
  <c r="D1389" i="5"/>
  <c r="D1388" i="5" s="1"/>
  <c r="D1387" i="5"/>
  <c r="D1386" i="5"/>
  <c r="D1385" i="5"/>
  <c r="D1383" i="5"/>
  <c r="D1382" i="5"/>
  <c r="D1381" i="5"/>
  <c r="D1380" i="5"/>
  <c r="D1379" i="5"/>
  <c r="D1378" i="5"/>
  <c r="D1377" i="5"/>
  <c r="D1376" i="5"/>
  <c r="D1375" i="5"/>
  <c r="D1373" i="5"/>
  <c r="D1372" i="5"/>
  <c r="D1371" i="5"/>
  <c r="D1370" i="5"/>
  <c r="D1369" i="5"/>
  <c r="D1368" i="5"/>
  <c r="D1367" i="5"/>
  <c r="D1366" i="5"/>
  <c r="D1365" i="5"/>
  <c r="D1360" i="5"/>
  <c r="D1359" i="5"/>
  <c r="D1358" i="5"/>
  <c r="D1357" i="5"/>
  <c r="D1356" i="5"/>
  <c r="D1355" i="5"/>
  <c r="D1354" i="5"/>
  <c r="D1352" i="5"/>
  <c r="D1351" i="5"/>
  <c r="D1350" i="5"/>
  <c r="D1349" i="5"/>
  <c r="D1348" i="5"/>
  <c r="D1347" i="5"/>
  <c r="D1346" i="5"/>
  <c r="D1345" i="5"/>
  <c r="D1344" i="5"/>
  <c r="D1342" i="5"/>
  <c r="D1341" i="5"/>
  <c r="D1340" i="5"/>
  <c r="D1339" i="5"/>
  <c r="D1338" i="5"/>
  <c r="D1337" i="5"/>
  <c r="D1336" i="5"/>
  <c r="D1335" i="5"/>
  <c r="D1334" i="5"/>
  <c r="D1332" i="5"/>
  <c r="D1331" i="5"/>
  <c r="D1330" i="5"/>
  <c r="D1329" i="5"/>
  <c r="D1328" i="5"/>
  <c r="D1327" i="5"/>
  <c r="D1326" i="5"/>
  <c r="D1325" i="5"/>
  <c r="D1324" i="5"/>
  <c r="D1322" i="5"/>
  <c r="D1321" i="5"/>
  <c r="D1320" i="5"/>
  <c r="D1319" i="5"/>
  <c r="D1318" i="5"/>
  <c r="D1317" i="5"/>
  <c r="D1316" i="5"/>
  <c r="D1302" i="5"/>
  <c r="D1301" i="5" s="1"/>
  <c r="D1300" i="5"/>
  <c r="D1299" i="5"/>
  <c r="D1298" i="5"/>
  <c r="D1296" i="5"/>
  <c r="D1295" i="5"/>
  <c r="D1294" i="5"/>
  <c r="D1293" i="5"/>
  <c r="D1292" i="5"/>
  <c r="D1291" i="5"/>
  <c r="D1290" i="5"/>
  <c r="D1289" i="5"/>
  <c r="D1288" i="5"/>
  <c r="D1286" i="5"/>
  <c r="D1285" i="5"/>
  <c r="D1284" i="5"/>
  <c r="D1283" i="5"/>
  <c r="D1282" i="5"/>
  <c r="D1281" i="5"/>
  <c r="D1280" i="5"/>
  <c r="D1279" i="5"/>
  <c r="D1278" i="5"/>
  <c r="D1273" i="5"/>
  <c r="D1272" i="5"/>
  <c r="D1271" i="5"/>
  <c r="D1270" i="5"/>
  <c r="D1269" i="5"/>
  <c r="D1268" i="5"/>
  <c r="D1267" i="5"/>
  <c r="D1265" i="5"/>
  <c r="D1264" i="5"/>
  <c r="D1263" i="5"/>
  <c r="D1262" i="5"/>
  <c r="D1261" i="5"/>
  <c r="D1260" i="5"/>
  <c r="D1259" i="5"/>
  <c r="D1258" i="5"/>
  <c r="D1257" i="5"/>
  <c r="D1255" i="5"/>
  <c r="D1254" i="5"/>
  <c r="D1253" i="5"/>
  <c r="D1252" i="5"/>
  <c r="D1251" i="5"/>
  <c r="D1250" i="5"/>
  <c r="D1249" i="5"/>
  <c r="D1248" i="5"/>
  <c r="D1247" i="5"/>
  <c r="D1245" i="5"/>
  <c r="D1244" i="5"/>
  <c r="D1243" i="5"/>
  <c r="D1242" i="5"/>
  <c r="D1241" i="5"/>
  <c r="D1240" i="5"/>
  <c r="D1239" i="5"/>
  <c r="D1238" i="5"/>
  <c r="D1237" i="5"/>
  <c r="D1235" i="5"/>
  <c r="D1234" i="5"/>
  <c r="D1233" i="5"/>
  <c r="D1232" i="5"/>
  <c r="D1231" i="5"/>
  <c r="D1230" i="5"/>
  <c r="D1229" i="5"/>
  <c r="D1215" i="5"/>
  <c r="D1214" i="5" s="1"/>
  <c r="D1213" i="5"/>
  <c r="D1212" i="5"/>
  <c r="D1211" i="5"/>
  <c r="D1209" i="5"/>
  <c r="D1208" i="5"/>
  <c r="D1207" i="5"/>
  <c r="D1206" i="5"/>
  <c r="D1205" i="5"/>
  <c r="D1204" i="5"/>
  <c r="D1203" i="5"/>
  <c r="D1202" i="5"/>
  <c r="D1201" i="5"/>
  <c r="D1199" i="5"/>
  <c r="D1198" i="5"/>
  <c r="D1197" i="5"/>
  <c r="D1196" i="5"/>
  <c r="D1195" i="5"/>
  <c r="D1194" i="5"/>
  <c r="D1193" i="5"/>
  <c r="D1192" i="5"/>
  <c r="D1191" i="5"/>
  <c r="D1186" i="5"/>
  <c r="D1185" i="5"/>
  <c r="D1184" i="5"/>
  <c r="D1183" i="5"/>
  <c r="D1182" i="5"/>
  <c r="D1181" i="5"/>
  <c r="D1180" i="5"/>
  <c r="D1178" i="5"/>
  <c r="D1177" i="5"/>
  <c r="D1176" i="5"/>
  <c r="D1175" i="5"/>
  <c r="D1174" i="5"/>
  <c r="D1173" i="5"/>
  <c r="D1172" i="5"/>
  <c r="D1171" i="5"/>
  <c r="D1170" i="5"/>
  <c r="D1168" i="5"/>
  <c r="D1167" i="5"/>
  <c r="D1166" i="5"/>
  <c r="D1165" i="5"/>
  <c r="D1164" i="5"/>
  <c r="D1163" i="5"/>
  <c r="D1162" i="5"/>
  <c r="D1161" i="5"/>
  <c r="D1160" i="5"/>
  <c r="D1158" i="5"/>
  <c r="D1157" i="5"/>
  <c r="D1156" i="5"/>
  <c r="D1155" i="5"/>
  <c r="D1154" i="5"/>
  <c r="D1153" i="5"/>
  <c r="D1152" i="5"/>
  <c r="D1151" i="5"/>
  <c r="D1150" i="5"/>
  <c r="D1148" i="5"/>
  <c r="D1147" i="5"/>
  <c r="D1146" i="5"/>
  <c r="D1145" i="5"/>
  <c r="D1144" i="5"/>
  <c r="D1143" i="5"/>
  <c r="D1142" i="5"/>
  <c r="D1128" i="5"/>
  <c r="D1127" i="5" s="1"/>
  <c r="D1126" i="5"/>
  <c r="D1125" i="5"/>
  <c r="D1124" i="5"/>
  <c r="D1122" i="5"/>
  <c r="D1121" i="5"/>
  <c r="D1120" i="5"/>
  <c r="D1119" i="5"/>
  <c r="D1118" i="5"/>
  <c r="D1117" i="5"/>
  <c r="D1116" i="5"/>
  <c r="D1115" i="5"/>
  <c r="D1114" i="5"/>
  <c r="D1112" i="5"/>
  <c r="D1111" i="5"/>
  <c r="D1110" i="5"/>
  <c r="D1109" i="5"/>
  <c r="D1108" i="5"/>
  <c r="D1107" i="5"/>
  <c r="D1106" i="5"/>
  <c r="D1105" i="5"/>
  <c r="D1104" i="5"/>
  <c r="D1099" i="5"/>
  <c r="D1098" i="5"/>
  <c r="D1097" i="5"/>
  <c r="D1096" i="5"/>
  <c r="D1095" i="5"/>
  <c r="D1094" i="5"/>
  <c r="D1093" i="5"/>
  <c r="D1091" i="5"/>
  <c r="D1090" i="5"/>
  <c r="D1089" i="5"/>
  <c r="D1088" i="5"/>
  <c r="D1087" i="5"/>
  <c r="D1086" i="5"/>
  <c r="D1085" i="5"/>
  <c r="D1084" i="5"/>
  <c r="D1083" i="5"/>
  <c r="D1081" i="5"/>
  <c r="D1080" i="5"/>
  <c r="D1079" i="5"/>
  <c r="D1078" i="5"/>
  <c r="D1077" i="5"/>
  <c r="D1076" i="5"/>
  <c r="D1075" i="5"/>
  <c r="D1074" i="5"/>
  <c r="D1073" i="5"/>
  <c r="D1071" i="5"/>
  <c r="D1070" i="5"/>
  <c r="D1069" i="5"/>
  <c r="D1068" i="5"/>
  <c r="D1067" i="5"/>
  <c r="D1066" i="5"/>
  <c r="D1065" i="5"/>
  <c r="D1064" i="5"/>
  <c r="D1063" i="5"/>
  <c r="D1061" i="5"/>
  <c r="D1060" i="5"/>
  <c r="D1059" i="5"/>
  <c r="D1058" i="5"/>
  <c r="D1057" i="5"/>
  <c r="D1056" i="5"/>
  <c r="D1055" i="5"/>
  <c r="D1041" i="5"/>
  <c r="D1040" i="5" s="1"/>
  <c r="D1039" i="5"/>
  <c r="D1038" i="5"/>
  <c r="D1037" i="5"/>
  <c r="D1035" i="5"/>
  <c r="D1034" i="5"/>
  <c r="D1033" i="5"/>
  <c r="D1032" i="5"/>
  <c r="D1031" i="5"/>
  <c r="D1030" i="5"/>
  <c r="D1029" i="5"/>
  <c r="D1028" i="5"/>
  <c r="D1027" i="5"/>
  <c r="D1025" i="5"/>
  <c r="D1024" i="5"/>
  <c r="D1023" i="5"/>
  <c r="D1022" i="5"/>
  <c r="D1021" i="5"/>
  <c r="D1020" i="5"/>
  <c r="D1019" i="5"/>
  <c r="D1018" i="5"/>
  <c r="D1017" i="5"/>
  <c r="D1012" i="5"/>
  <c r="D1011" i="5"/>
  <c r="D1010" i="5"/>
  <c r="D1009" i="5"/>
  <c r="D1008" i="5"/>
  <c r="D1007" i="5"/>
  <c r="D1006" i="5"/>
  <c r="D1004" i="5"/>
  <c r="D1003" i="5"/>
  <c r="D1002" i="5"/>
  <c r="D1001" i="5"/>
  <c r="D1000" i="5"/>
  <c r="D999" i="5"/>
  <c r="D998" i="5"/>
  <c r="D997" i="5"/>
  <c r="D996" i="5"/>
  <c r="D994" i="5"/>
  <c r="D993" i="5"/>
  <c r="D992" i="5"/>
  <c r="D991" i="5"/>
  <c r="D990" i="5"/>
  <c r="D989" i="5"/>
  <c r="D988" i="5"/>
  <c r="D987" i="5"/>
  <c r="D986" i="5"/>
  <c r="D984" i="5"/>
  <c r="D983" i="5"/>
  <c r="D982" i="5"/>
  <c r="D981" i="5"/>
  <c r="D980" i="5"/>
  <c r="D979" i="5"/>
  <c r="D978" i="5"/>
  <c r="D977" i="5"/>
  <c r="D976" i="5"/>
  <c r="D974" i="5"/>
  <c r="D973" i="5"/>
  <c r="D972" i="5"/>
  <c r="D971" i="5"/>
  <c r="D970" i="5"/>
  <c r="D969" i="5"/>
  <c r="D968" i="5"/>
  <c r="D954" i="5"/>
  <c r="D953" i="5" s="1"/>
  <c r="D952" i="5"/>
  <c r="D951" i="5"/>
  <c r="D950" i="5"/>
  <c r="D948" i="5"/>
  <c r="D947" i="5"/>
  <c r="D946" i="5"/>
  <c r="D945" i="5"/>
  <c r="D944" i="5"/>
  <c r="D943" i="5"/>
  <c r="D942" i="5"/>
  <c r="D941" i="5"/>
  <c r="D940" i="5"/>
  <c r="D938" i="5"/>
  <c r="D937" i="5"/>
  <c r="D936" i="5"/>
  <c r="D935" i="5"/>
  <c r="D934" i="5"/>
  <c r="D933" i="5"/>
  <c r="D932" i="5"/>
  <c r="D931" i="5"/>
  <c r="D930" i="5"/>
  <c r="D925" i="5"/>
  <c r="D924" i="5"/>
  <c r="D923" i="5"/>
  <c r="D922" i="5"/>
  <c r="D921" i="5"/>
  <c r="D920" i="5"/>
  <c r="D919" i="5"/>
  <c r="D917" i="5"/>
  <c r="D916" i="5"/>
  <c r="D915" i="5"/>
  <c r="D914" i="5"/>
  <c r="D913" i="5"/>
  <c r="D912" i="5"/>
  <c r="D911" i="5"/>
  <c r="D910" i="5"/>
  <c r="D909" i="5"/>
  <c r="D907" i="5"/>
  <c r="D906" i="5"/>
  <c r="D905" i="5"/>
  <c r="D904" i="5"/>
  <c r="D903" i="5"/>
  <c r="D902" i="5"/>
  <c r="D901" i="5"/>
  <c r="D900" i="5"/>
  <c r="D899" i="5"/>
  <c r="D897" i="5"/>
  <c r="D896" i="5"/>
  <c r="D895" i="5"/>
  <c r="D894" i="5"/>
  <c r="D893" i="5"/>
  <c r="D892" i="5"/>
  <c r="D891" i="5"/>
  <c r="D890" i="5"/>
  <c r="D889" i="5"/>
  <c r="D887" i="5"/>
  <c r="D886" i="5"/>
  <c r="D885" i="5"/>
  <c r="D884" i="5"/>
  <c r="D883" i="5"/>
  <c r="D882" i="5"/>
  <c r="D881" i="5"/>
  <c r="D867" i="5"/>
  <c r="D866" i="5" s="1"/>
  <c r="D865" i="5"/>
  <c r="D864" i="5"/>
  <c r="D863" i="5"/>
  <c r="D861" i="5"/>
  <c r="D860" i="5"/>
  <c r="D859" i="5"/>
  <c r="D858" i="5"/>
  <c r="D857" i="5"/>
  <c r="D856" i="5"/>
  <c r="D855" i="5"/>
  <c r="D854" i="5"/>
  <c r="D853" i="5"/>
  <c r="D851" i="5"/>
  <c r="D850" i="5"/>
  <c r="D849" i="5"/>
  <c r="D848" i="5"/>
  <c r="D847" i="5"/>
  <c r="D846" i="5"/>
  <c r="D845" i="5"/>
  <c r="D844" i="5"/>
  <c r="D843" i="5"/>
  <c r="D838" i="5"/>
  <c r="D837" i="5"/>
  <c r="D836" i="5"/>
  <c r="D835" i="5"/>
  <c r="D834" i="5"/>
  <c r="D833" i="5"/>
  <c r="D832" i="5"/>
  <c r="D830" i="5"/>
  <c r="D829" i="5"/>
  <c r="D828" i="5"/>
  <c r="D827" i="5"/>
  <c r="D826" i="5"/>
  <c r="D825" i="5"/>
  <c r="D824" i="5"/>
  <c r="D823" i="5"/>
  <c r="D822" i="5"/>
  <c r="D820" i="5"/>
  <c r="D819" i="5"/>
  <c r="D818" i="5"/>
  <c r="D817" i="5"/>
  <c r="D816" i="5"/>
  <c r="D815" i="5"/>
  <c r="D814" i="5"/>
  <c r="D813" i="5"/>
  <c r="D812" i="5"/>
  <c r="D810" i="5"/>
  <c r="D809" i="5"/>
  <c r="D808" i="5"/>
  <c r="D807" i="5"/>
  <c r="D806" i="5"/>
  <c r="D805" i="5"/>
  <c r="D804" i="5"/>
  <c r="D803" i="5"/>
  <c r="D802" i="5"/>
  <c r="D800" i="5"/>
  <c r="D799" i="5"/>
  <c r="D798" i="5"/>
  <c r="D797" i="5"/>
  <c r="D796" i="5"/>
  <c r="D795" i="5"/>
  <c r="D794" i="5"/>
  <c r="D780" i="5"/>
  <c r="D779" i="5" s="1"/>
  <c r="D778" i="5"/>
  <c r="D777" i="5"/>
  <c r="D776" i="5"/>
  <c r="D774" i="5"/>
  <c r="D773" i="5"/>
  <c r="D772" i="5"/>
  <c r="D771" i="5"/>
  <c r="D770" i="5"/>
  <c r="D769" i="5"/>
  <c r="D768" i="5"/>
  <c r="D767" i="5"/>
  <c r="D766" i="5"/>
  <c r="D764" i="5"/>
  <c r="D763" i="5"/>
  <c r="D762" i="5"/>
  <c r="D761" i="5"/>
  <c r="D760" i="5"/>
  <c r="D759" i="5"/>
  <c r="D758" i="5"/>
  <c r="D757" i="5"/>
  <c r="D756" i="5"/>
  <c r="D751" i="5"/>
  <c r="D750" i="5"/>
  <c r="D749" i="5"/>
  <c r="D748" i="5"/>
  <c r="D747" i="5"/>
  <c r="D746" i="5"/>
  <c r="D745" i="5"/>
  <c r="D743" i="5"/>
  <c r="D742" i="5"/>
  <c r="D741" i="5"/>
  <c r="D740" i="5"/>
  <c r="D739" i="5"/>
  <c r="D738" i="5"/>
  <c r="D737" i="5"/>
  <c r="D736" i="5"/>
  <c r="D735" i="5"/>
  <c r="D733" i="5"/>
  <c r="D732" i="5"/>
  <c r="D731" i="5"/>
  <c r="D730" i="5"/>
  <c r="D729" i="5"/>
  <c r="D728" i="5"/>
  <c r="D727" i="5"/>
  <c r="D726" i="5"/>
  <c r="D725" i="5"/>
  <c r="D723" i="5"/>
  <c r="D722" i="5"/>
  <c r="D721" i="5"/>
  <c r="D720" i="5"/>
  <c r="D719" i="5"/>
  <c r="D718" i="5"/>
  <c r="D717" i="5"/>
  <c r="D716" i="5"/>
  <c r="D715" i="5"/>
  <c r="D713" i="5"/>
  <c r="D712" i="5"/>
  <c r="D711" i="5"/>
  <c r="D710" i="5"/>
  <c r="D709" i="5"/>
  <c r="D708" i="5"/>
  <c r="D707" i="5"/>
  <c r="D693" i="5"/>
  <c r="D692" i="5" s="1"/>
  <c r="D691" i="5"/>
  <c r="D690" i="5"/>
  <c r="D689" i="5"/>
  <c r="D687" i="5"/>
  <c r="D686" i="5"/>
  <c r="D685" i="5"/>
  <c r="D684" i="5"/>
  <c r="D683" i="5"/>
  <c r="D682" i="5"/>
  <c r="D681" i="5"/>
  <c r="D680" i="5"/>
  <c r="D679" i="5"/>
  <c r="D677" i="5"/>
  <c r="D676" i="5"/>
  <c r="D675" i="5"/>
  <c r="D674" i="5"/>
  <c r="D673" i="5"/>
  <c r="D672" i="5"/>
  <c r="D671" i="5"/>
  <c r="D670" i="5"/>
  <c r="D669" i="5"/>
  <c r="D664" i="5"/>
  <c r="D663" i="5"/>
  <c r="D662" i="5"/>
  <c r="D661" i="5"/>
  <c r="D660" i="5"/>
  <c r="D659" i="5"/>
  <c r="D658" i="5"/>
  <c r="D656" i="5"/>
  <c r="D655" i="5"/>
  <c r="D654" i="5"/>
  <c r="D653" i="5"/>
  <c r="D652" i="5"/>
  <c r="D651" i="5"/>
  <c r="D650" i="5"/>
  <c r="D649" i="5"/>
  <c r="D648" i="5"/>
  <c r="D646" i="5"/>
  <c r="D645" i="5"/>
  <c r="D644" i="5"/>
  <c r="D643" i="5"/>
  <c r="D642" i="5"/>
  <c r="D641" i="5"/>
  <c r="D640" i="5"/>
  <c r="D639" i="5"/>
  <c r="D638" i="5"/>
  <c r="D636" i="5"/>
  <c r="D635" i="5"/>
  <c r="D634" i="5"/>
  <c r="D633" i="5"/>
  <c r="D632" i="5"/>
  <c r="D631" i="5"/>
  <c r="D630" i="5"/>
  <c r="D629" i="5"/>
  <c r="D628" i="5"/>
  <c r="D626" i="5"/>
  <c r="D625" i="5"/>
  <c r="D624" i="5"/>
  <c r="D623" i="5"/>
  <c r="D622" i="5"/>
  <c r="D621" i="5"/>
  <c r="D620" i="5"/>
  <c r="D606" i="5"/>
  <c r="D605" i="5" s="1"/>
  <c r="D604" i="5"/>
  <c r="D603" i="5"/>
  <c r="D602" i="5"/>
  <c r="D600" i="5"/>
  <c r="D599" i="5"/>
  <c r="D598" i="5"/>
  <c r="D597" i="5"/>
  <c r="D596" i="5"/>
  <c r="D595" i="5"/>
  <c r="D594" i="5"/>
  <c r="D593" i="5"/>
  <c r="D592" i="5"/>
  <c r="D590" i="5"/>
  <c r="D589" i="5"/>
  <c r="D588" i="5"/>
  <c r="D587" i="5"/>
  <c r="D586" i="5"/>
  <c r="D585" i="5"/>
  <c r="D584" i="5"/>
  <c r="D583" i="5"/>
  <c r="D582" i="5"/>
  <c r="D577" i="5"/>
  <c r="D576" i="5"/>
  <c r="D575" i="5"/>
  <c r="D574" i="5"/>
  <c r="D573" i="5"/>
  <c r="D572" i="5"/>
  <c r="D571" i="5"/>
  <c r="D569" i="5"/>
  <c r="D568" i="5"/>
  <c r="D567" i="5"/>
  <c r="D566" i="5"/>
  <c r="D565" i="5"/>
  <c r="D564" i="5"/>
  <c r="D563" i="5"/>
  <c r="D562" i="5"/>
  <c r="D561" i="5"/>
  <c r="D559" i="5"/>
  <c r="D558" i="5"/>
  <c r="D557" i="5"/>
  <c r="D556" i="5"/>
  <c r="D555" i="5"/>
  <c r="D554" i="5"/>
  <c r="D553" i="5"/>
  <c r="D552" i="5"/>
  <c r="D551" i="5"/>
  <c r="D549" i="5"/>
  <c r="D548" i="5"/>
  <c r="D547" i="5"/>
  <c r="D546" i="5"/>
  <c r="D545" i="5"/>
  <c r="D544" i="5"/>
  <c r="D543" i="5"/>
  <c r="D542" i="5"/>
  <c r="D541" i="5"/>
  <c r="D539" i="5"/>
  <c r="D538" i="5"/>
  <c r="D537" i="5"/>
  <c r="D536" i="5"/>
  <c r="D535" i="5"/>
  <c r="D534" i="5"/>
  <c r="D533" i="5"/>
  <c r="D519" i="5"/>
  <c r="D518" i="5" s="1"/>
  <c r="D517" i="5"/>
  <c r="D516" i="5"/>
  <c r="D515" i="5"/>
  <c r="D513" i="5"/>
  <c r="D512" i="5"/>
  <c r="D511" i="5"/>
  <c r="D510" i="5"/>
  <c r="D509" i="5"/>
  <c r="D508" i="5"/>
  <c r="D507" i="5"/>
  <c r="D506" i="5"/>
  <c r="D505" i="5"/>
  <c r="D503" i="5"/>
  <c r="D502" i="5"/>
  <c r="D501" i="5"/>
  <c r="D500" i="5"/>
  <c r="D499" i="5"/>
  <c r="D498" i="5"/>
  <c r="D497" i="5"/>
  <c r="D496" i="5"/>
  <c r="D495" i="5"/>
  <c r="D490" i="5"/>
  <c r="D489" i="5"/>
  <c r="D488" i="5"/>
  <c r="D487" i="5"/>
  <c r="D486" i="5"/>
  <c r="D485" i="5"/>
  <c r="D484" i="5"/>
  <c r="D482" i="5"/>
  <c r="D481" i="5"/>
  <c r="D480" i="5"/>
  <c r="D479" i="5"/>
  <c r="D478" i="5"/>
  <c r="D477" i="5"/>
  <c r="D476" i="5"/>
  <c r="D475" i="5"/>
  <c r="D474" i="5"/>
  <c r="D472" i="5"/>
  <c r="D471" i="5"/>
  <c r="D470" i="5"/>
  <c r="D469" i="5"/>
  <c r="D468" i="5"/>
  <c r="D467" i="5"/>
  <c r="D466" i="5"/>
  <c r="D465" i="5"/>
  <c r="D464" i="5"/>
  <c r="D462" i="5"/>
  <c r="D461" i="5"/>
  <c r="D460" i="5"/>
  <c r="D459" i="5"/>
  <c r="D458" i="5"/>
  <c r="D457" i="5"/>
  <c r="D456" i="5"/>
  <c r="D455" i="5"/>
  <c r="D454" i="5"/>
  <c r="D452" i="5"/>
  <c r="D451" i="5"/>
  <c r="D450" i="5"/>
  <c r="D449" i="5"/>
  <c r="D448" i="5"/>
  <c r="D447" i="5"/>
  <c r="D446" i="5"/>
  <c r="D432" i="5"/>
  <c r="D431" i="5" s="1"/>
  <c r="D430" i="5"/>
  <c r="D429" i="5"/>
  <c r="D428" i="5"/>
  <c r="D426" i="5"/>
  <c r="D425" i="5"/>
  <c r="D424" i="5"/>
  <c r="D423" i="5"/>
  <c r="D422" i="5"/>
  <c r="D421" i="5"/>
  <c r="D420" i="5"/>
  <c r="D419" i="5"/>
  <c r="D418" i="5"/>
  <c r="D416" i="5"/>
  <c r="D415" i="5"/>
  <c r="D414" i="5"/>
  <c r="D413" i="5"/>
  <c r="D412" i="5"/>
  <c r="D411" i="5"/>
  <c r="D410" i="5"/>
  <c r="D409" i="5"/>
  <c r="D408" i="5"/>
  <c r="D403" i="5"/>
  <c r="D402" i="5"/>
  <c r="D401" i="5"/>
  <c r="D400" i="5"/>
  <c r="D399" i="5"/>
  <c r="D398" i="5"/>
  <c r="D397" i="5"/>
  <c r="D395" i="5"/>
  <c r="D394" i="5"/>
  <c r="D393" i="5"/>
  <c r="D392" i="5"/>
  <c r="D391" i="5"/>
  <c r="D390" i="5"/>
  <c r="D389" i="5"/>
  <c r="D388" i="5"/>
  <c r="D387" i="5"/>
  <c r="D385" i="5"/>
  <c r="D384" i="5"/>
  <c r="D383" i="5"/>
  <c r="D382" i="5"/>
  <c r="D381" i="5"/>
  <c r="D380" i="5"/>
  <c r="D379" i="5"/>
  <c r="D378" i="5"/>
  <c r="D377" i="5"/>
  <c r="D375" i="5"/>
  <c r="D374" i="5"/>
  <c r="D373" i="5"/>
  <c r="D372" i="5"/>
  <c r="D371" i="5"/>
  <c r="D370" i="5"/>
  <c r="D369" i="5"/>
  <c r="D368" i="5"/>
  <c r="D367" i="5"/>
  <c r="D365" i="5"/>
  <c r="D364" i="5"/>
  <c r="D363" i="5"/>
  <c r="D362" i="5"/>
  <c r="D361" i="5"/>
  <c r="D360" i="5"/>
  <c r="D359" i="5"/>
  <c r="D345" i="5"/>
  <c r="D344" i="5" s="1"/>
  <c r="D343" i="5"/>
  <c r="D342" i="5"/>
  <c r="D341" i="5"/>
  <c r="D339" i="5"/>
  <c r="D338" i="5"/>
  <c r="D337" i="5"/>
  <c r="D336" i="5"/>
  <c r="D335" i="5"/>
  <c r="D334" i="5"/>
  <c r="D333" i="5"/>
  <c r="D332" i="5"/>
  <c r="D331" i="5"/>
  <c r="D329" i="5"/>
  <c r="D328" i="5"/>
  <c r="D327" i="5"/>
  <c r="D326" i="5"/>
  <c r="D325" i="5"/>
  <c r="D324" i="5"/>
  <c r="D323" i="5"/>
  <c r="D322" i="5"/>
  <c r="D321" i="5"/>
  <c r="D316" i="5"/>
  <c r="D315" i="5"/>
  <c r="D314" i="5"/>
  <c r="D313" i="5"/>
  <c r="D312" i="5"/>
  <c r="D311" i="5"/>
  <c r="D310" i="5"/>
  <c r="D308" i="5"/>
  <c r="D307" i="5"/>
  <c r="D306" i="5"/>
  <c r="D305" i="5"/>
  <c r="D304" i="5"/>
  <c r="D303" i="5"/>
  <c r="D302" i="5"/>
  <c r="D301" i="5"/>
  <c r="D300" i="5"/>
  <c r="D298" i="5"/>
  <c r="D297" i="5"/>
  <c r="D296" i="5"/>
  <c r="D295" i="5"/>
  <c r="D294" i="5"/>
  <c r="D293" i="5"/>
  <c r="D292" i="5"/>
  <c r="D291" i="5"/>
  <c r="D290" i="5"/>
  <c r="D288" i="5"/>
  <c r="D287" i="5"/>
  <c r="D286" i="5"/>
  <c r="D285" i="5"/>
  <c r="D284" i="5"/>
  <c r="D283" i="5"/>
  <c r="D282" i="5"/>
  <c r="D281" i="5"/>
  <c r="D280" i="5"/>
  <c r="D278" i="5"/>
  <c r="D277" i="5"/>
  <c r="D276" i="5"/>
  <c r="D275" i="5"/>
  <c r="D274" i="5"/>
  <c r="D273" i="5"/>
  <c r="D272" i="5"/>
  <c r="D258" i="5"/>
  <c r="D257" i="5" s="1"/>
  <c r="D256" i="5"/>
  <c r="D255" i="5"/>
  <c r="D254" i="5"/>
  <c r="D252" i="5"/>
  <c r="D251" i="5"/>
  <c r="D250" i="5"/>
  <c r="D249" i="5"/>
  <c r="D248" i="5"/>
  <c r="D247" i="5"/>
  <c r="D246" i="5"/>
  <c r="D245" i="5"/>
  <c r="D244" i="5"/>
  <c r="D242" i="5"/>
  <c r="D241" i="5"/>
  <c r="D240" i="5"/>
  <c r="D239" i="5"/>
  <c r="D238" i="5"/>
  <c r="D237" i="5"/>
  <c r="D236" i="5"/>
  <c r="D235" i="5"/>
  <c r="D234" i="5"/>
  <c r="D229" i="5"/>
  <c r="D228" i="5"/>
  <c r="D227" i="5"/>
  <c r="D226" i="5"/>
  <c r="D225" i="5"/>
  <c r="D224" i="5"/>
  <c r="D223" i="5"/>
  <c r="D221" i="5"/>
  <c r="D220" i="5"/>
  <c r="D219" i="5"/>
  <c r="D218" i="5"/>
  <c r="D217" i="5"/>
  <c r="D216" i="5"/>
  <c r="D215" i="5"/>
  <c r="D214" i="5"/>
  <c r="D213" i="5"/>
  <c r="D211" i="5"/>
  <c r="D210" i="5"/>
  <c r="D209" i="5"/>
  <c r="D208" i="5"/>
  <c r="D207" i="5"/>
  <c r="D206" i="5"/>
  <c r="D205" i="5"/>
  <c r="D204" i="5"/>
  <c r="D203" i="5"/>
  <c r="D201" i="5"/>
  <c r="D200" i="5"/>
  <c r="D199" i="5"/>
  <c r="D198" i="5"/>
  <c r="D197" i="5"/>
  <c r="D196" i="5"/>
  <c r="D195" i="5"/>
  <c r="D194" i="5"/>
  <c r="D193" i="5"/>
  <c r="D191" i="5"/>
  <c r="D190" i="5"/>
  <c r="D189" i="5"/>
  <c r="D188" i="5"/>
  <c r="D187" i="5"/>
  <c r="D186" i="5"/>
  <c r="D185" i="5"/>
  <c r="D171" i="5"/>
  <c r="D169" i="5"/>
  <c r="D168" i="5"/>
  <c r="D167" i="5"/>
  <c r="D165" i="5"/>
  <c r="D164" i="5"/>
  <c r="D163" i="5"/>
  <c r="D162" i="5"/>
  <c r="D161" i="5"/>
  <c r="D160" i="5"/>
  <c r="D159" i="5"/>
  <c r="D158" i="5"/>
  <c r="D157" i="5"/>
  <c r="D155" i="5"/>
  <c r="D154" i="5"/>
  <c r="D153" i="5"/>
  <c r="D152" i="5"/>
  <c r="D151" i="5"/>
  <c r="D150" i="5"/>
  <c r="D149" i="5"/>
  <c r="D148" i="5"/>
  <c r="D147" i="5"/>
  <c r="D142" i="5"/>
  <c r="D141" i="5"/>
  <c r="D140" i="5"/>
  <c r="D139" i="5"/>
  <c r="D138" i="5"/>
  <c r="D137" i="5"/>
  <c r="D136" i="5"/>
  <c r="D134" i="5"/>
  <c r="D133" i="5"/>
  <c r="D132" i="5"/>
  <c r="D131" i="5"/>
  <c r="D130" i="5"/>
  <c r="D129" i="5"/>
  <c r="D128" i="5"/>
  <c r="D127" i="5"/>
  <c r="D126" i="5"/>
  <c r="D124" i="5"/>
  <c r="D123" i="5"/>
  <c r="D122" i="5"/>
  <c r="D121" i="5"/>
  <c r="D120" i="5"/>
  <c r="D119" i="5"/>
  <c r="D118" i="5"/>
  <c r="D117" i="5"/>
  <c r="D116" i="5"/>
  <c r="D114" i="5"/>
  <c r="D113" i="5"/>
  <c r="D112" i="5"/>
  <c r="D111" i="5"/>
  <c r="D110" i="5"/>
  <c r="D109" i="5"/>
  <c r="D108" i="5"/>
  <c r="D107" i="5"/>
  <c r="D106" i="5"/>
  <c r="D104" i="5"/>
  <c r="D103" i="5"/>
  <c r="D102" i="5"/>
  <c r="D101" i="5"/>
  <c r="D100" i="5"/>
  <c r="D99" i="5"/>
  <c r="D98" i="5"/>
  <c r="D84" i="5"/>
  <c r="D82" i="5"/>
  <c r="D81" i="5"/>
  <c r="D80" i="5"/>
  <c r="D78" i="5"/>
  <c r="D77" i="5"/>
  <c r="D76" i="5"/>
  <c r="D75" i="5"/>
  <c r="D74" i="5"/>
  <c r="D73" i="5"/>
  <c r="D72" i="5"/>
  <c r="D71" i="5"/>
  <c r="D70" i="5"/>
  <c r="D68" i="5"/>
  <c r="D67" i="5"/>
  <c r="D66" i="5"/>
  <c r="D65" i="5"/>
  <c r="D64" i="5"/>
  <c r="D63" i="5"/>
  <c r="D62" i="5"/>
  <c r="D61" i="5"/>
  <c r="D60" i="5"/>
  <c r="D55" i="5"/>
  <c r="D54" i="5"/>
  <c r="D53" i="5"/>
  <c r="D52" i="5"/>
  <c r="D51" i="5"/>
  <c r="D50" i="5"/>
  <c r="D49" i="5"/>
  <c r="D47" i="5"/>
  <c r="D46" i="5"/>
  <c r="D45" i="5"/>
  <c r="D44" i="5"/>
  <c r="D43" i="5"/>
  <c r="D42" i="5"/>
  <c r="D41" i="5"/>
  <c r="D40" i="5"/>
  <c r="D39" i="5"/>
  <c r="D37" i="5"/>
  <c r="D36" i="5"/>
  <c r="D35" i="5"/>
  <c r="D34" i="5"/>
  <c r="D33" i="5"/>
  <c r="D32" i="5"/>
  <c r="D31" i="5"/>
  <c r="D30" i="5"/>
  <c r="D29" i="5"/>
  <c r="D27" i="5"/>
  <c r="D26" i="5"/>
  <c r="D25" i="5"/>
  <c r="D24" i="5"/>
  <c r="D23" i="5"/>
  <c r="D22" i="5"/>
  <c r="D21" i="5"/>
  <c r="D20" i="5"/>
  <c r="D19" i="5"/>
  <c r="D17" i="5"/>
  <c r="D16" i="5"/>
  <c r="D15" i="5"/>
  <c r="D14" i="5"/>
  <c r="D13" i="5"/>
  <c r="D12" i="5"/>
  <c r="D11" i="5"/>
  <c r="D83" i="5" l="1"/>
  <c r="D170" i="5"/>
  <c r="D1819" i="5"/>
  <c r="E9" i="5"/>
  <c r="D253" i="5"/>
  <c r="D1993" i="5"/>
  <c r="D862" i="5"/>
  <c r="D2341" i="5"/>
  <c r="D1924" i="5"/>
  <c r="D2039" i="5"/>
  <c r="D2136" i="5"/>
  <c r="D2495" i="5"/>
  <c r="D2541" i="5"/>
  <c r="D2679" i="5"/>
  <c r="D2843" i="5"/>
  <c r="E57" i="5"/>
  <c r="D1103" i="5"/>
  <c r="D1558" i="5"/>
  <c r="D1576" i="5"/>
  <c r="D1594" i="5"/>
  <c r="D678" i="5"/>
  <c r="D1179" i="5"/>
  <c r="D1200" i="5"/>
  <c r="D1440" i="5"/>
  <c r="D1875" i="5"/>
  <c r="D2359" i="5"/>
  <c r="D2689" i="5"/>
  <c r="D166" i="5"/>
  <c r="D668" i="5"/>
  <c r="D734" i="5"/>
  <c r="D744" i="5"/>
  <c r="D852" i="5"/>
  <c r="D1906" i="5"/>
  <c r="D2707" i="5"/>
  <c r="D366" i="5"/>
  <c r="D396" i="5"/>
  <c r="D601" i="5"/>
  <c r="D504" i="5"/>
  <c r="D514" i="5"/>
  <c r="D1625" i="5"/>
  <c r="D1788" i="5"/>
  <c r="D2193" i="5"/>
  <c r="D407" i="5"/>
  <c r="D243" i="5"/>
  <c r="D591" i="5"/>
  <c r="D688" i="5"/>
  <c r="D1026" i="5"/>
  <c r="D1256" i="5"/>
  <c r="D1548" i="5"/>
  <c r="D1701" i="5"/>
  <c r="D2331" i="5"/>
  <c r="D2484" i="5"/>
  <c r="D2832" i="5"/>
  <c r="D135" i="5"/>
  <c r="D192" i="5"/>
  <c r="D279" i="5"/>
  <c r="D340" i="5"/>
  <c r="D463" i="5"/>
  <c r="D657" i="5"/>
  <c r="D831" i="5"/>
  <c r="D949" i="5"/>
  <c r="D985" i="5"/>
  <c r="D1082" i="5"/>
  <c r="D1169" i="5"/>
  <c r="D1228" i="5"/>
  <c r="D1315" i="5"/>
  <c r="D1489" i="5"/>
  <c r="D1896" i="5"/>
  <c r="D2223" i="5"/>
  <c r="D2254" i="5"/>
  <c r="D2620" i="5"/>
  <c r="D222" i="5"/>
  <c r="D309" i="5"/>
  <c r="D483" i="5"/>
  <c r="D967" i="5"/>
  <c r="D1246" i="5"/>
  <c r="D1333" i="5"/>
  <c r="D1343" i="5"/>
  <c r="D1402" i="5"/>
  <c r="D1681" i="5"/>
  <c r="D2280" i="5"/>
  <c r="D2290" i="5"/>
  <c r="D2464" i="5"/>
  <c r="D2812" i="5"/>
  <c r="D97" i="5"/>
  <c r="D427" i="5"/>
  <c r="D494" i="5"/>
  <c r="D550" i="5"/>
  <c r="D637" i="5"/>
  <c r="D755" i="5"/>
  <c r="D765" i="5"/>
  <c r="D811" i="5"/>
  <c r="D888" i="5"/>
  <c r="D918" i="5"/>
  <c r="D1054" i="5"/>
  <c r="D1210" i="5"/>
  <c r="D1297" i="5"/>
  <c r="D1471" i="5"/>
  <c r="D1645" i="5"/>
  <c r="D2011" i="5"/>
  <c r="D2147" i="5"/>
  <c r="D2157" i="5"/>
  <c r="D2244" i="5"/>
  <c r="D2571" i="5"/>
  <c r="D2582" i="5"/>
  <c r="D2669" i="5"/>
  <c r="D10" i="5"/>
  <c r="D48" i="5"/>
  <c r="D59" i="5"/>
  <c r="D69" i="5"/>
  <c r="D125" i="5"/>
  <c r="D271" i="5"/>
  <c r="D386" i="5"/>
  <c r="D540" i="5"/>
  <c r="D908" i="5"/>
  <c r="D1190" i="5"/>
  <c r="D1236" i="5"/>
  <c r="D1323" i="5"/>
  <c r="D2272" i="5"/>
  <c r="D2321" i="5"/>
  <c r="D2387" i="5"/>
  <c r="D79" i="5"/>
  <c r="D156" i="5"/>
  <c r="D212" i="5"/>
  <c r="D233" i="5"/>
  <c r="D299" i="5"/>
  <c r="D445" i="5"/>
  <c r="D532" i="5"/>
  <c r="D581" i="5"/>
  <c r="D619" i="5"/>
  <c r="D724" i="5"/>
  <c r="D801" i="5"/>
  <c r="D939" i="5"/>
  <c r="D1005" i="5"/>
  <c r="D1016" i="5"/>
  <c r="D1072" i="5"/>
  <c r="D1159" i="5"/>
  <c r="D1287" i="5"/>
  <c r="D1374" i="5"/>
  <c r="D1430" i="5"/>
  <c r="D1461" i="5"/>
  <c r="D2658" i="5"/>
  <c r="D105" i="5"/>
  <c r="D202" i="5"/>
  <c r="D330" i="5"/>
  <c r="D358" i="5"/>
  <c r="D417" i="5"/>
  <c r="D473" i="5"/>
  <c r="D570" i="5"/>
  <c r="D647" i="5"/>
  <c r="D714" i="5"/>
  <c r="D793" i="5"/>
  <c r="D842" i="5"/>
  <c r="D880" i="5"/>
  <c r="D929" i="5"/>
  <c r="D995" i="5"/>
  <c r="D1527" i="5"/>
  <c r="D1952" i="5"/>
  <c r="D1507" i="5"/>
  <c r="D1671" i="5"/>
  <c r="D1722" i="5"/>
  <c r="D1778" i="5"/>
  <c r="D1809" i="5"/>
  <c r="D1855" i="5"/>
  <c r="D1983" i="5"/>
  <c r="D2049" i="5"/>
  <c r="D2060" i="5"/>
  <c r="D2126" i="5"/>
  <c r="D2213" i="5"/>
  <c r="D2418" i="5"/>
  <c r="D2446" i="5"/>
  <c r="D2474" i="5"/>
  <c r="D2533" i="5"/>
  <c r="D2602" i="5"/>
  <c r="D2638" i="5"/>
  <c r="D2766" i="5"/>
  <c r="D2794" i="5"/>
  <c r="D2822" i="5"/>
  <c r="D115" i="5"/>
  <c r="D146" i="5"/>
  <c r="D184" i="5"/>
  <c r="D289" i="5"/>
  <c r="D320" i="5"/>
  <c r="D376" i="5"/>
  <c r="D453" i="5"/>
  <c r="D560" i="5"/>
  <c r="D627" i="5"/>
  <c r="D706" i="5"/>
  <c r="D775" i="5"/>
  <c r="D821" i="5"/>
  <c r="D898" i="5"/>
  <c r="D975" i="5"/>
  <c r="D1036" i="5"/>
  <c r="D1062" i="5"/>
  <c r="D1123" i="5"/>
  <c r="D1149" i="5"/>
  <c r="D1538" i="5"/>
  <c r="D1584" i="5"/>
  <c r="D1635" i="5"/>
  <c r="D1712" i="5"/>
  <c r="D1758" i="5"/>
  <c r="D1799" i="5"/>
  <c r="D1845" i="5"/>
  <c r="D1942" i="5"/>
  <c r="D1973" i="5"/>
  <c r="D2106" i="5"/>
  <c r="D2203" i="5"/>
  <c r="D2234" i="5"/>
  <c r="D2300" i="5"/>
  <c r="D2367" i="5"/>
  <c r="D2408" i="5"/>
  <c r="D2454" i="5"/>
  <c r="D2715" i="5"/>
  <c r="D2756" i="5"/>
  <c r="D2802" i="5"/>
  <c r="D1092" i="5"/>
  <c r="D1113" i="5"/>
  <c r="D1141" i="5"/>
  <c r="D1277" i="5"/>
  <c r="D1353" i="5"/>
  <c r="D1364" i="5"/>
  <c r="D1410" i="5"/>
  <c r="D1451" i="5"/>
  <c r="D1497" i="5"/>
  <c r="D1604" i="5"/>
  <c r="D1663" i="5"/>
  <c r="D1691" i="5"/>
  <c r="D1750" i="5"/>
  <c r="D1837" i="5"/>
  <c r="D1886" i="5"/>
  <c r="D1932" i="5"/>
  <c r="D2029" i="5"/>
  <c r="D2080" i="5"/>
  <c r="D2098" i="5"/>
  <c r="D2167" i="5"/>
  <c r="D2310" i="5"/>
  <c r="D2377" i="5"/>
  <c r="D2428" i="5"/>
  <c r="D2505" i="5"/>
  <c r="D2561" i="5"/>
  <c r="D2592" i="5"/>
  <c r="D2628" i="5"/>
  <c r="D2725" i="5"/>
  <c r="D2735" i="5"/>
  <c r="D2776" i="5"/>
  <c r="D2853" i="5"/>
  <c r="D2397" i="5"/>
  <c r="D2745" i="5"/>
  <c r="D2515" i="5"/>
  <c r="D2551" i="5"/>
  <c r="D2648" i="5"/>
  <c r="D2863" i="5"/>
  <c r="D1266" i="5"/>
  <c r="D1614" i="5"/>
  <c r="D1962" i="5"/>
  <c r="D1384" i="5"/>
  <c r="D1420" i="5"/>
  <c r="D1517" i="5"/>
  <c r="D1732" i="5"/>
  <c r="D1768" i="5"/>
  <c r="D1865" i="5"/>
  <c r="D2019" i="5"/>
  <c r="D2070" i="5"/>
  <c r="D2116" i="5"/>
  <c r="D2185" i="5"/>
  <c r="D28" i="5"/>
  <c r="D38" i="5"/>
  <c r="D18" i="5"/>
  <c r="D2319" i="5" l="1"/>
  <c r="D1797" i="5"/>
  <c r="D1971" i="5"/>
  <c r="D492" i="5"/>
  <c r="D840" i="5"/>
  <c r="D753" i="5"/>
  <c r="D1313" i="5"/>
  <c r="D1400" i="5"/>
  <c r="D443" i="5"/>
  <c r="D2580" i="5"/>
  <c r="D9" i="5"/>
  <c r="D2232" i="5"/>
  <c r="D2667" i="5"/>
  <c r="D2096" i="5"/>
  <c r="D1835" i="5"/>
  <c r="D1922" i="5"/>
  <c r="D1226" i="5"/>
  <c r="D2841" i="5"/>
  <c r="D1139" i="5"/>
  <c r="D704" i="5"/>
  <c r="D579" i="5"/>
  <c r="D1188" i="5"/>
  <c r="D2145" i="5"/>
  <c r="D617" i="5"/>
  <c r="D2270" i="5"/>
  <c r="D269" i="5"/>
  <c r="D666" i="5"/>
  <c r="D405" i="5"/>
  <c r="D530" i="5"/>
  <c r="D144" i="5"/>
  <c r="D1574" i="5"/>
  <c r="D2618" i="5"/>
  <c r="D2493" i="5"/>
  <c r="D1275" i="5"/>
  <c r="D2754" i="5"/>
  <c r="D1536" i="5"/>
  <c r="D1101" i="5"/>
  <c r="D878" i="5"/>
  <c r="D95" i="5"/>
  <c r="D2792" i="5"/>
  <c r="D356" i="5"/>
  <c r="D1449" i="5"/>
  <c r="D2058" i="5"/>
  <c r="D1748" i="5"/>
  <c r="D1884" i="5"/>
  <c r="D1014" i="5"/>
  <c r="D231" i="5"/>
  <c r="D2531" i="5"/>
  <c r="D1661" i="5"/>
  <c r="D1487" i="5"/>
  <c r="D1052" i="5"/>
  <c r="D1623" i="5"/>
  <c r="D182" i="5"/>
  <c r="D927" i="5"/>
  <c r="D57" i="5"/>
  <c r="D2357" i="5"/>
  <c r="D2406" i="5"/>
  <c r="D1710" i="5"/>
  <c r="D1362" i="5"/>
  <c r="D965" i="5"/>
  <c r="D2444" i="5"/>
  <c r="D791" i="5"/>
  <c r="D2183" i="5"/>
  <c r="D2009" i="5"/>
  <c r="D2705" i="5"/>
  <c r="D318" i="5"/>
  <c r="E8" i="5"/>
  <c r="D1660" i="5" l="1"/>
  <c r="D181" i="5"/>
  <c r="D2269" i="5"/>
  <c r="D1225" i="5"/>
  <c r="D1747" i="5"/>
  <c r="D8" i="5"/>
  <c r="D1921" i="5"/>
  <c r="D2791" i="5"/>
  <c r="D268" i="5"/>
  <c r="D2530" i="5"/>
  <c r="D442" i="5"/>
  <c r="D2095" i="5"/>
  <c r="D790" i="5"/>
  <c r="D1312" i="5"/>
  <c r="D1399" i="5"/>
  <c r="D964" i="5"/>
  <c r="D1051" i="5"/>
  <c r="D616" i="5"/>
  <c r="D703" i="5"/>
  <c r="D355" i="5"/>
  <c r="D2443" i="5"/>
  <c r="D2008" i="5"/>
  <c r="D1573" i="5"/>
  <c r="D2704" i="5"/>
  <c r="D1138" i="5"/>
  <c r="D1486" i="5"/>
  <c r="D2617" i="5"/>
  <c r="D2182" i="5"/>
  <c r="D877" i="5"/>
  <c r="D1834" i="5"/>
  <c r="D94" i="5"/>
  <c r="D529" i="5"/>
  <c r="D2356" i="5"/>
</calcChain>
</file>

<file path=xl/sharedStrings.xml><?xml version="1.0" encoding="utf-8"?>
<sst xmlns="http://schemas.openxmlformats.org/spreadsheetml/2006/main" count="12795" uniqueCount="431">
  <si>
    <t>Presupuesto Autorizado, Modificado y Ejercido en Salud para la Población con</t>
  </si>
  <si>
    <t>Total Población Asegurada</t>
  </si>
  <si>
    <t>(miles de pesos)</t>
  </si>
  <si>
    <t>Entidad Federativa</t>
  </si>
  <si>
    <t>Autorizado</t>
  </si>
  <si>
    <t>Modificado</t>
  </si>
  <si>
    <t>Ejercido</t>
  </si>
  <si>
    <t>Estructura porcentual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</si>
  <si>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</si>
  <si>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</si>
  <si>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</si>
  <si>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</si>
  <si>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</si>
  <si>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</si>
  <si>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</si>
  <si>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</si>
  <si>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</si>
  <si>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</si>
  <si>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</si>
  <si>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</si>
  <si>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</si>
  <si>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</si>
  <si>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</si>
  <si>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</si>
  <si>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</si>
  <si>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</si>
  <si>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</si>
  <si>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</si>
  <si>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</si>
  <si>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</si>
  <si>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</si>
  <si>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</si>
  <si>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</si>
  <si>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</si>
  <si>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</si>
  <si>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</si>
  <si>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</si>
  <si>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</si>
  <si>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</si>
  <si>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</si>
  <si>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</si>
  <si>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Nota:</t>
  </si>
  <si>
    <t>1/ Información del IMSS, ISSSTE y PEMEX.</t>
  </si>
  <si>
    <t>IMSS</t>
  </si>
  <si>
    <t>ISSSTE</t>
  </si>
  <si>
    <t>PEMEX</t>
  </si>
  <si>
    <t>Clasificación por Funciones de Atención de la Salud</t>
  </si>
  <si>
    <t>Clave</t>
  </si>
  <si>
    <t>Denominación</t>
  </si>
  <si>
    <t>H</t>
  </si>
  <si>
    <t>HC</t>
  </si>
  <si>
    <t>HC.1</t>
  </si>
  <si>
    <t>Servicios de atención curativa</t>
  </si>
  <si>
    <t>HC.1.1</t>
  </si>
  <si>
    <t>Atención curativa hospitalaria</t>
  </si>
  <si>
    <t>HC.1.1.1</t>
  </si>
  <si>
    <t>Atención curativa hospitalaria general</t>
  </si>
  <si>
    <t>HC.1.1.2</t>
  </si>
  <si>
    <t>Atención curativa hospitalaria especializada</t>
  </si>
  <si>
    <t>HC.1.2</t>
  </si>
  <si>
    <t>Atención curativa en hospital de día</t>
  </si>
  <si>
    <t>HC.1.2.1</t>
  </si>
  <si>
    <t>Atención curativa en hospital general de día</t>
  </si>
  <si>
    <t>HC.1.2.2</t>
  </si>
  <si>
    <t>Atención curativa en hospital especializado de día</t>
  </si>
  <si>
    <t>Atención curativa ambulatoria</t>
  </si>
  <si>
    <t>HC.1.3.1</t>
  </si>
  <si>
    <t>Servicios médicos y de diagnóstico básicos</t>
  </si>
  <si>
    <t>HC.1.3.2</t>
  </si>
  <si>
    <t>Atención odontológica ambulatoria</t>
  </si>
  <si>
    <t>HC.1.3.3</t>
  </si>
  <si>
    <t>Servicios médicos especializados</t>
  </si>
  <si>
    <t>HC.1.4</t>
  </si>
  <si>
    <t>Servicios de atención curativa domiciliaria</t>
  </si>
  <si>
    <t>HC.2</t>
  </si>
  <si>
    <t>Servicios de rehabilitación</t>
  </si>
  <si>
    <t>HC.2.1</t>
  </si>
  <si>
    <t>Rehabilitación hospitalaria</t>
  </si>
  <si>
    <t>HC.2.2</t>
  </si>
  <si>
    <t>Rehabilitación en hospital de día</t>
  </si>
  <si>
    <t>HC.2.3</t>
  </si>
  <si>
    <t>Rehabilitación ambulatoria</t>
  </si>
  <si>
    <t>HC.2.4</t>
  </si>
  <si>
    <t>Rehabilitación domiciliaria</t>
  </si>
  <si>
    <t>HC.3</t>
  </si>
  <si>
    <t>Servicios de atención de larga duración</t>
  </si>
  <si>
    <t>HC.3.1</t>
  </si>
  <si>
    <t>Atención de larga duración hospitalaria</t>
  </si>
  <si>
    <t>HC.3.2</t>
  </si>
  <si>
    <t>Atención de larga duración en hospitalización de día</t>
  </si>
  <si>
    <t>HC.3.3</t>
  </si>
  <si>
    <t>Atención de larga duración ambulatoria</t>
  </si>
  <si>
    <t>HC.3.4</t>
  </si>
  <si>
    <t>Atención de larga duración domiciliaria</t>
  </si>
  <si>
    <t>HC.4</t>
  </si>
  <si>
    <t>Servicios auxiliares</t>
  </si>
  <si>
    <t>HC.4.1</t>
  </si>
  <si>
    <t>Laboratorio clínico</t>
  </si>
  <si>
    <t>HC.4.2</t>
  </si>
  <si>
    <t>Imaginología</t>
  </si>
  <si>
    <t>HC.4.3</t>
  </si>
  <si>
    <t>Transportación de pacientes</t>
  </si>
  <si>
    <t>HC.5</t>
  </si>
  <si>
    <t>Bienes médicos</t>
  </si>
  <si>
    <t>HC.5.1</t>
  </si>
  <si>
    <t>Bienes farmacéuticos y otros bienes médicos no perecederos</t>
  </si>
  <si>
    <t>HC 5.1.1</t>
  </si>
  <si>
    <t>Medicamentos de prescripción</t>
  </si>
  <si>
    <t>HC 5.1.2</t>
  </si>
  <si>
    <t>Medicamentos de venta libre</t>
  </si>
  <si>
    <t>HC 5.1.3</t>
  </si>
  <si>
    <t>Otros bienes médicos perecederos</t>
  </si>
  <si>
    <t>HC.5.2</t>
  </si>
  <si>
    <t>Dispositivos terapéuticos  y otros bienes médicos</t>
  </si>
  <si>
    <t>HC.5.2.1</t>
  </si>
  <si>
    <t>Lentes y otros productos ópticos</t>
  </si>
  <si>
    <t>HC.5.2.2</t>
  </si>
  <si>
    <t>Aparatos auditivos</t>
  </si>
  <si>
    <t>HC.5.2.3</t>
  </si>
  <si>
    <t>Otros aparatos ortopédicos y prótesis</t>
  </si>
  <si>
    <t>HC.5.2.9</t>
  </si>
  <si>
    <t>Los demás bienes médicos duraderos, incluyendo dispositivos técnicos</t>
  </si>
  <si>
    <t>HC.6</t>
  </si>
  <si>
    <t>Servicios de atención preventiva</t>
  </si>
  <si>
    <t>HC.6.1</t>
  </si>
  <si>
    <t>Información, educación y programas de prevención</t>
  </si>
  <si>
    <t>HC.6.2</t>
  </si>
  <si>
    <t>Programas de vacunación</t>
  </si>
  <si>
    <t>HC.6.3</t>
  </si>
  <si>
    <t>Programas de detección temprana de enfermedades</t>
  </si>
  <si>
    <t>HC.6.4</t>
  </si>
  <si>
    <t>Programas de monitoreo de las condiciones de salud</t>
  </si>
  <si>
    <t>HC.6.5</t>
  </si>
  <si>
    <t>Vigilancia epidemiológica y de riesgos, y programas de control de enfermedades</t>
  </si>
  <si>
    <t>HC.6.6</t>
  </si>
  <si>
    <t>Programas de respuesta a emergencias y desastres</t>
  </si>
  <si>
    <t>HC.7</t>
  </si>
  <si>
    <t>Gobierno, sistema de salud  y administración del financiamiento</t>
  </si>
  <si>
    <t>HC.7.1</t>
  </si>
  <si>
    <t>Gobierno y administración del sistema de salud</t>
  </si>
  <si>
    <t>HC.7.2</t>
  </si>
  <si>
    <t>Administración del financiamiento de la sanidad</t>
  </si>
  <si>
    <t>HC.9</t>
  </si>
  <si>
    <t>Otros servicios de atención de la salud no clasificados en otra parte</t>
  </si>
  <si>
    <t>Funciones relacionadas con la salud</t>
  </si>
  <si>
    <t>HCR.1</t>
  </si>
  <si>
    <t>Atención de largo plazo (servicios sociales)</t>
  </si>
  <si>
    <t>HCR.1.1</t>
  </si>
  <si>
    <t>Atención social de largo plazo en especie</t>
  </si>
  <si>
    <t>HCR.1.2</t>
  </si>
  <si>
    <t>Atención social de largo plazo en efectivo</t>
  </si>
  <si>
    <t>HCR.2</t>
  </si>
  <si>
    <t>Promoción de la salud con un enfoque multisectorial</t>
  </si>
  <si>
    <t>Formación bruta de capital</t>
  </si>
  <si>
    <t>HK.1.1</t>
  </si>
  <si>
    <t>Formación bruta de capital fijo</t>
  </si>
  <si>
    <t>HK.1.1.1</t>
  </si>
  <si>
    <t>Infraestructura</t>
  </si>
  <si>
    <t>HK.1.1.1.1</t>
  </si>
  <si>
    <t>Construcciones residenciales y no residenciales</t>
  </si>
  <si>
    <t>HK.1.1.1.2</t>
  </si>
  <si>
    <t>Otras estructuras</t>
  </si>
  <si>
    <t>HK.1.1.2</t>
  </si>
  <si>
    <t>Maquinaria y equipo</t>
  </si>
  <si>
    <t>HK.1.1.2.1</t>
  </si>
  <si>
    <t>Equipo medico</t>
  </si>
  <si>
    <t>HK.1.1.2.2</t>
  </si>
  <si>
    <t>Equipo de transportación</t>
  </si>
  <si>
    <t>HK.1.1.2.3</t>
  </si>
  <si>
    <t>Tecnologías de la información y la comunicación</t>
  </si>
  <si>
    <t>HK.1.1.2.4</t>
  </si>
  <si>
    <t>Otro tipo de equipo</t>
  </si>
  <si>
    <t>HK.1.1.3</t>
  </si>
  <si>
    <t>Productos con propiedad intelectual</t>
  </si>
  <si>
    <t>HK.1.1.3.1</t>
  </si>
  <si>
    <t>Software y bases de datos</t>
  </si>
  <si>
    <t>HK.1.1.3.2</t>
  </si>
  <si>
    <t>Otros productos con propiedad intelectual</t>
  </si>
  <si>
    <t>HK.1.2</t>
  </si>
  <si>
    <t>Cambio en inventarios</t>
  </si>
  <si>
    <t>HK.1.3</t>
  </si>
  <si>
    <t>Adquisiciones menos cesiones de objetos valiosos</t>
  </si>
  <si>
    <t>HK.1.1.c</t>
  </si>
  <si>
    <t>Consumo de capital fijo</t>
  </si>
  <si>
    <t>HK.1.1.n</t>
  </si>
  <si>
    <t>Formación neta de capital</t>
  </si>
  <si>
    <t>HK.2</t>
  </si>
  <si>
    <t>Activos no producidos ni financieros</t>
  </si>
  <si>
    <t>HK.2.1</t>
  </si>
  <si>
    <t>Tierra</t>
  </si>
  <si>
    <t>HK.2.2</t>
  </si>
  <si>
    <t>Otros activos no producidos ni financieros</t>
  </si>
  <si>
    <t>HKR.1</t>
  </si>
  <si>
    <t>Préstamos</t>
  </si>
  <si>
    <t>HKR.2</t>
  </si>
  <si>
    <t>Ahorros acumulados</t>
  </si>
  <si>
    <t>HKR.3</t>
  </si>
  <si>
    <t>Asociaciones públicas-privadas</t>
  </si>
  <si>
    <t>HKR.4</t>
  </si>
  <si>
    <t>Investigación y desarrollo en salud</t>
  </si>
  <si>
    <t>HKR.5</t>
  </si>
  <si>
    <t>Educación y capacitación del personal en salud</t>
  </si>
  <si>
    <t>Coahuila</t>
  </si>
  <si>
    <t>Michoacán</t>
  </si>
  <si>
    <t>Querétaro</t>
  </si>
  <si>
    <t>Veracruz</t>
  </si>
  <si>
    <t>Clasificación por Actividad Institucional</t>
  </si>
  <si>
    <t>Total</t>
  </si>
  <si>
    <t>Clasificación por Objeto del Gasto</t>
  </si>
  <si>
    <t>Capítulo</t>
  </si>
  <si>
    <t>Concepto</t>
  </si>
  <si>
    <t>Gasto en Salud</t>
  </si>
  <si>
    <t>Gasto corriente</t>
  </si>
  <si>
    <t>1000 SERVICIOS PERSONALES</t>
  </si>
  <si>
    <t>2000 MATERIALES Y SUMINISTROS</t>
  </si>
  <si>
    <t>3000 SERVICIOS GENERALES</t>
  </si>
  <si>
    <t>4000 TRANSFERENCIAS, ASIGNACIONES, SUBSIDIOS Y OTRAS AYUDAS</t>
  </si>
  <si>
    <t>7000 INVERSIONES FINANCIERAS Y OTRAS PROVISIONES</t>
  </si>
  <si>
    <t>5000 BIENES MUEBLES, INMUEBLES E INTANGIBLES</t>
  </si>
  <si>
    <t>6000 INVERSIÓN PÚBLICA</t>
  </si>
  <si>
    <t>9000 DEUDA PÚBLICA</t>
  </si>
  <si>
    <t>Clasificación por Objeto del Gasto, a nivel de Capitulo</t>
  </si>
  <si>
    <t>Total de Población Asegurada</t>
  </si>
  <si>
    <t>2000           Materiales y suministros</t>
  </si>
  <si>
    <t>3000           Servicios generales</t>
  </si>
  <si>
    <t>4000                    Transferencias, asignaciones, subsidios y otras ayudas</t>
  </si>
  <si>
    <t>5000                        Bienes muebles, inmuebles e intangibles</t>
  </si>
  <si>
    <t>6000         Inversión pública</t>
  </si>
  <si>
    <t>7000                      Inversiones financieras y otras provisiones</t>
  </si>
  <si>
    <t>9000
Deuda Pública</t>
  </si>
  <si>
    <t>1000              Servicios personales</t>
  </si>
  <si>
    <t>Clasificación Económica</t>
  </si>
  <si>
    <t>Total Población</t>
  </si>
  <si>
    <t>Gasto de inversión</t>
  </si>
  <si>
    <t xml:space="preserve">Gasto en Salud para Población con Seguridad Social en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</si>
  <si>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</si>
  <si>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</si>
  <si>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</si>
  <si>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</si>
  <si>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</si>
  <si>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</si>
  <si>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</si>
  <si>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Admon, Emision De Documentos Y Arts Oficiales</t>
  </si>
  <si>
    <t>Alimentos Y Utensilios</t>
  </si>
  <si>
    <t>Materias Primas Y De Producción Y Comercialización</t>
  </si>
  <si>
    <t>Materiales Y Articulos De Construccion Y De Reparación</t>
  </si>
  <si>
    <t>Productos Quimicos,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</si>
  <si>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</si>
  <si>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</si>
  <si>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</si>
  <si>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</si>
  <si>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</si>
  <si>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</si>
  <si>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</si>
  <si>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</si>
  <si>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</si>
  <si>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</si>
  <si>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</si>
  <si>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</si>
  <si>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</si>
  <si>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</si>
  <si>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</si>
  <si>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</si>
  <si>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</si>
  <si>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</si>
  <si>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</si>
  <si>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</si>
  <si>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</si>
  <si>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</si>
  <si>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</si>
  <si>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</si>
  <si>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</si>
  <si>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</si>
  <si>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</si>
  <si>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</si>
  <si>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</si>
  <si>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 xml:space="preserve">Gasto De Inversión 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</si>
  <si>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</si>
  <si>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</si>
  <si>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</si>
  <si>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</si>
  <si>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</si>
  <si>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</si>
  <si>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</si>
  <si>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</si>
  <si>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</si>
  <si>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</si>
  <si>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</si>
  <si>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</si>
  <si>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Adeudos De Ejercicios Fiscales Anteriores (Adefas)</t>
  </si>
  <si>
    <t xml:space="preserve">Baja Californa </t>
  </si>
  <si>
    <t>3000                       Servicios generales</t>
  </si>
  <si>
    <t>6000                  Inversión pública</t>
  </si>
  <si>
    <t>3000                     Servicios generales</t>
  </si>
  <si>
    <t>SF</t>
  </si>
  <si>
    <t>AI</t>
  </si>
  <si>
    <t>PP</t>
  </si>
  <si>
    <t>Servicios de apoyo administrativo</t>
  </si>
  <si>
    <t>M001</t>
  </si>
  <si>
    <t>Actividades de apoyo administrativo</t>
  </si>
  <si>
    <t>E001</t>
  </si>
  <si>
    <t>Prevención y control de enfermedades</t>
  </si>
  <si>
    <t>Oportunidad en la atención curativa, quirúrgica, hospitalaria y de rehabilitación</t>
  </si>
  <si>
    <t>E003</t>
  </si>
  <si>
    <t>Seguro de Riesgos de trabajo</t>
  </si>
  <si>
    <t>Atención a la Salud</t>
  </si>
  <si>
    <t>Proyectos de infraestructura social de asistencia y seguridad social</t>
  </si>
  <si>
    <t>Mantenimiento de Infraestructura</t>
  </si>
  <si>
    <t>K028</t>
  </si>
  <si>
    <t>Estudios de pre-inversión</t>
  </si>
  <si>
    <t>Generación de Recursos para la Salud</t>
  </si>
  <si>
    <t>Servicios de incorporación y recaudación</t>
  </si>
  <si>
    <t>E006</t>
  </si>
  <si>
    <t>Recaudación de ingresos obrero patronales</t>
  </si>
  <si>
    <t>E043</t>
  </si>
  <si>
    <t>E044</t>
  </si>
  <si>
    <t>K027</t>
  </si>
  <si>
    <t>K029</t>
  </si>
  <si>
    <t>Programas de adquisiciones</t>
  </si>
  <si>
    <t>E011</t>
  </si>
  <si>
    <t>Cuadro VI.1</t>
  </si>
  <si>
    <t>Cuadro VI.2</t>
  </si>
  <si>
    <t>Cuadro VI.3</t>
  </si>
  <si>
    <t>Cuadro VI.4</t>
  </si>
  <si>
    <t>Cuadro VI.5</t>
  </si>
  <si>
    <t>Cuadro VI.6</t>
  </si>
  <si>
    <t>Cuadro VI.7</t>
  </si>
  <si>
    <t>Cuadro VI.8</t>
  </si>
  <si>
    <t>Cuadro VI.9</t>
  </si>
  <si>
    <t>Cuadro VI.10</t>
  </si>
  <si>
    <t xml:space="preserve">Servicios de apoyo administrativos </t>
  </si>
  <si>
    <t xml:space="preserve">H10 </t>
  </si>
  <si>
    <t xml:space="preserve">Asistencia social, comunitaria y beneficencia pública justa y equitativa </t>
  </si>
  <si>
    <t xml:space="preserve">H42 </t>
  </si>
  <si>
    <t xml:space="preserve">Prevenir, detectar y controlar los problemas de salud bucal </t>
  </si>
  <si>
    <t>Prestación de Servicios de Salud a la Persona</t>
  </si>
  <si>
    <t>Eficiencia en la atención médica preventiva</t>
  </si>
  <si>
    <t>K012</t>
  </si>
  <si>
    <t>Otros Servicios de Salud</t>
  </si>
  <si>
    <t xml:space="preserve">Rectoría del Sistema de Salud </t>
  </si>
  <si>
    <t xml:space="preserve">Apoyar los servicios administrativos </t>
  </si>
  <si>
    <t xml:space="preserve">Sistema Nacional de Salud organizado e integrado </t>
  </si>
  <si>
    <t xml:space="preserve">Politicas de calidad implementadas en el Sistema Nacional de Salud </t>
  </si>
  <si>
    <t xml:space="preserve">Sistema de Protección Social en Salud </t>
  </si>
  <si>
    <t xml:space="preserve">Prestación de servicios del Sistema Nacional de Salud organizados e integrados </t>
  </si>
  <si>
    <t xml:space="preserve">H100 </t>
  </si>
  <si>
    <t xml:space="preserve">Mejorar el abasto de medicamentos y otros insumos para la salud (atención médica) </t>
  </si>
  <si>
    <t xml:space="preserve">H28 </t>
  </si>
  <si>
    <t xml:space="preserve">Fortalecer el programa de vacunación universal </t>
  </si>
  <si>
    <t xml:space="preserve">H61 </t>
  </si>
  <si>
    <t xml:space="preserve">Atención médica de primer nivel </t>
  </si>
  <si>
    <t xml:space="preserve">H62 </t>
  </si>
  <si>
    <t xml:space="preserve">Atención médica de segundo nivel </t>
  </si>
  <si>
    <t xml:space="preserve">H63 </t>
  </si>
  <si>
    <t xml:space="preserve">Atención médica de tercer nivel </t>
  </si>
  <si>
    <t xml:space="preserve">H65 </t>
  </si>
  <si>
    <t xml:space="preserve">Fortalecer los laboratorios clínicos de apoyo a la atención médica </t>
  </si>
  <si>
    <t xml:space="preserve">Formación y capacitación de recursos humanos acordes a las necesidades y demandas de atención a la salud </t>
  </si>
  <si>
    <t xml:space="preserve">Infraestructura suficiente, equipamiento optimo e insumos seguros para la salud </t>
  </si>
  <si>
    <t xml:space="preserve">H38 </t>
  </si>
  <si>
    <t xml:space="preserve">Fortalecer el equipamiento a la infraestructura física </t>
  </si>
  <si>
    <t xml:space="preserve">H88 </t>
  </si>
  <si>
    <t xml:space="preserve">Fortalecer la obra pública y rehabilitación </t>
  </si>
  <si>
    <t xml:space="preserve">Investigación en salud pertinente y de excelencia académica </t>
  </si>
  <si>
    <t>Ciudad de México</t>
  </si>
  <si>
    <t xml:space="preserve">PEMEX </t>
  </si>
  <si>
    <t>Equipo Médico</t>
  </si>
  <si>
    <t>Cuadro VI. 10</t>
  </si>
  <si>
    <t xml:space="preserve">VI.10 Gasto en Salud para Población con Seguridad Social en </t>
  </si>
  <si>
    <t>Material de Laboratorio</t>
  </si>
  <si>
    <t xml:space="preserve">VI.9 Gasto en Salud para Población con Seguridad Social en </t>
  </si>
  <si>
    <t>Material de Curación</t>
  </si>
  <si>
    <t xml:space="preserve">VI.8 Gasto en Salud para Población con Seguridad Social en </t>
  </si>
  <si>
    <t>Medicamentos</t>
  </si>
  <si>
    <t xml:space="preserve">VI. 7 Gasto en Salud para Población con Seguridad Social en </t>
  </si>
  <si>
    <t>IMSS_CE</t>
  </si>
  <si>
    <t>TOTAL_CE</t>
  </si>
  <si>
    <t>IMSS_CG</t>
  </si>
  <si>
    <t>TOTAL_CG</t>
  </si>
  <si>
    <t>EUM_CC</t>
  </si>
  <si>
    <t xml:space="preserve">Clasificación por Actividad Institucional </t>
  </si>
  <si>
    <t>EUM_FS</t>
  </si>
  <si>
    <t>Total población asegurada</t>
  </si>
  <si>
    <t>PRESUP_A</t>
  </si>
  <si>
    <t>TOTAL_P</t>
  </si>
  <si>
    <t>VI.1 Presupuesto Autorizado, Modificado y Ejercido en Salud para la Población con</t>
  </si>
  <si>
    <t>VI. GASTO EN SALUD DE LAS INSTITUCIONES DE SEGURIDAD SOCIAL</t>
  </si>
  <si>
    <t>Página</t>
  </si>
  <si>
    <t>Cuadro</t>
  </si>
  <si>
    <t>VOLUMEN IV. RECURSOS FINANCIEROS</t>
  </si>
  <si>
    <t>Boletín de Información Estadística</t>
  </si>
  <si>
    <t xml:space="preserve">Baja California </t>
  </si>
  <si>
    <t xml:space="preserve">Gasto Corriente </t>
  </si>
  <si>
    <t xml:space="preserve">Cuenta por funciones de atención </t>
  </si>
  <si>
    <t>HC.1.3</t>
  </si>
  <si>
    <t>HCR</t>
  </si>
  <si>
    <t>HK</t>
  </si>
  <si>
    <t>Cuenta de capital</t>
  </si>
  <si>
    <t>HK.1</t>
  </si>
  <si>
    <t>HKR</t>
  </si>
  <si>
    <t>Funciones relacionadas con la cuenta de capital</t>
  </si>
  <si>
    <t>Seguridad Social por Entidad Federativa, 2017</t>
  </si>
  <si>
    <t>Número 37, Año 2017</t>
  </si>
  <si>
    <t>VI.2 Gasto Público en Salud para la Población con Seguridad Social, 2017</t>
  </si>
  <si>
    <t>VI.3 Gasto Público en Salud para la Población con Seguridad Social, 2017</t>
  </si>
  <si>
    <t>VI.4 Gasto Público en Salud para la Población con Seguridad Social, 2017</t>
  </si>
  <si>
    <t>VI.5 Gasto Público en Salud para la Población con Seguridad Social, 2017</t>
  </si>
  <si>
    <t>VI.6 Gasto Público en Salud para la Población con Seguridad Social, 2017</t>
  </si>
  <si>
    <t>Medicinas  y  Productos Farmacéuticos (Partida 253), 2017</t>
  </si>
  <si>
    <t>Materiales, Accesorios y Suministros Médicos (Partida 254), 2017</t>
  </si>
  <si>
    <t>Materiales, Accesorios y Suministros de Laboratorio (Partida 255), 2017</t>
  </si>
  <si>
    <t>Equipo Médico y de Laboratorio (Concepto 5300), 2017</t>
  </si>
  <si>
    <r>
      <rPr>
        <b/>
        <sz val="9"/>
        <color theme="1"/>
        <rFont val="Soberana Sans"/>
        <family val="3"/>
      </rPr>
      <t xml:space="preserve">Fuente: </t>
    </r>
    <r>
      <rPr>
        <sz val="9"/>
        <color theme="1"/>
        <rFont val="Soberana Sans"/>
        <family val="3"/>
      </rPr>
      <t>Secretaría de Salud. Dirección General de Información en Salud. Sistema de Cuentas en Salud a Nivel Federal y Estatal (SICUENTAS), México 2017.</t>
    </r>
  </si>
  <si>
    <t>Gasto Público en Salud para la Población con Seguridad Social, 2017</t>
  </si>
  <si>
    <r>
      <t xml:space="preserve">Fuente: </t>
    </r>
    <r>
      <rPr>
        <sz val="9"/>
        <color theme="1"/>
        <rFont val="Soberana Sans"/>
        <family val="3"/>
      </rPr>
      <t>Secretaría de Salud, Dirección General de Información en Salud, Sistema de Cuentas en Salud a Nivel Federal y Estatal en Salud (SICUENTAS), México 2017.</t>
    </r>
  </si>
  <si>
    <t>EUM_AI_2017</t>
  </si>
  <si>
    <t xml:space="preserve">H93 </t>
  </si>
  <si>
    <t xml:space="preserve">Otorgar apoyo económico y en especie en materia de salud a personas físicas y organizaciones de la sociedad civil que lo requieran </t>
  </si>
  <si>
    <r>
      <rPr>
        <b/>
        <sz val="9"/>
        <color theme="1"/>
        <rFont val="Soberana Sans"/>
        <family val="3"/>
      </rPr>
      <t>Fuente:</t>
    </r>
    <r>
      <rPr>
        <sz val="9"/>
        <color theme="1"/>
        <rFont val="Soberana Sans"/>
        <family val="3"/>
      </rPr>
      <t xml:space="preserve"> Secretaría de Salud, Dirección General de Información en Salud, Sistema de Cuentas en Salud a Nivel Federal y Estatal en Salud (SICUENTAS), México 2017.</t>
    </r>
  </si>
  <si>
    <t>E018</t>
  </si>
  <si>
    <t>Suministro de Claves de Medicamentos</t>
  </si>
  <si>
    <t>K011</t>
  </si>
  <si>
    <t>Proyectos de Infraestructura Social de Salud</t>
  </si>
  <si>
    <t>M002</t>
  </si>
  <si>
    <t xml:space="preserve">Gastos Administrativos por Operación de Fondos y Seguros </t>
  </si>
  <si>
    <t>W001</t>
  </si>
  <si>
    <t>Operaciones Ajenas</t>
  </si>
  <si>
    <t>K025</t>
  </si>
  <si>
    <t>Proyectos de inmuebles (oficinas administrativas)</t>
  </si>
  <si>
    <r>
      <rPr>
        <b/>
        <sz val="9"/>
        <color theme="1"/>
        <rFont val="Soberana Sans"/>
        <family val="3"/>
      </rPr>
      <t xml:space="preserve">Fuente: </t>
    </r>
    <r>
      <rPr>
        <sz val="9"/>
        <color theme="1"/>
        <rFont val="Soberana Sans"/>
        <family val="3"/>
      </rPr>
      <t>Secretaría de Salud. Dirección General de Información en Salud. Sistema de Cuentas en Salud a Nivel Federal y Estatal (SICUENTAS), México 2017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</si>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</sst>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\ _p_t_a_-;\-* #,##0.00\ _p_t_a_-;_-* &quot;-&quot;??\ _p_t_a_-;_-@_-"/>
    <numFmt numFmtId="165" formatCode="_-* #,##0.0\ _p_t_a_-;\-* #,##0.0\ _p_t_a_-;_-* &quot;-&quot;??\ _p_t_a_-;_-@_-"/>
    <numFmt numFmtId="166" formatCode="_-* #,##0_-;\-* #,##0_-;_-* &quot;-&quot;??_-;_-@_-"/>
    <numFmt numFmtId="167" formatCode="_-* #,##0.0000_-;\-* #,##0.00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Soberana Sans"/>
      <family val="3"/>
    </font>
    <font>
      <b/>
      <sz val="10"/>
      <color theme="1"/>
      <name val="Soberana Sans"/>
      <family val="3"/>
    </font>
    <font>
      <b/>
      <sz val="10"/>
      <name val="Soberana Sans"/>
      <family val="3"/>
    </font>
    <font>
      <b/>
      <sz val="10"/>
      <color theme="0"/>
      <name val="Soberana Sans"/>
      <family val="3"/>
    </font>
    <font>
      <sz val="10"/>
      <name val="Soberana Sans"/>
      <family val="3"/>
    </font>
    <font>
      <sz val="11"/>
      <color theme="1"/>
      <name val="Soberana Sans"/>
      <family val="3"/>
    </font>
    <font>
      <b/>
      <sz val="14"/>
      <color theme="1"/>
      <name val="Soberana Sans"/>
      <family val="3"/>
    </font>
    <font>
      <sz val="12"/>
      <color theme="1"/>
      <name val="Soberana Sans"/>
      <family val="3"/>
    </font>
    <font>
      <sz val="14"/>
      <color theme="1"/>
      <name val="Soberana Sans"/>
      <family val="3"/>
    </font>
    <font>
      <sz val="10"/>
      <color rgb="FFFF0000"/>
      <name val="Soberana Sans"/>
      <family val="3"/>
    </font>
    <font>
      <sz val="10"/>
      <color theme="0"/>
      <name val="Soberana Sans"/>
      <family val="3"/>
    </font>
    <font>
      <sz val="10"/>
      <color rgb="FF000000"/>
      <name val="Soberana Sans"/>
      <family val="3"/>
    </font>
    <font>
      <sz val="10"/>
      <color rgb="FFFFFFFF"/>
      <name val="Soberana Sans"/>
      <family val="3"/>
    </font>
    <font>
      <b/>
      <sz val="10"/>
      <color rgb="FFFFFFFF"/>
      <name val="Soberana Sans"/>
      <family val="3"/>
    </font>
    <font>
      <sz val="9"/>
      <color theme="1"/>
      <name val="Soberana Sans"/>
      <family val="3"/>
    </font>
    <font>
      <b/>
      <sz val="9"/>
      <color theme="1"/>
      <name val="Soberana Sans"/>
      <family val="3"/>
    </font>
    <font>
      <sz val="11"/>
      <color rgb="FFFF0000"/>
      <name val="Calibri"/>
      <family val="2"/>
      <scheme val="minor"/>
    </font>
    <font>
      <u/>
      <sz val="10"/>
      <color theme="10"/>
      <name val="Soberana Sans"/>
      <family val="3"/>
    </font>
    <font>
      <sz val="8"/>
      <color theme="1"/>
      <name val="Soberana Sans"/>
      <family val="3"/>
    </font>
    <font>
      <sz val="8"/>
      <color rgb="FFFF0000"/>
      <name val="Soberana Sans"/>
      <family val="3"/>
    </font>
    <font>
      <b/>
      <u/>
      <sz val="14"/>
      <color theme="10"/>
      <name val="Soberana Sans"/>
      <family val="3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6600"/>
      </top>
      <bottom style="thin">
        <color rgb="FF006600"/>
      </bottom>
      <diagonal/>
    </border>
    <border>
      <left/>
      <right/>
      <top/>
      <bottom style="thin">
        <color rgb="FF006600"/>
      </bottom>
      <diagonal/>
    </border>
    <border>
      <left/>
      <right/>
      <top/>
      <bottom style="thin">
        <color rgb="FF003300"/>
      </bottom>
      <diagonal/>
    </border>
    <border>
      <left style="thin">
        <color indexed="64"/>
      </left>
      <right/>
      <top style="thin">
        <color rgb="FF003300"/>
      </top>
      <bottom style="thin">
        <color rgb="FF003300"/>
      </bottom>
      <diagonal/>
    </border>
    <border>
      <left/>
      <right/>
      <top style="thin">
        <color rgb="FF003300"/>
      </top>
      <bottom style="thin">
        <color rgb="FF003300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23" fillId="0" borderId="0" applyNumberFormat="0" applyFill="0" applyBorder="0" applyAlignment="0" applyProtection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2" applyFont="1" applyFill="1" applyBorder="1" applyAlignment="1">
      <alignment horizontal="center" vertical="center" wrapText="1"/>
    </xf>
    <xf numFmtId="43" fontId="3" fillId="0" borderId="0" xfId="0" applyNumberFormat="1" applyFont="1"/>
    <xf numFmtId="43" fontId="3" fillId="0" borderId="0" xfId="1" applyFont="1"/>
    <xf numFmtId="0" fontId="3" fillId="0" borderId="2" xfId="0" applyFont="1" applyBorder="1"/>
    <xf numFmtId="43" fontId="3" fillId="0" borderId="2" xfId="1" applyFont="1" applyBorder="1"/>
    <xf numFmtId="0" fontId="3" fillId="0" borderId="0" xfId="0" applyFont="1" applyBorder="1"/>
    <xf numFmtId="43" fontId="3" fillId="0" borderId="0" xfId="1" applyFont="1" applyBorder="1"/>
    <xf numFmtId="43" fontId="3" fillId="0" borderId="0" xfId="1" applyFont="1" applyAlignment="1">
      <alignment wrapText="1"/>
    </xf>
    <xf numFmtId="43" fontId="5" fillId="0" borderId="1" xfId="1" applyFont="1" applyFill="1" applyBorder="1" applyAlignment="1">
      <alignment horizontal="center" vertical="center" wrapText="1"/>
    </xf>
    <xf numFmtId="43" fontId="3" fillId="0" borderId="0" xfId="1" applyFont="1" applyBorder="1" applyAlignment="1">
      <alignment wrapText="1"/>
    </xf>
    <xf numFmtId="43" fontId="3" fillId="0" borderId="2" xfId="1" applyFont="1" applyBorder="1" applyAlignment="1">
      <alignment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43" fontId="3" fillId="0" borderId="0" xfId="1" applyFont="1" applyFill="1"/>
    <xf numFmtId="43" fontId="6" fillId="2" borderId="2" xfId="1" applyFont="1" applyFill="1" applyBorder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Fill="1"/>
    <xf numFmtId="0" fontId="0" fillId="0" borderId="0" xfId="0" applyBorder="1"/>
    <xf numFmtId="43" fontId="0" fillId="0" borderId="0" xfId="1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/>
    <xf numFmtId="43" fontId="3" fillId="0" borderId="3" xfId="1" applyFont="1" applyBorder="1"/>
    <xf numFmtId="43" fontId="4" fillId="0" borderId="0" xfId="1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3" fontId="4" fillId="0" borderId="0" xfId="0" applyNumberFormat="1" applyFont="1"/>
    <xf numFmtId="0" fontId="1" fillId="0" borderId="0" xfId="6"/>
    <xf numFmtId="43" fontId="3" fillId="0" borderId="0" xfId="7" applyFont="1"/>
    <xf numFmtId="0" fontId="8" fillId="0" borderId="0" xfId="6" applyFont="1"/>
    <xf numFmtId="0" fontId="3" fillId="0" borderId="3" xfId="6" applyFont="1" applyBorder="1"/>
    <xf numFmtId="43" fontId="3" fillId="0" borderId="3" xfId="7" applyFont="1" applyBorder="1"/>
    <xf numFmtId="43" fontId="3" fillId="0" borderId="0" xfId="8" applyFont="1" applyBorder="1"/>
    <xf numFmtId="0" fontId="3" fillId="0" borderId="0" xfId="6" applyFont="1" applyBorder="1"/>
    <xf numFmtId="43" fontId="3" fillId="0" borderId="0" xfId="8" applyFont="1"/>
    <xf numFmtId="0" fontId="3" fillId="0" borderId="0" xfId="6" applyFont="1"/>
    <xf numFmtId="43" fontId="4" fillId="0" borderId="0" xfId="6" applyNumberFormat="1" applyFont="1"/>
    <xf numFmtId="43" fontId="4" fillId="0" borderId="0" xfId="7" applyFont="1"/>
    <xf numFmtId="0" fontId="4" fillId="0" borderId="0" xfId="6" applyFont="1"/>
    <xf numFmtId="0" fontId="4" fillId="0" borderId="5" xfId="6" applyFont="1" applyBorder="1" applyAlignment="1">
      <alignment horizontal="center" vertical="center" wrapText="1"/>
    </xf>
    <xf numFmtId="43" fontId="4" fillId="0" borderId="5" xfId="7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/>
    </xf>
    <xf numFmtId="0" fontId="9" fillId="0" borderId="0" xfId="6" applyFont="1"/>
    <xf numFmtId="0" fontId="1" fillId="0" borderId="0" xfId="6" applyAlignment="1">
      <alignment wrapText="1"/>
    </xf>
    <xf numFmtId="0" fontId="3" fillId="0" borderId="6" xfId="6" applyFont="1" applyBorder="1"/>
    <xf numFmtId="0" fontId="3" fillId="0" borderId="0" xfId="9" applyFont="1"/>
    <xf numFmtId="0" fontId="3" fillId="0" borderId="6" xfId="9" applyFont="1" applyBorder="1"/>
    <xf numFmtId="43" fontId="3" fillId="0" borderId="0" xfId="7" applyFont="1" applyBorder="1"/>
    <xf numFmtId="43" fontId="3" fillId="0" borderId="0" xfId="9" applyNumberFormat="1" applyFont="1"/>
    <xf numFmtId="43" fontId="4" fillId="0" borderId="0" xfId="9" applyNumberFormat="1" applyFont="1"/>
    <xf numFmtId="0" fontId="4" fillId="0" borderId="1" xfId="9" applyFont="1" applyBorder="1" applyAlignment="1">
      <alignment horizontal="center" vertical="center" wrapText="1"/>
    </xf>
    <xf numFmtId="0" fontId="9" fillId="0" borderId="0" xfId="9" applyFont="1"/>
    <xf numFmtId="43" fontId="12" fillId="0" borderId="0" xfId="1" applyFont="1"/>
    <xf numFmtId="43" fontId="12" fillId="0" borderId="0" xfId="0" applyNumberFormat="1" applyFont="1"/>
    <xf numFmtId="43" fontId="3" fillId="0" borderId="0" xfId="0" applyNumberFormat="1" applyFont="1" applyBorder="1"/>
    <xf numFmtId="43" fontId="3" fillId="0" borderId="0" xfId="1" applyFont="1" applyBorder="1" applyAlignment="1">
      <alignment vertical="center"/>
    </xf>
    <xf numFmtId="0" fontId="13" fillId="4" borderId="0" xfId="0" applyFont="1" applyFill="1"/>
    <xf numFmtId="0" fontId="6" fillId="4" borderId="0" xfId="0" applyFont="1" applyFill="1"/>
    <xf numFmtId="43" fontId="13" fillId="4" borderId="0" xfId="1" applyFont="1" applyFill="1"/>
    <xf numFmtId="0" fontId="14" fillId="0" borderId="0" xfId="0" applyFont="1" applyAlignment="1">
      <alignment vertical="center"/>
    </xf>
    <xf numFmtId="0" fontId="15" fillId="5" borderId="0" xfId="0" applyFont="1" applyFill="1" applyAlignment="1">
      <alignment vertical="center"/>
    </xf>
    <xf numFmtId="0" fontId="16" fillId="5" borderId="0" xfId="0" applyFont="1" applyFill="1" applyAlignment="1">
      <alignment vertical="center"/>
    </xf>
    <xf numFmtId="0" fontId="6" fillId="4" borderId="0" xfId="0" applyFont="1" applyFill="1" applyBorder="1"/>
    <xf numFmtId="0" fontId="15" fillId="5" borderId="0" xfId="0" applyFont="1" applyFill="1" applyBorder="1" applyAlignment="1">
      <alignment vertical="center"/>
    </xf>
    <xf numFmtId="43" fontId="13" fillId="4" borderId="0" xfId="1" applyFont="1" applyFill="1" applyBorder="1"/>
    <xf numFmtId="0" fontId="14" fillId="0" borderId="2" xfId="0" applyFont="1" applyBorder="1" applyAlignment="1">
      <alignment vertical="center"/>
    </xf>
    <xf numFmtId="0" fontId="17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43" fontId="4" fillId="0" borderId="5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3" fontId="3" fillId="0" borderId="6" xfId="1" applyFont="1" applyBorder="1"/>
    <xf numFmtId="43" fontId="12" fillId="0" borderId="0" xfId="7" applyFont="1"/>
    <xf numFmtId="43" fontId="1" fillId="0" borderId="0" xfId="6" applyNumberFormat="1"/>
    <xf numFmtId="0" fontId="17" fillId="0" borderId="0" xfId="6" applyFont="1"/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3" fontId="3" fillId="0" borderId="2" xfId="0" applyNumberFormat="1" applyFont="1" applyBorder="1"/>
    <xf numFmtId="43" fontId="3" fillId="0" borderId="2" xfId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/>
    <xf numFmtId="43" fontId="6" fillId="2" borderId="0" xfId="1" applyFont="1" applyFill="1" applyBorder="1"/>
    <xf numFmtId="43" fontId="4" fillId="3" borderId="0" xfId="1" applyFont="1" applyFill="1" applyBorder="1"/>
    <xf numFmtId="0" fontId="18" fillId="0" borderId="0" xfId="0" applyFont="1"/>
    <xf numFmtId="0" fontId="4" fillId="0" borderId="1" xfId="0" applyFont="1" applyBorder="1" applyAlignment="1">
      <alignment horizontal="center" vertical="center" wrapText="1"/>
    </xf>
    <xf numFmtId="43" fontId="0" fillId="0" borderId="0" xfId="1" applyFont="1"/>
    <xf numFmtId="43" fontId="19" fillId="0" borderId="0" xfId="0" applyNumberFormat="1" applyFont="1"/>
    <xf numFmtId="164" fontId="6" fillId="2" borderId="0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/>
    </xf>
    <xf numFmtId="165" fontId="5" fillId="7" borderId="0" xfId="0" applyNumberFormat="1" applyFont="1" applyFill="1" applyBorder="1" applyProtection="1"/>
    <xf numFmtId="43" fontId="5" fillId="7" borderId="0" xfId="1" applyFont="1" applyFill="1" applyBorder="1" applyAlignment="1" applyProtection="1">
      <alignment horizontal="center" vertical="center"/>
    </xf>
    <xf numFmtId="43" fontId="5" fillId="7" borderId="0" xfId="1" applyFont="1" applyFill="1" applyBorder="1" applyAlignment="1" applyProtection="1">
      <alignment horizontal="left" vertical="center"/>
    </xf>
    <xf numFmtId="0" fontId="5" fillId="6" borderId="0" xfId="0" applyNumberFormat="1" applyFont="1" applyFill="1" applyBorder="1" applyAlignment="1" applyProtection="1">
      <alignment horizontal="center" vertical="center"/>
    </xf>
    <xf numFmtId="0" fontId="5" fillId="6" borderId="0" xfId="0" applyNumberFormat="1" applyFont="1" applyFill="1" applyBorder="1" applyProtection="1"/>
    <xf numFmtId="43" fontId="5" fillId="6" borderId="0" xfId="1" applyFont="1" applyFill="1" applyBorder="1" applyAlignment="1" applyProtection="1">
      <alignment horizontal="center" vertical="center"/>
    </xf>
    <xf numFmtId="43" fontId="5" fillId="6" borderId="0" xfId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horizontal="center"/>
    </xf>
    <xf numFmtId="0" fontId="5" fillId="3" borderId="0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Border="1" applyProtection="1"/>
    <xf numFmtId="43" fontId="7" fillId="3" borderId="0" xfId="1" applyFont="1" applyFill="1" applyBorder="1" applyAlignment="1" applyProtection="1">
      <alignment horizontal="center" vertical="center"/>
    </xf>
    <xf numFmtId="43" fontId="7" fillId="3" borderId="0" xfId="1" applyFont="1" applyFill="1" applyBorder="1" applyAlignment="1" applyProtection="1">
      <alignment horizontal="left" vertical="center"/>
    </xf>
    <xf numFmtId="43" fontId="7" fillId="7" borderId="0" xfId="1" applyFont="1" applyFill="1" applyBorder="1" applyAlignment="1" applyProtection="1">
      <alignment horizontal="center" vertical="center"/>
    </xf>
    <xf numFmtId="43" fontId="6" fillId="2" borderId="0" xfId="1" applyFont="1" applyFill="1" applyBorder="1" applyAlignment="1" applyProtection="1">
      <alignment horizontal="center" vertical="center" wrapText="1"/>
    </xf>
    <xf numFmtId="166" fontId="3" fillId="0" borderId="0" xfId="0" applyNumberFormat="1" applyFont="1"/>
    <xf numFmtId="43" fontId="0" fillId="0" borderId="0" xfId="0" applyNumberFormat="1"/>
    <xf numFmtId="43" fontId="9" fillId="0" borderId="0" xfId="9" applyNumberFormat="1" applyFont="1"/>
    <xf numFmtId="166" fontId="9" fillId="0" borderId="0" xfId="9" applyNumberFormat="1" applyFont="1"/>
    <xf numFmtId="0" fontId="1" fillId="0" borderId="0" xfId="6" applyFill="1"/>
    <xf numFmtId="43" fontId="1" fillId="0" borderId="0" xfId="6" applyNumberFormat="1" applyFill="1"/>
    <xf numFmtId="0" fontId="4" fillId="0" borderId="5" xfId="6" applyFont="1" applyFill="1" applyBorder="1" applyAlignment="1">
      <alignment horizontal="center" vertical="center" wrapText="1"/>
    </xf>
    <xf numFmtId="0" fontId="3" fillId="0" borderId="0" xfId="6" applyFont="1" applyFill="1"/>
    <xf numFmtId="43" fontId="4" fillId="0" borderId="0" xfId="6" applyNumberFormat="1" applyFont="1" applyFill="1"/>
    <xf numFmtId="43" fontId="3" fillId="0" borderId="0" xfId="8" applyFont="1" applyFill="1"/>
    <xf numFmtId="43" fontId="3" fillId="0" borderId="0" xfId="8" applyFont="1" applyFill="1" applyBorder="1"/>
    <xf numFmtId="0" fontId="3" fillId="0" borderId="3" xfId="6" applyFont="1" applyFill="1" applyBorder="1"/>
    <xf numFmtId="0" fontId="8" fillId="0" borderId="0" xfId="6" applyFont="1" applyFill="1"/>
    <xf numFmtId="0" fontId="3" fillId="0" borderId="0" xfId="0" applyFont="1" applyAlignment="1">
      <alignment horizontal="left" indent="4"/>
    </xf>
    <xf numFmtId="0" fontId="4" fillId="0" borderId="0" xfId="0" applyFont="1" applyAlignment="1">
      <alignment vertical="center"/>
    </xf>
    <xf numFmtId="0" fontId="20" fillId="0" borderId="0" xfId="4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6" borderId="2" xfId="0" applyNumberFormat="1" applyFont="1" applyFill="1" applyBorder="1" applyAlignment="1" applyProtection="1">
      <alignment horizontal="center" vertical="center"/>
    </xf>
    <xf numFmtId="0" fontId="5" fillId="6" borderId="2" xfId="0" applyNumberFormat="1" applyFont="1" applyFill="1" applyBorder="1" applyProtection="1"/>
    <xf numFmtId="43" fontId="5" fillId="6" borderId="2" xfId="1" applyFont="1" applyFill="1" applyBorder="1" applyAlignment="1" applyProtection="1">
      <alignment horizontal="center" vertical="center"/>
    </xf>
    <xf numFmtId="43" fontId="5" fillId="6" borderId="2" xfId="1" applyFont="1" applyFill="1" applyBorder="1" applyAlignment="1" applyProtection="1">
      <alignment horizontal="left" vertical="center"/>
    </xf>
    <xf numFmtId="0" fontId="17" fillId="0" borderId="0" xfId="6" applyFont="1" applyFill="1"/>
    <xf numFmtId="0" fontId="8" fillId="0" borderId="0" xfId="0" applyFont="1" applyFill="1"/>
    <xf numFmtId="43" fontId="21" fillId="0" borderId="0" xfId="1" applyFont="1"/>
    <xf numFmtId="0" fontId="6" fillId="9" borderId="0" xfId="0" applyFont="1" applyFill="1" applyBorder="1" applyAlignment="1">
      <alignment vertical="center"/>
    </xf>
    <xf numFmtId="43" fontId="6" fillId="9" borderId="0" xfId="1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0" xfId="5" applyFont="1" applyFill="1" applyBorder="1" applyAlignment="1" applyProtection="1">
      <alignment horizontal="left" vertical="center"/>
    </xf>
    <xf numFmtId="43" fontId="6" fillId="8" borderId="0" xfId="1" applyFont="1" applyFill="1" applyBorder="1" applyAlignment="1">
      <alignment vertical="center"/>
    </xf>
    <xf numFmtId="0" fontId="6" fillId="2" borderId="0" xfId="1" applyNumberFormat="1" applyFont="1" applyFill="1" applyBorder="1"/>
    <xf numFmtId="0" fontId="4" fillId="3" borderId="0" xfId="1" applyNumberFormat="1" applyFont="1" applyFill="1" applyBorder="1"/>
    <xf numFmtId="0" fontId="4" fillId="3" borderId="0" xfId="1" applyNumberFormat="1" applyFont="1" applyFill="1" applyBorder="1" applyAlignment="1">
      <alignment horizontal="left" vertical="top"/>
    </xf>
    <xf numFmtId="0" fontId="4" fillId="0" borderId="7" xfId="0" applyNumberFormat="1" applyFont="1" applyBorder="1" applyAlignment="1">
      <alignment vertical="center"/>
    </xf>
    <xf numFmtId="43" fontId="4" fillId="0" borderId="7" xfId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43" fontId="4" fillId="0" borderId="0" xfId="1" applyFont="1" applyBorder="1" applyAlignment="1">
      <alignment vertical="center"/>
    </xf>
    <xf numFmtId="0" fontId="6" fillId="2" borderId="2" xfId="1" applyNumberFormat="1" applyFont="1" applyFill="1" applyBorder="1"/>
    <xf numFmtId="43" fontId="22" fillId="0" borderId="0" xfId="0" applyNumberFormat="1" applyFont="1"/>
    <xf numFmtId="0" fontId="4" fillId="0" borderId="1" xfId="0" applyFont="1" applyBorder="1" applyAlignment="1">
      <alignment vertical="center" wrapText="1"/>
    </xf>
    <xf numFmtId="0" fontId="23" fillId="0" borderId="0" xfId="4" applyAlignment="1">
      <alignment horizontal="right"/>
    </xf>
    <xf numFmtId="0" fontId="23" fillId="0" borderId="0" xfId="4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3" fontId="4" fillId="0" borderId="0" xfId="7" applyFont="1" applyFill="1"/>
    <xf numFmtId="43" fontId="3" fillId="0" borderId="0" xfId="7" applyFont="1" applyFill="1"/>
    <xf numFmtId="43" fontId="3" fillId="0" borderId="3" xfId="7" applyFont="1" applyFill="1" applyBorder="1"/>
    <xf numFmtId="43" fontId="12" fillId="0" borderId="0" xfId="7" applyFont="1" applyFill="1"/>
    <xf numFmtId="43" fontId="4" fillId="0" borderId="5" xfId="7" applyFont="1" applyFill="1" applyBorder="1" applyAlignment="1">
      <alignment horizontal="center" vertical="center" wrapText="1"/>
    </xf>
    <xf numFmtId="167" fontId="0" fillId="0" borderId="0" xfId="0" applyNumberFormat="1"/>
    <xf numFmtId="0" fontId="4" fillId="0" borderId="5" xfId="0" applyFont="1" applyFill="1" applyBorder="1" applyAlignment="1">
      <alignment horizontal="center" vertical="center" wrapText="1"/>
    </xf>
    <xf numFmtId="43" fontId="4" fillId="0" borderId="0" xfId="0" applyNumberFormat="1" applyFont="1" applyFill="1"/>
    <xf numFmtId="0" fontId="3" fillId="0" borderId="3" xfId="0" applyFont="1" applyFill="1" applyBorder="1"/>
    <xf numFmtId="43" fontId="3" fillId="0" borderId="0" xfId="0" applyNumberFormat="1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2">
    <cellStyle name="          _x000d__x000a_386grabber=VGA.3GR_x000d__x000a_" xfId="2"/>
    <cellStyle name="Hipervínculo" xfId="4" builtinId="8" customBuiltin="1"/>
    <cellStyle name="Millares" xfId="1" builtinId="3"/>
    <cellStyle name="Millares 2" xfId="7"/>
    <cellStyle name="Millares 2 2" xfId="8"/>
    <cellStyle name="Millares 3 2" xfId="11"/>
    <cellStyle name="Normal" xfId="0" builtinId="0"/>
    <cellStyle name="Normal 2" xfId="5"/>
    <cellStyle name="Normal 2 2" xfId="6"/>
    <cellStyle name="Normal 3" xfId="9"/>
    <cellStyle name="Normal 3 2" xfId="10"/>
    <cellStyle name="Normal 5" xfId="3"/>
  </cellStyles>
  <dxfs count="0"/>
  <tableStyles count="0" defaultTableStyle="TableStyleMedium2" defaultPivotStyle="PivotStyleLight16"/>
  <colors>
    <mruColors>
      <color rgb="FF003300"/>
      <color rgb="FF006600"/>
      <color rgb="FFFF0000"/>
      <color rgb="FFFF0066"/>
      <color rgb="FF003366"/>
      <color rgb="FF006C00"/>
      <color rgb="FF0343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Gobierno Federal 4T">
      <a:dk1>
        <a:sysClr val="windowText" lastClr="000000"/>
      </a:dk1>
      <a:lt1>
        <a:sysClr val="window" lastClr="FFFFFF"/>
      </a:lt1>
      <a:dk2>
        <a:srgbClr val="621132"/>
      </a:dk2>
      <a:lt2>
        <a:srgbClr val="D4C19C"/>
      </a:lt2>
      <a:accent1>
        <a:srgbClr val="285C4D"/>
      </a:accent1>
      <a:accent2>
        <a:srgbClr val="9D2449"/>
      </a:accent2>
      <a:accent3>
        <a:srgbClr val="13322B"/>
      </a:accent3>
      <a:accent4>
        <a:srgbClr val="4E232E"/>
      </a:accent4>
      <a:accent5>
        <a:srgbClr val="D4C19C"/>
      </a:accent5>
      <a:accent6>
        <a:srgbClr val="56242A"/>
      </a:accent6>
      <a:hlink>
        <a:srgbClr val="CC9900"/>
      </a:hlink>
      <a:folHlink>
        <a:srgbClr val="00330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003300"/>
  </sheetPr>
  <dimension ref="A1:D158"/>
  <sheetViews>
    <sheetView showGridLines="0" tabSelected="1" view="pageBreakPreview" zoomScaleNormal="100" zoomScaleSheetLayoutView="100" workbookViewId="0">
      <pane ySplit="4" topLeftCell="A5" activePane="bottomLeft" state="frozen"/>
      <selection pane="bottomLeft" activeCell="A4" sqref="A4"/>
    </sheetView>
  </sheetViews>
  <sheetFormatPr baseColWidth="10" defaultColWidth="11.42578125" defaultRowHeight="15.75" x14ac:dyDescent="0.25"/>
  <cols>
    <col min="1" max="1" width="37" style="19" customWidth="1"/>
    <col min="2" max="2" width="83.140625" style="19" customWidth="1"/>
    <col min="3" max="3" width="16.140625" style="19" customWidth="1"/>
    <col min="4" max="4" width="22" style="19" customWidth="1"/>
    <col min="5" max="16384" width="11.42578125" style="19"/>
  </cols>
  <sheetData>
    <row r="1" spans="1:4" x14ac:dyDescent="0.25">
      <c r="A1" s="2" t="s">
        <v>390</v>
      </c>
    </row>
    <row r="2" spans="1:4" x14ac:dyDescent="0.25">
      <c r="A2" s="2" t="s">
        <v>389</v>
      </c>
    </row>
    <row r="3" spans="1:4" x14ac:dyDescent="0.25">
      <c r="A3" s="2" t="s">
        <v>402</v>
      </c>
    </row>
    <row r="4" spans="1:4" x14ac:dyDescent="0.25">
      <c r="C4" s="2" t="s">
        <v>388</v>
      </c>
      <c r="D4" s="2" t="s">
        <v>387</v>
      </c>
    </row>
    <row r="5" spans="1:4" x14ac:dyDescent="0.25">
      <c r="A5" s="124" t="s">
        <v>386</v>
      </c>
    </row>
    <row r="6" spans="1:4" x14ac:dyDescent="0.25">
      <c r="B6" s="124" t="s">
        <v>385</v>
      </c>
      <c r="C6" s="124" t="s">
        <v>320</v>
      </c>
      <c r="D6" s="125" t="s">
        <v>384</v>
      </c>
    </row>
    <row r="7" spans="1:4" x14ac:dyDescent="0.25">
      <c r="B7" s="124" t="s">
        <v>401</v>
      </c>
      <c r="D7" s="125" t="s">
        <v>383</v>
      </c>
    </row>
    <row r="8" spans="1:4" x14ac:dyDescent="0.25">
      <c r="B8" s="123" t="s">
        <v>382</v>
      </c>
    </row>
    <row r="9" spans="1:4" x14ac:dyDescent="0.25">
      <c r="B9" s="123" t="s">
        <v>43</v>
      </c>
    </row>
    <row r="10" spans="1:4" x14ac:dyDescent="0.25">
      <c r="B10" s="123" t="s">
        <v>44</v>
      </c>
    </row>
    <row r="11" spans="1:4" x14ac:dyDescent="0.25">
      <c r="B11" s="123" t="s">
        <v>45</v>
      </c>
    </row>
    <row r="12" spans="1:4" x14ac:dyDescent="0.25">
      <c r="B12" s="126"/>
    </row>
    <row r="13" spans="1:4" x14ac:dyDescent="0.25">
      <c r="B13" s="124" t="s">
        <v>403</v>
      </c>
      <c r="C13" s="124" t="s">
        <v>321</v>
      </c>
      <c r="D13" s="125" t="s">
        <v>381</v>
      </c>
    </row>
    <row r="14" spans="1:4" x14ac:dyDescent="0.25">
      <c r="B14" s="124" t="s">
        <v>46</v>
      </c>
    </row>
    <row r="15" spans="1:4" x14ac:dyDescent="0.25">
      <c r="B15" s="123" t="s">
        <v>9</v>
      </c>
    </row>
    <row r="16" spans="1:4" x14ac:dyDescent="0.25">
      <c r="B16" s="123" t="s">
        <v>10</v>
      </c>
    </row>
    <row r="17" spans="2:2" x14ac:dyDescent="0.25">
      <c r="B17" s="123" t="s">
        <v>11</v>
      </c>
    </row>
    <row r="18" spans="2:2" x14ac:dyDescent="0.25">
      <c r="B18" s="123" t="s">
        <v>12</v>
      </c>
    </row>
    <row r="19" spans="2:2" x14ac:dyDescent="0.25">
      <c r="B19" s="123" t="s">
        <v>13</v>
      </c>
    </row>
    <row r="20" spans="2:2" x14ac:dyDescent="0.25">
      <c r="B20" s="123" t="s">
        <v>14</v>
      </c>
    </row>
    <row r="21" spans="2:2" x14ac:dyDescent="0.25">
      <c r="B21" s="123" t="s">
        <v>15</v>
      </c>
    </row>
    <row r="22" spans="2:2" x14ac:dyDescent="0.25">
      <c r="B22" s="123" t="s">
        <v>16</v>
      </c>
    </row>
    <row r="23" spans="2:2" x14ac:dyDescent="0.25">
      <c r="B23" s="123" t="s">
        <v>17</v>
      </c>
    </row>
    <row r="24" spans="2:2" x14ac:dyDescent="0.25">
      <c r="B24" s="123" t="s">
        <v>18</v>
      </c>
    </row>
    <row r="25" spans="2:2" x14ac:dyDescent="0.25">
      <c r="B25" s="123" t="s">
        <v>19</v>
      </c>
    </row>
    <row r="26" spans="2:2" x14ac:dyDescent="0.25">
      <c r="B26" s="123" t="s">
        <v>20</v>
      </c>
    </row>
    <row r="27" spans="2:2" x14ac:dyDescent="0.25">
      <c r="B27" s="123" t="s">
        <v>21</v>
      </c>
    </row>
    <row r="28" spans="2:2" x14ac:dyDescent="0.25">
      <c r="B28" s="123" t="s">
        <v>22</v>
      </c>
    </row>
    <row r="29" spans="2:2" x14ac:dyDescent="0.25">
      <c r="B29" s="123" t="s">
        <v>23</v>
      </c>
    </row>
    <row r="30" spans="2:2" x14ac:dyDescent="0.25">
      <c r="B30" s="123" t="s">
        <v>24</v>
      </c>
    </row>
    <row r="31" spans="2:2" x14ac:dyDescent="0.25">
      <c r="B31" s="123" t="s">
        <v>25</v>
      </c>
    </row>
    <row r="32" spans="2:2" x14ac:dyDescent="0.25">
      <c r="B32" s="123" t="s">
        <v>26</v>
      </c>
    </row>
    <row r="33" spans="2:4" x14ac:dyDescent="0.25">
      <c r="B33" s="123" t="s">
        <v>27</v>
      </c>
    </row>
    <row r="34" spans="2:4" x14ac:dyDescent="0.25">
      <c r="B34" s="123" t="s">
        <v>28</v>
      </c>
    </row>
    <row r="35" spans="2:4" x14ac:dyDescent="0.25">
      <c r="B35" s="123" t="s">
        <v>29</v>
      </c>
    </row>
    <row r="36" spans="2:4" x14ac:dyDescent="0.25">
      <c r="B36" s="123" t="s">
        <v>30</v>
      </c>
    </row>
    <row r="37" spans="2:4" x14ac:dyDescent="0.25">
      <c r="B37" s="123" t="s">
        <v>31</v>
      </c>
    </row>
    <row r="38" spans="2:4" x14ac:dyDescent="0.25">
      <c r="B38" s="123" t="s">
        <v>32</v>
      </c>
    </row>
    <row r="39" spans="2:4" x14ac:dyDescent="0.25">
      <c r="B39" s="123" t="s">
        <v>33</v>
      </c>
    </row>
    <row r="40" spans="2:4" x14ac:dyDescent="0.25">
      <c r="B40" s="123" t="s">
        <v>34</v>
      </c>
    </row>
    <row r="41" spans="2:4" x14ac:dyDescent="0.25">
      <c r="B41" s="123" t="s">
        <v>35</v>
      </c>
    </row>
    <row r="42" spans="2:4" x14ac:dyDescent="0.25">
      <c r="B42" s="123" t="s">
        <v>36</v>
      </c>
    </row>
    <row r="43" spans="2:4" x14ac:dyDescent="0.25">
      <c r="B43" s="123" t="s">
        <v>37</v>
      </c>
    </row>
    <row r="44" spans="2:4" x14ac:dyDescent="0.25">
      <c r="B44" s="123" t="s">
        <v>38</v>
      </c>
    </row>
    <row r="45" spans="2:4" x14ac:dyDescent="0.25">
      <c r="B45" s="123" t="s">
        <v>39</v>
      </c>
    </row>
    <row r="46" spans="2:4" x14ac:dyDescent="0.25">
      <c r="B46" s="123" t="s">
        <v>40</v>
      </c>
    </row>
    <row r="47" spans="2:4" x14ac:dyDescent="0.25">
      <c r="B47" s="126"/>
    </row>
    <row r="48" spans="2:4" x14ac:dyDescent="0.25">
      <c r="B48" s="124" t="s">
        <v>404</v>
      </c>
      <c r="C48" s="124" t="s">
        <v>322</v>
      </c>
      <c r="D48" s="125" t="s">
        <v>415</v>
      </c>
    </row>
    <row r="49" spans="2:2" x14ac:dyDescent="0.25">
      <c r="B49" s="124" t="s">
        <v>380</v>
      </c>
    </row>
    <row r="50" spans="2:2" x14ac:dyDescent="0.25">
      <c r="B50" s="123" t="s">
        <v>9</v>
      </c>
    </row>
    <row r="51" spans="2:2" x14ac:dyDescent="0.25">
      <c r="B51" s="123" t="s">
        <v>10</v>
      </c>
    </row>
    <row r="52" spans="2:2" x14ac:dyDescent="0.25">
      <c r="B52" s="123" t="s">
        <v>11</v>
      </c>
    </row>
    <row r="53" spans="2:2" x14ac:dyDescent="0.25">
      <c r="B53" s="123" t="s">
        <v>12</v>
      </c>
    </row>
    <row r="54" spans="2:2" x14ac:dyDescent="0.25">
      <c r="B54" s="123" t="s">
        <v>13</v>
      </c>
    </row>
    <row r="55" spans="2:2" x14ac:dyDescent="0.25">
      <c r="B55" s="123" t="s">
        <v>14</v>
      </c>
    </row>
    <row r="56" spans="2:2" x14ac:dyDescent="0.25">
      <c r="B56" s="123" t="s">
        <v>15</v>
      </c>
    </row>
    <row r="57" spans="2:2" x14ac:dyDescent="0.25">
      <c r="B57" s="123" t="s">
        <v>16</v>
      </c>
    </row>
    <row r="58" spans="2:2" x14ac:dyDescent="0.25">
      <c r="B58" s="123" t="s">
        <v>17</v>
      </c>
    </row>
    <row r="59" spans="2:2" x14ac:dyDescent="0.25">
      <c r="B59" s="123" t="s">
        <v>18</v>
      </c>
    </row>
    <row r="60" spans="2:2" x14ac:dyDescent="0.25">
      <c r="B60" s="123" t="s">
        <v>19</v>
      </c>
    </row>
    <row r="61" spans="2:2" x14ac:dyDescent="0.25">
      <c r="B61" s="123" t="s">
        <v>20</v>
      </c>
    </row>
    <row r="62" spans="2:2" x14ac:dyDescent="0.25">
      <c r="B62" s="123" t="s">
        <v>21</v>
      </c>
    </row>
    <row r="63" spans="2:2" x14ac:dyDescent="0.25">
      <c r="B63" s="123" t="s">
        <v>22</v>
      </c>
    </row>
    <row r="64" spans="2:2" x14ac:dyDescent="0.25">
      <c r="B64" s="123" t="s">
        <v>23</v>
      </c>
    </row>
    <row r="65" spans="2:2" x14ac:dyDescent="0.25">
      <c r="B65" s="123" t="s">
        <v>24</v>
      </c>
    </row>
    <row r="66" spans="2:2" x14ac:dyDescent="0.25">
      <c r="B66" s="123" t="s">
        <v>25</v>
      </c>
    </row>
    <row r="67" spans="2:2" x14ac:dyDescent="0.25">
      <c r="B67" s="123" t="s">
        <v>26</v>
      </c>
    </row>
    <row r="68" spans="2:2" x14ac:dyDescent="0.25">
      <c r="B68" s="123" t="s">
        <v>27</v>
      </c>
    </row>
    <row r="69" spans="2:2" x14ac:dyDescent="0.25">
      <c r="B69" s="123" t="s">
        <v>28</v>
      </c>
    </row>
    <row r="70" spans="2:2" x14ac:dyDescent="0.25">
      <c r="B70" s="123" t="s">
        <v>29</v>
      </c>
    </row>
    <row r="71" spans="2:2" x14ac:dyDescent="0.25">
      <c r="B71" s="123" t="s">
        <v>30</v>
      </c>
    </row>
    <row r="72" spans="2:2" x14ac:dyDescent="0.25">
      <c r="B72" s="123" t="s">
        <v>31</v>
      </c>
    </row>
    <row r="73" spans="2:2" x14ac:dyDescent="0.25">
      <c r="B73" s="123" t="s">
        <v>32</v>
      </c>
    </row>
    <row r="74" spans="2:2" x14ac:dyDescent="0.25">
      <c r="B74" s="123" t="s">
        <v>33</v>
      </c>
    </row>
    <row r="75" spans="2:2" x14ac:dyDescent="0.25">
      <c r="B75" s="123" t="s">
        <v>34</v>
      </c>
    </row>
    <row r="76" spans="2:2" x14ac:dyDescent="0.25">
      <c r="B76" s="123" t="s">
        <v>35</v>
      </c>
    </row>
    <row r="77" spans="2:2" x14ac:dyDescent="0.25">
      <c r="B77" s="123" t="s">
        <v>36</v>
      </c>
    </row>
    <row r="78" spans="2:2" x14ac:dyDescent="0.25">
      <c r="B78" s="123" t="s">
        <v>37</v>
      </c>
    </row>
    <row r="79" spans="2:2" x14ac:dyDescent="0.25">
      <c r="B79" s="123" t="s">
        <v>38</v>
      </c>
    </row>
    <row r="80" spans="2:2" x14ac:dyDescent="0.25">
      <c r="B80" s="123" t="s">
        <v>39</v>
      </c>
    </row>
    <row r="81" spans="2:4" x14ac:dyDescent="0.25">
      <c r="B81" s="123" t="s">
        <v>40</v>
      </c>
    </row>
    <row r="82" spans="2:4" x14ac:dyDescent="0.25">
      <c r="B82" s="126"/>
    </row>
    <row r="83" spans="2:4" x14ac:dyDescent="0.25">
      <c r="B83" s="124" t="s">
        <v>405</v>
      </c>
      <c r="C83" s="124" t="s">
        <v>323</v>
      </c>
      <c r="D83" s="125" t="s">
        <v>379</v>
      </c>
    </row>
    <row r="84" spans="2:4" x14ac:dyDescent="0.25">
      <c r="B84" s="124" t="s">
        <v>208</v>
      </c>
    </row>
    <row r="85" spans="2:4" x14ac:dyDescent="0.25">
      <c r="B85" s="123" t="s">
        <v>9</v>
      </c>
    </row>
    <row r="86" spans="2:4" x14ac:dyDescent="0.25">
      <c r="B86" s="123" t="s">
        <v>10</v>
      </c>
    </row>
    <row r="87" spans="2:4" x14ac:dyDescent="0.25">
      <c r="B87" s="123" t="s">
        <v>11</v>
      </c>
    </row>
    <row r="88" spans="2:4" x14ac:dyDescent="0.25">
      <c r="B88" s="123" t="s">
        <v>12</v>
      </c>
    </row>
    <row r="89" spans="2:4" x14ac:dyDescent="0.25">
      <c r="B89" s="123" t="s">
        <v>13</v>
      </c>
    </row>
    <row r="90" spans="2:4" x14ac:dyDescent="0.25">
      <c r="B90" s="123" t="s">
        <v>14</v>
      </c>
    </row>
    <row r="91" spans="2:4" x14ac:dyDescent="0.25">
      <c r="B91" s="123" t="s">
        <v>15</v>
      </c>
    </row>
    <row r="92" spans="2:4" x14ac:dyDescent="0.25">
      <c r="B92" s="123" t="s">
        <v>16</v>
      </c>
    </row>
    <row r="93" spans="2:4" x14ac:dyDescent="0.25">
      <c r="B93" s="123" t="s">
        <v>17</v>
      </c>
    </row>
    <row r="94" spans="2:4" x14ac:dyDescent="0.25">
      <c r="B94" s="123" t="s">
        <v>18</v>
      </c>
    </row>
    <row r="95" spans="2:4" x14ac:dyDescent="0.25">
      <c r="B95" s="123" t="s">
        <v>19</v>
      </c>
    </row>
    <row r="96" spans="2:4" x14ac:dyDescent="0.25">
      <c r="B96" s="123" t="s">
        <v>20</v>
      </c>
    </row>
    <row r="97" spans="2:2" x14ac:dyDescent="0.25">
      <c r="B97" s="123" t="s">
        <v>21</v>
      </c>
    </row>
    <row r="98" spans="2:2" x14ac:dyDescent="0.25">
      <c r="B98" s="123" t="s">
        <v>22</v>
      </c>
    </row>
    <row r="99" spans="2:2" x14ac:dyDescent="0.25">
      <c r="B99" s="123" t="s">
        <v>23</v>
      </c>
    </row>
    <row r="100" spans="2:2" x14ac:dyDescent="0.25">
      <c r="B100" s="123" t="s">
        <v>24</v>
      </c>
    </row>
    <row r="101" spans="2:2" x14ac:dyDescent="0.25">
      <c r="B101" s="123" t="s">
        <v>25</v>
      </c>
    </row>
    <row r="102" spans="2:2" x14ac:dyDescent="0.25">
      <c r="B102" s="123" t="s">
        <v>26</v>
      </c>
    </row>
    <row r="103" spans="2:2" x14ac:dyDescent="0.25">
      <c r="B103" s="123" t="s">
        <v>27</v>
      </c>
    </row>
    <row r="104" spans="2:2" x14ac:dyDescent="0.25">
      <c r="B104" s="123" t="s">
        <v>28</v>
      </c>
    </row>
    <row r="105" spans="2:2" x14ac:dyDescent="0.25">
      <c r="B105" s="123" t="s">
        <v>29</v>
      </c>
    </row>
    <row r="106" spans="2:2" x14ac:dyDescent="0.25">
      <c r="B106" s="123" t="s">
        <v>30</v>
      </c>
    </row>
    <row r="107" spans="2:2" x14ac:dyDescent="0.25">
      <c r="B107" s="123" t="s">
        <v>31</v>
      </c>
    </row>
    <row r="108" spans="2:2" x14ac:dyDescent="0.25">
      <c r="B108" s="123" t="s">
        <v>32</v>
      </c>
    </row>
    <row r="109" spans="2:2" x14ac:dyDescent="0.25">
      <c r="B109" s="123" t="s">
        <v>33</v>
      </c>
    </row>
    <row r="110" spans="2:2" x14ac:dyDescent="0.25">
      <c r="B110" s="123" t="s">
        <v>34</v>
      </c>
    </row>
    <row r="111" spans="2:2" x14ac:dyDescent="0.25">
      <c r="B111" s="123" t="s">
        <v>35</v>
      </c>
    </row>
    <row r="112" spans="2:2" x14ac:dyDescent="0.25">
      <c r="B112" s="123" t="s">
        <v>36</v>
      </c>
    </row>
    <row r="113" spans="2:4" x14ac:dyDescent="0.25">
      <c r="B113" s="123" t="s">
        <v>37</v>
      </c>
    </row>
    <row r="114" spans="2:4" x14ac:dyDescent="0.25">
      <c r="B114" s="123" t="s">
        <v>38</v>
      </c>
    </row>
    <row r="115" spans="2:4" x14ac:dyDescent="0.25">
      <c r="B115" s="123" t="s">
        <v>39</v>
      </c>
    </row>
    <row r="116" spans="2:4" x14ac:dyDescent="0.25">
      <c r="B116" s="123" t="s">
        <v>40</v>
      </c>
    </row>
    <row r="117" spans="2:4" x14ac:dyDescent="0.25">
      <c r="B117" s="126"/>
    </row>
    <row r="118" spans="2:4" x14ac:dyDescent="0.25">
      <c r="B118" s="124" t="s">
        <v>406</v>
      </c>
      <c r="C118" s="124" t="s">
        <v>324</v>
      </c>
      <c r="D118" s="125" t="s">
        <v>378</v>
      </c>
    </row>
    <row r="119" spans="2:4" x14ac:dyDescent="0.25">
      <c r="B119" s="124" t="s">
        <v>221</v>
      </c>
      <c r="D119" s="125" t="s">
        <v>377</v>
      </c>
    </row>
    <row r="120" spans="2:4" x14ac:dyDescent="0.25">
      <c r="B120" s="123" t="s">
        <v>1</v>
      </c>
    </row>
    <row r="121" spans="2:4" x14ac:dyDescent="0.25">
      <c r="B121" s="123" t="s">
        <v>43</v>
      </c>
    </row>
    <row r="122" spans="2:4" x14ac:dyDescent="0.25">
      <c r="B122" s="123" t="s">
        <v>44</v>
      </c>
    </row>
    <row r="123" spans="2:4" x14ac:dyDescent="0.25">
      <c r="B123" s="123" t="s">
        <v>45</v>
      </c>
    </row>
    <row r="124" spans="2:4" x14ac:dyDescent="0.25">
      <c r="B124" s="126"/>
    </row>
    <row r="125" spans="2:4" x14ac:dyDescent="0.25">
      <c r="B125" s="124" t="s">
        <v>407</v>
      </c>
      <c r="C125" s="124" t="s">
        <v>325</v>
      </c>
      <c r="D125" s="125" t="s">
        <v>376</v>
      </c>
    </row>
    <row r="126" spans="2:4" x14ac:dyDescent="0.25">
      <c r="B126" s="124" t="s">
        <v>231</v>
      </c>
      <c r="D126" s="125" t="s">
        <v>375</v>
      </c>
    </row>
    <row r="127" spans="2:4" x14ac:dyDescent="0.25">
      <c r="B127" s="123" t="s">
        <v>1</v>
      </c>
    </row>
    <row r="128" spans="2:4" x14ac:dyDescent="0.25">
      <c r="B128" s="123" t="s">
        <v>43</v>
      </c>
    </row>
    <row r="129" spans="2:4" x14ac:dyDescent="0.25">
      <c r="B129" s="123" t="s">
        <v>44</v>
      </c>
    </row>
    <row r="130" spans="2:4" x14ac:dyDescent="0.25">
      <c r="B130" s="123" t="s">
        <v>365</v>
      </c>
    </row>
    <row r="131" spans="2:4" x14ac:dyDescent="0.25">
      <c r="B131" s="124"/>
    </row>
    <row r="132" spans="2:4" x14ac:dyDescent="0.25">
      <c r="B132" s="124" t="s">
        <v>374</v>
      </c>
      <c r="C132" s="124" t="s">
        <v>326</v>
      </c>
      <c r="D132" s="125" t="s">
        <v>373</v>
      </c>
    </row>
    <row r="133" spans="2:4" x14ac:dyDescent="0.25">
      <c r="B133" s="124" t="s">
        <v>408</v>
      </c>
    </row>
    <row r="134" spans="2:4" x14ac:dyDescent="0.25">
      <c r="B134" s="123" t="s">
        <v>1</v>
      </c>
    </row>
    <row r="135" spans="2:4" x14ac:dyDescent="0.25">
      <c r="B135" s="123" t="s">
        <v>43</v>
      </c>
    </row>
    <row r="136" spans="2:4" x14ac:dyDescent="0.25">
      <c r="B136" s="123" t="s">
        <v>44</v>
      </c>
    </row>
    <row r="137" spans="2:4" x14ac:dyDescent="0.25">
      <c r="B137" s="123" t="s">
        <v>365</v>
      </c>
    </row>
    <row r="138" spans="2:4" x14ac:dyDescent="0.25">
      <c r="B138" s="124"/>
    </row>
    <row r="139" spans="2:4" x14ac:dyDescent="0.25">
      <c r="B139" s="124" t="s">
        <v>372</v>
      </c>
      <c r="C139" s="124" t="s">
        <v>327</v>
      </c>
      <c r="D139" s="125" t="s">
        <v>371</v>
      </c>
    </row>
    <row r="140" spans="2:4" x14ac:dyDescent="0.25">
      <c r="B140" s="124" t="s">
        <v>409</v>
      </c>
    </row>
    <row r="141" spans="2:4" x14ac:dyDescent="0.25">
      <c r="B141" s="123" t="s">
        <v>1</v>
      </c>
    </row>
    <row r="142" spans="2:4" x14ac:dyDescent="0.25">
      <c r="B142" s="123" t="s">
        <v>43</v>
      </c>
    </row>
    <row r="143" spans="2:4" x14ac:dyDescent="0.25">
      <c r="B143" s="123" t="s">
        <v>44</v>
      </c>
    </row>
    <row r="144" spans="2:4" x14ac:dyDescent="0.25">
      <c r="B144" s="123" t="s">
        <v>365</v>
      </c>
    </row>
    <row r="145" spans="2:4" x14ac:dyDescent="0.25">
      <c r="B145" s="124"/>
    </row>
    <row r="146" spans="2:4" x14ac:dyDescent="0.25">
      <c r="B146" s="124" t="s">
        <v>370</v>
      </c>
      <c r="C146" s="124" t="s">
        <v>328</v>
      </c>
      <c r="D146" s="125" t="s">
        <v>369</v>
      </c>
    </row>
    <row r="147" spans="2:4" x14ac:dyDescent="0.25">
      <c r="B147" s="124" t="s">
        <v>410</v>
      </c>
    </row>
    <row r="148" spans="2:4" x14ac:dyDescent="0.25">
      <c r="B148" s="123" t="s">
        <v>1</v>
      </c>
    </row>
    <row r="149" spans="2:4" x14ac:dyDescent="0.25">
      <c r="B149" s="123" t="s">
        <v>43</v>
      </c>
    </row>
    <row r="150" spans="2:4" x14ac:dyDescent="0.25">
      <c r="B150" s="123" t="s">
        <v>44</v>
      </c>
    </row>
    <row r="151" spans="2:4" x14ac:dyDescent="0.25">
      <c r="B151" s="123" t="s">
        <v>365</v>
      </c>
    </row>
    <row r="152" spans="2:4" x14ac:dyDescent="0.25">
      <c r="B152" s="124"/>
    </row>
    <row r="153" spans="2:4" x14ac:dyDescent="0.25">
      <c r="B153" s="124" t="s">
        <v>368</v>
      </c>
      <c r="C153" s="124" t="s">
        <v>367</v>
      </c>
      <c r="D153" s="125" t="s">
        <v>366</v>
      </c>
    </row>
    <row r="154" spans="2:4" x14ac:dyDescent="0.25">
      <c r="B154" s="124" t="s">
        <v>411</v>
      </c>
    </row>
    <row r="155" spans="2:4" x14ac:dyDescent="0.25">
      <c r="B155" s="123" t="s">
        <v>1</v>
      </c>
    </row>
    <row r="156" spans="2:4" x14ac:dyDescent="0.25">
      <c r="B156" s="123" t="s">
        <v>43</v>
      </c>
    </row>
    <row r="157" spans="2:4" x14ac:dyDescent="0.25">
      <c r="B157" s="123" t="s">
        <v>44</v>
      </c>
    </row>
    <row r="158" spans="2:4" x14ac:dyDescent="0.25">
      <c r="B158" s="123" t="s">
        <v>365</v>
      </c>
    </row>
  </sheetData>
  <hyperlinks>
    <hyperlink ref="D6" location="TOTAL_P!A1" display="TOTAL_P"/>
    <hyperlink ref="D7" location="PRESUP_A!A1" display="PRESUP_A"/>
    <hyperlink ref="D13" location="EUM_FS!A1" display="EUM_FS"/>
    <hyperlink ref="D48" location="EUM_AI_2017!A1" display="EUM_AI_2017"/>
    <hyperlink ref="D83" location="EUM_CC!A1" display="EUM_CC"/>
    <hyperlink ref="D118" location="TOTAL_CG!A1" display="TOTAL_CG"/>
    <hyperlink ref="D119" location="IMSS_CG!A1" display="IMSS_CG"/>
    <hyperlink ref="D125" location="TOTAL_CE!A1" display="TOTAL_CE"/>
    <hyperlink ref="D126" location="IMSS_CE!A1" display="IMSS_CE"/>
    <hyperlink ref="D132" location="Medicamentos!A1" display="Medicamentos"/>
    <hyperlink ref="D139" location="'Material de Curación'!A1" display="Material de Curación"/>
    <hyperlink ref="D146" location="'Material de Laboratorio'!A1" display="Material de Laboratorio"/>
    <hyperlink ref="D153" location="'Equipo Médico'!A1" display="Equipo Médico"/>
  </hyperlinks>
  <pageMargins left="0.7" right="0.7" top="0.75" bottom="0.75" header="0.3" footer="0.3"/>
  <pageSetup scale="2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H133"/>
  <sheetViews>
    <sheetView showGridLines="0" zoomScale="80" zoomScaleNormal="80" workbookViewId="0">
      <selection activeCell="A5" sqref="A5"/>
    </sheetView>
  </sheetViews>
  <sheetFormatPr baseColWidth="10" defaultColWidth="11.42578125" defaultRowHeight="15" x14ac:dyDescent="0.25"/>
  <cols>
    <col min="1" max="1" width="73.42578125" style="35" customWidth="1"/>
    <col min="2" max="2" width="18.5703125" style="36" customWidth="1"/>
    <col min="3" max="3" width="18.5703125" style="35" customWidth="1"/>
    <col min="4" max="4" width="12.140625" style="114" customWidth="1"/>
    <col min="5" max="5" width="15.85546875" style="114" customWidth="1"/>
    <col min="6" max="6" width="12.140625" style="114" customWidth="1"/>
    <col min="7" max="7" width="11.42578125" style="35"/>
    <col min="8" max="8" width="14.7109375" style="35" customWidth="1"/>
    <col min="9" max="16384" width="11.42578125" style="35"/>
  </cols>
  <sheetData>
    <row r="1" spans="1:8" ht="21" x14ac:dyDescent="0.35">
      <c r="A1" s="50" t="s">
        <v>413</v>
      </c>
      <c r="C1" s="80"/>
      <c r="E1" s="115"/>
      <c r="F1" s="151" t="s">
        <v>325</v>
      </c>
    </row>
    <row r="2" spans="1:8" ht="21" x14ac:dyDescent="0.35">
      <c r="A2" s="50" t="s">
        <v>231</v>
      </c>
    </row>
    <row r="3" spans="1:8" ht="21" x14ac:dyDescent="0.35">
      <c r="A3" s="50" t="s">
        <v>43</v>
      </c>
    </row>
    <row r="4" spans="1:8" ht="21" x14ac:dyDescent="0.35">
      <c r="A4" s="50" t="s">
        <v>2</v>
      </c>
      <c r="B4" s="79"/>
    </row>
    <row r="6" spans="1:8" s="51" customFormat="1" ht="28.5" x14ac:dyDescent="0.25">
      <c r="A6" s="49" t="s">
        <v>3</v>
      </c>
      <c r="B6" s="48" t="s">
        <v>207</v>
      </c>
      <c r="C6" s="47" t="s">
        <v>212</v>
      </c>
      <c r="D6" s="116" t="s">
        <v>7</v>
      </c>
      <c r="E6" s="116" t="s">
        <v>233</v>
      </c>
      <c r="F6" s="116" t="s">
        <v>7</v>
      </c>
    </row>
    <row r="7" spans="1:8" x14ac:dyDescent="0.25">
      <c r="A7" s="43"/>
      <c r="C7" s="43"/>
      <c r="D7" s="117"/>
      <c r="E7" s="117"/>
      <c r="F7" s="117"/>
    </row>
    <row r="8" spans="1:8" x14ac:dyDescent="0.25">
      <c r="A8" s="46" t="s">
        <v>8</v>
      </c>
      <c r="B8" s="153">
        <v>244856026.80999997</v>
      </c>
      <c r="C8" s="118">
        <v>239121596.87999997</v>
      </c>
      <c r="D8" s="160">
        <v>97.66</v>
      </c>
      <c r="E8" s="118">
        <v>5734429.9300000006</v>
      </c>
      <c r="F8" s="160">
        <v>2.34</v>
      </c>
      <c r="H8" s="80"/>
    </row>
    <row r="9" spans="1:8" x14ac:dyDescent="0.25">
      <c r="A9" s="43"/>
      <c r="B9" s="154"/>
      <c r="C9" s="117"/>
      <c r="D9" s="25"/>
      <c r="E9" s="117"/>
      <c r="F9" s="25"/>
      <c r="H9" s="80"/>
    </row>
    <row r="10" spans="1:8" x14ac:dyDescent="0.25">
      <c r="A10" s="43" t="s">
        <v>9</v>
      </c>
      <c r="B10" s="154">
        <v>3970604.35</v>
      </c>
      <c r="C10" s="119">
        <v>3301981.19</v>
      </c>
      <c r="D10" s="162">
        <v>83.16</v>
      </c>
      <c r="E10" s="119">
        <v>668623.16</v>
      </c>
      <c r="F10" s="162">
        <v>16.84</v>
      </c>
      <c r="H10" s="80"/>
    </row>
    <row r="11" spans="1:8" x14ac:dyDescent="0.25">
      <c r="A11" s="43" t="s">
        <v>10</v>
      </c>
      <c r="B11" s="154">
        <v>9371739.2500000019</v>
      </c>
      <c r="C11" s="119">
        <v>9323379.4800000023</v>
      </c>
      <c r="D11" s="162">
        <v>99.48</v>
      </c>
      <c r="E11" s="119">
        <v>48359.770000000004</v>
      </c>
      <c r="F11" s="162">
        <v>0.52</v>
      </c>
      <c r="H11" s="80"/>
    </row>
    <row r="12" spans="1:8" x14ac:dyDescent="0.25">
      <c r="A12" s="43" t="s">
        <v>11</v>
      </c>
      <c r="B12" s="154">
        <v>2645448.14</v>
      </c>
      <c r="C12" s="119">
        <v>2577216.5900000003</v>
      </c>
      <c r="D12" s="162">
        <v>97.42</v>
      </c>
      <c r="E12" s="119">
        <v>68231.55</v>
      </c>
      <c r="F12" s="162">
        <v>2.58</v>
      </c>
      <c r="H12" s="80"/>
    </row>
    <row r="13" spans="1:8" x14ac:dyDescent="0.25">
      <c r="A13" s="43" t="s">
        <v>12</v>
      </c>
      <c r="B13" s="154">
        <v>1600398.8900000004</v>
      </c>
      <c r="C13" s="119">
        <v>1577896.5500000003</v>
      </c>
      <c r="D13" s="162">
        <v>98.59</v>
      </c>
      <c r="E13" s="119">
        <v>22502.34</v>
      </c>
      <c r="F13" s="162">
        <v>1.41</v>
      </c>
      <c r="H13" s="80"/>
    </row>
    <row r="14" spans="1:8" x14ac:dyDescent="0.25">
      <c r="A14" s="43" t="s">
        <v>13</v>
      </c>
      <c r="B14" s="154">
        <v>8813157.2599999998</v>
      </c>
      <c r="C14" s="119">
        <v>8692611.0199999996</v>
      </c>
      <c r="D14" s="162">
        <v>98.63</v>
      </c>
      <c r="E14" s="119">
        <v>120546.23999999999</v>
      </c>
      <c r="F14" s="162">
        <v>1.37</v>
      </c>
      <c r="H14" s="80"/>
    </row>
    <row r="15" spans="1:8" x14ac:dyDescent="0.25">
      <c r="A15" s="43" t="s">
        <v>14</v>
      </c>
      <c r="B15" s="154">
        <v>2073736.19</v>
      </c>
      <c r="C15" s="119">
        <v>2014712.13</v>
      </c>
      <c r="D15" s="162">
        <v>97.15</v>
      </c>
      <c r="E15" s="119">
        <v>59024.060000000005</v>
      </c>
      <c r="F15" s="162">
        <v>2.85</v>
      </c>
      <c r="H15" s="80"/>
    </row>
    <row r="16" spans="1:8" x14ac:dyDescent="0.25">
      <c r="A16" s="43" t="s">
        <v>15</v>
      </c>
      <c r="B16" s="154">
        <v>3151738.35</v>
      </c>
      <c r="C16" s="119">
        <v>3102284.0300000003</v>
      </c>
      <c r="D16" s="162">
        <v>98.43</v>
      </c>
      <c r="E16" s="119">
        <v>49454.319999999992</v>
      </c>
      <c r="F16" s="162">
        <v>1.57</v>
      </c>
      <c r="H16" s="80"/>
    </row>
    <row r="17" spans="1:8" x14ac:dyDescent="0.25">
      <c r="A17" s="43" t="s">
        <v>16</v>
      </c>
      <c r="B17" s="154">
        <v>9858252.5600000005</v>
      </c>
      <c r="C17" s="119">
        <v>9752518.6400000006</v>
      </c>
      <c r="D17" s="162">
        <v>98.93</v>
      </c>
      <c r="E17" s="119">
        <v>105733.92</v>
      </c>
      <c r="F17" s="162">
        <v>1.07</v>
      </c>
      <c r="H17" s="80"/>
    </row>
    <row r="18" spans="1:8" x14ac:dyDescent="0.25">
      <c r="A18" s="43" t="s">
        <v>17</v>
      </c>
      <c r="B18" s="154">
        <v>48515618.450000003</v>
      </c>
      <c r="C18" s="119">
        <v>47933706.010000005</v>
      </c>
      <c r="D18" s="162">
        <v>98.8</v>
      </c>
      <c r="E18" s="119">
        <v>581912.44000000006</v>
      </c>
      <c r="F18" s="162">
        <v>1.2</v>
      </c>
      <c r="H18" s="80"/>
    </row>
    <row r="19" spans="1:8" x14ac:dyDescent="0.25">
      <c r="A19" s="43" t="s">
        <v>18</v>
      </c>
      <c r="B19" s="154">
        <v>3546037.03</v>
      </c>
      <c r="C19" s="119">
        <v>3514644.75</v>
      </c>
      <c r="D19" s="162">
        <v>99.11</v>
      </c>
      <c r="E19" s="119">
        <v>31392.28</v>
      </c>
      <c r="F19" s="162">
        <v>0.89</v>
      </c>
      <c r="H19" s="80"/>
    </row>
    <row r="20" spans="1:8" x14ac:dyDescent="0.25">
      <c r="A20" s="43" t="s">
        <v>19</v>
      </c>
      <c r="B20" s="154">
        <v>8848758.0999999996</v>
      </c>
      <c r="C20" s="119">
        <v>8374764.6699999999</v>
      </c>
      <c r="D20" s="162">
        <v>94.64</v>
      </c>
      <c r="E20" s="119">
        <v>473993.43</v>
      </c>
      <c r="F20" s="162">
        <v>5.36</v>
      </c>
      <c r="H20" s="80"/>
    </row>
    <row r="21" spans="1:8" x14ac:dyDescent="0.25">
      <c r="A21" s="43" t="s">
        <v>20</v>
      </c>
      <c r="B21" s="154">
        <v>3551247.2399999998</v>
      </c>
      <c r="C21" s="119">
        <v>3497419.28</v>
      </c>
      <c r="D21" s="162">
        <v>98.48</v>
      </c>
      <c r="E21" s="119">
        <v>53827.960000000006</v>
      </c>
      <c r="F21" s="162">
        <v>1.52</v>
      </c>
      <c r="H21" s="80"/>
    </row>
    <row r="22" spans="1:8" x14ac:dyDescent="0.25">
      <c r="A22" s="43" t="s">
        <v>21</v>
      </c>
      <c r="B22" s="154">
        <v>3236604.9299999997</v>
      </c>
      <c r="C22" s="119">
        <v>2943273.7699999996</v>
      </c>
      <c r="D22" s="162">
        <v>90.94</v>
      </c>
      <c r="E22" s="119">
        <v>293331.15999999997</v>
      </c>
      <c r="F22" s="162">
        <v>9.06</v>
      </c>
      <c r="H22" s="80"/>
    </row>
    <row r="23" spans="1:8" x14ac:dyDescent="0.25">
      <c r="A23" s="43" t="s">
        <v>22</v>
      </c>
      <c r="B23" s="154">
        <v>19317911.650000002</v>
      </c>
      <c r="C23" s="119">
        <v>19001850.850000001</v>
      </c>
      <c r="D23" s="162">
        <v>98.36</v>
      </c>
      <c r="E23" s="119">
        <v>316060.80000000005</v>
      </c>
      <c r="F23" s="162">
        <v>1.64</v>
      </c>
      <c r="H23" s="80"/>
    </row>
    <row r="24" spans="1:8" x14ac:dyDescent="0.25">
      <c r="A24" s="43" t="s">
        <v>23</v>
      </c>
      <c r="B24" s="154">
        <v>20711526.880000003</v>
      </c>
      <c r="C24" s="119">
        <v>20550032.760000002</v>
      </c>
      <c r="D24" s="162">
        <v>99.22</v>
      </c>
      <c r="E24" s="119">
        <v>161494.12</v>
      </c>
      <c r="F24" s="162">
        <v>0.78</v>
      </c>
      <c r="H24" s="80"/>
    </row>
    <row r="25" spans="1:8" x14ac:dyDescent="0.25">
      <c r="A25" s="43" t="s">
        <v>24</v>
      </c>
      <c r="B25" s="154">
        <v>5714980.0800000001</v>
      </c>
      <c r="C25" s="119">
        <v>5650533.75</v>
      </c>
      <c r="D25" s="162">
        <v>98.87</v>
      </c>
      <c r="E25" s="119">
        <v>64446.33</v>
      </c>
      <c r="F25" s="162">
        <v>1.1299999999999999</v>
      </c>
      <c r="H25" s="80"/>
    </row>
    <row r="26" spans="1:8" x14ac:dyDescent="0.25">
      <c r="A26" s="43" t="s">
        <v>25</v>
      </c>
      <c r="B26" s="154">
        <v>3206357.11</v>
      </c>
      <c r="C26" s="119">
        <v>3177296.59</v>
      </c>
      <c r="D26" s="162">
        <v>99.09</v>
      </c>
      <c r="E26" s="119">
        <v>29060.52</v>
      </c>
      <c r="F26" s="162">
        <v>0.91</v>
      </c>
      <c r="H26" s="80"/>
    </row>
    <row r="27" spans="1:8" x14ac:dyDescent="0.25">
      <c r="A27" s="43" t="s">
        <v>26</v>
      </c>
      <c r="B27" s="154">
        <v>2292592.9299999997</v>
      </c>
      <c r="C27" s="119">
        <v>2238940.0099999998</v>
      </c>
      <c r="D27" s="162">
        <v>97.66</v>
      </c>
      <c r="E27" s="119">
        <v>53652.92</v>
      </c>
      <c r="F27" s="162">
        <v>2.34</v>
      </c>
      <c r="H27" s="80"/>
    </row>
    <row r="28" spans="1:8" x14ac:dyDescent="0.25">
      <c r="A28" s="43" t="s">
        <v>27</v>
      </c>
      <c r="B28" s="154">
        <v>15859783.1</v>
      </c>
      <c r="C28" s="119">
        <v>15590632.209999999</v>
      </c>
      <c r="D28" s="162">
        <v>98.3</v>
      </c>
      <c r="E28" s="119">
        <v>269150.89</v>
      </c>
      <c r="F28" s="162">
        <v>1.7</v>
      </c>
      <c r="H28" s="80"/>
    </row>
    <row r="29" spans="1:8" x14ac:dyDescent="0.25">
      <c r="A29" s="43" t="s">
        <v>28</v>
      </c>
      <c r="B29" s="154">
        <v>2481502.6999999997</v>
      </c>
      <c r="C29" s="119">
        <v>2431898.4699999997</v>
      </c>
      <c r="D29" s="162">
        <v>98</v>
      </c>
      <c r="E29" s="119">
        <v>49604.229999999996</v>
      </c>
      <c r="F29" s="162">
        <v>2</v>
      </c>
      <c r="H29" s="80"/>
    </row>
    <row r="30" spans="1:8" x14ac:dyDescent="0.25">
      <c r="A30" s="43" t="s">
        <v>29</v>
      </c>
      <c r="B30" s="154">
        <v>8031571.8900000006</v>
      </c>
      <c r="C30" s="119">
        <v>7473527.0100000007</v>
      </c>
      <c r="D30" s="162">
        <v>93.05</v>
      </c>
      <c r="E30" s="119">
        <v>558044.88</v>
      </c>
      <c r="F30" s="162">
        <v>6.95</v>
      </c>
      <c r="H30" s="80"/>
    </row>
    <row r="31" spans="1:8" x14ac:dyDescent="0.25">
      <c r="A31" s="43" t="s">
        <v>30</v>
      </c>
      <c r="B31" s="154">
        <v>4170189.7099999995</v>
      </c>
      <c r="C31" s="119">
        <v>3543888.3099999996</v>
      </c>
      <c r="D31" s="162">
        <v>84.98</v>
      </c>
      <c r="E31" s="119">
        <v>626301.4</v>
      </c>
      <c r="F31" s="162">
        <v>15.02</v>
      </c>
      <c r="H31" s="80"/>
    </row>
    <row r="32" spans="1:8" x14ac:dyDescent="0.25">
      <c r="A32" s="43" t="s">
        <v>31</v>
      </c>
      <c r="B32" s="154">
        <v>3565605.6999999997</v>
      </c>
      <c r="C32" s="119">
        <v>3477167.94</v>
      </c>
      <c r="D32" s="162">
        <v>97.52</v>
      </c>
      <c r="E32" s="119">
        <v>88437.759999999995</v>
      </c>
      <c r="F32" s="162">
        <v>2.48</v>
      </c>
      <c r="H32" s="80"/>
    </row>
    <row r="33" spans="1:8" x14ac:dyDescent="0.25">
      <c r="A33" s="43" t="s">
        <v>32</v>
      </c>
      <c r="B33" s="154">
        <v>4362671.7499999991</v>
      </c>
      <c r="C33" s="119">
        <v>4343468.2299999995</v>
      </c>
      <c r="D33" s="162">
        <v>99.56</v>
      </c>
      <c r="E33" s="119">
        <v>19203.520000000004</v>
      </c>
      <c r="F33" s="162">
        <v>0.44</v>
      </c>
      <c r="H33" s="80"/>
    </row>
    <row r="34" spans="1:8" x14ac:dyDescent="0.25">
      <c r="A34" s="43" t="s">
        <v>33</v>
      </c>
      <c r="B34" s="154">
        <v>6602576.9000000004</v>
      </c>
      <c r="C34" s="119">
        <v>6480456.6699999999</v>
      </c>
      <c r="D34" s="162">
        <v>98.15</v>
      </c>
      <c r="E34" s="119">
        <v>122120.23</v>
      </c>
      <c r="F34" s="162">
        <v>1.85</v>
      </c>
      <c r="H34" s="80"/>
    </row>
    <row r="35" spans="1:8" x14ac:dyDescent="0.25">
      <c r="A35" s="43" t="s">
        <v>34</v>
      </c>
      <c r="B35" s="154">
        <v>8585633.7300000004</v>
      </c>
      <c r="C35" s="119">
        <v>8303417.6399999997</v>
      </c>
      <c r="D35" s="162">
        <v>96.71</v>
      </c>
      <c r="E35" s="119">
        <v>282216.09000000003</v>
      </c>
      <c r="F35" s="162">
        <v>3.29</v>
      </c>
      <c r="H35" s="80"/>
    </row>
    <row r="36" spans="1:8" x14ac:dyDescent="0.25">
      <c r="A36" s="43" t="s">
        <v>35</v>
      </c>
      <c r="B36" s="154">
        <v>2546230.5499999998</v>
      </c>
      <c r="C36" s="119">
        <v>2429871.88</v>
      </c>
      <c r="D36" s="162">
        <v>95.43</v>
      </c>
      <c r="E36" s="119">
        <v>116358.67000000001</v>
      </c>
      <c r="F36" s="162">
        <v>4.57</v>
      </c>
      <c r="H36" s="80"/>
    </row>
    <row r="37" spans="1:8" x14ac:dyDescent="0.25">
      <c r="A37" s="43" t="s">
        <v>36</v>
      </c>
      <c r="B37" s="154">
        <v>7589088.0399999991</v>
      </c>
      <c r="C37" s="119">
        <v>7519097.7999999989</v>
      </c>
      <c r="D37" s="162">
        <v>99.08</v>
      </c>
      <c r="E37" s="119">
        <v>69990.239999999991</v>
      </c>
      <c r="F37" s="162">
        <v>0.92</v>
      </c>
      <c r="H37" s="80"/>
    </row>
    <row r="38" spans="1:8" x14ac:dyDescent="0.25">
      <c r="A38" s="43" t="s">
        <v>37</v>
      </c>
      <c r="B38" s="154">
        <v>1577980.71</v>
      </c>
      <c r="C38" s="119">
        <v>1565046.21</v>
      </c>
      <c r="D38" s="162">
        <v>99.18</v>
      </c>
      <c r="E38" s="119">
        <v>12934.5</v>
      </c>
      <c r="F38" s="162">
        <v>0.82</v>
      </c>
      <c r="H38" s="80"/>
    </row>
    <row r="39" spans="1:8" x14ac:dyDescent="0.25">
      <c r="A39" s="43" t="s">
        <v>38</v>
      </c>
      <c r="B39" s="154">
        <v>11465035.099999998</v>
      </c>
      <c r="C39" s="119">
        <v>11314259.479999999</v>
      </c>
      <c r="D39" s="162">
        <v>98.68</v>
      </c>
      <c r="E39" s="119">
        <v>150775.62</v>
      </c>
      <c r="F39" s="162">
        <v>1.32</v>
      </c>
      <c r="H39" s="80"/>
    </row>
    <row r="40" spans="1:8" x14ac:dyDescent="0.25">
      <c r="A40" s="43" t="s">
        <v>39</v>
      </c>
      <c r="B40" s="154">
        <v>5412631.4699999997</v>
      </c>
      <c r="C40" s="119">
        <v>5277454.58</v>
      </c>
      <c r="D40" s="162">
        <v>97.5</v>
      </c>
      <c r="E40" s="119">
        <v>135176.88999999998</v>
      </c>
      <c r="F40" s="162">
        <v>2.5</v>
      </c>
      <c r="H40" s="80"/>
    </row>
    <row r="41" spans="1:8" x14ac:dyDescent="0.25">
      <c r="A41" s="41" t="s">
        <v>40</v>
      </c>
      <c r="B41" s="154">
        <v>2178816.0699999998</v>
      </c>
      <c r="C41" s="120">
        <v>2146348.38</v>
      </c>
      <c r="D41" s="162">
        <v>98.51</v>
      </c>
      <c r="E41" s="120">
        <v>32467.69</v>
      </c>
      <c r="F41" s="162">
        <v>1.49</v>
      </c>
      <c r="H41" s="80"/>
    </row>
    <row r="42" spans="1:8" x14ac:dyDescent="0.25">
      <c r="A42" s="38"/>
      <c r="B42" s="155"/>
      <c r="C42" s="121"/>
      <c r="D42" s="121"/>
      <c r="E42" s="121"/>
      <c r="F42" s="121"/>
    </row>
    <row r="43" spans="1:8" ht="15.75" x14ac:dyDescent="0.25">
      <c r="A43" s="81" t="s">
        <v>412</v>
      </c>
      <c r="B43" s="154"/>
      <c r="C43" s="122"/>
      <c r="D43" s="122"/>
      <c r="E43" s="122"/>
      <c r="F43" s="122"/>
    </row>
    <row r="44" spans="1:8" x14ac:dyDescent="0.25">
      <c r="B44" s="154"/>
      <c r="C44" s="114"/>
    </row>
    <row r="45" spans="1:8" x14ac:dyDescent="0.25">
      <c r="B45" s="154"/>
      <c r="C45" s="114"/>
    </row>
    <row r="46" spans="1:8" ht="21" x14ac:dyDescent="0.35">
      <c r="A46" s="50" t="s">
        <v>413</v>
      </c>
      <c r="B46" s="154"/>
      <c r="C46" s="114"/>
    </row>
    <row r="47" spans="1:8" ht="21" x14ac:dyDescent="0.35">
      <c r="A47" s="50" t="s">
        <v>231</v>
      </c>
      <c r="B47" s="154"/>
      <c r="C47" s="114"/>
    </row>
    <row r="48" spans="1:8" ht="21" x14ac:dyDescent="0.35">
      <c r="A48" s="50" t="s">
        <v>44</v>
      </c>
      <c r="B48" s="154"/>
      <c r="C48" s="114"/>
    </row>
    <row r="49" spans="1:6" ht="21" x14ac:dyDescent="0.35">
      <c r="A49" s="50" t="s">
        <v>2</v>
      </c>
      <c r="B49" s="156"/>
      <c r="C49" s="114"/>
    </row>
    <row r="50" spans="1:6" x14ac:dyDescent="0.25">
      <c r="B50" s="154"/>
      <c r="C50" s="114"/>
    </row>
    <row r="51" spans="1:6" ht="28.5" x14ac:dyDescent="0.25">
      <c r="A51" s="49" t="s">
        <v>3</v>
      </c>
      <c r="B51" s="157" t="s">
        <v>207</v>
      </c>
      <c r="C51" s="116" t="s">
        <v>212</v>
      </c>
      <c r="D51" s="116" t="s">
        <v>7</v>
      </c>
      <c r="E51" s="116" t="s">
        <v>233</v>
      </c>
      <c r="F51" s="116" t="s">
        <v>7</v>
      </c>
    </row>
    <row r="52" spans="1:6" x14ac:dyDescent="0.25">
      <c r="A52" s="43"/>
      <c r="B52" s="154"/>
      <c r="C52" s="117"/>
      <c r="D52" s="117"/>
      <c r="E52" s="117"/>
      <c r="F52" s="117"/>
    </row>
    <row r="53" spans="1:6" x14ac:dyDescent="0.25">
      <c r="A53" s="46" t="s">
        <v>8</v>
      </c>
      <c r="B53" s="153">
        <v>52176601.320000015</v>
      </c>
      <c r="C53" s="118">
        <v>51236872.190000005</v>
      </c>
      <c r="D53" s="160">
        <v>98.2</v>
      </c>
      <c r="E53" s="118">
        <v>939729.13</v>
      </c>
      <c r="F53" s="160">
        <v>1.8</v>
      </c>
    </row>
    <row r="54" spans="1:6" x14ac:dyDescent="0.25">
      <c r="A54" s="43"/>
      <c r="B54" s="154"/>
      <c r="C54" s="117"/>
      <c r="D54" s="25"/>
      <c r="E54" s="117"/>
      <c r="F54" s="25"/>
    </row>
    <row r="55" spans="1:6" x14ac:dyDescent="0.25">
      <c r="A55" s="43" t="s">
        <v>9</v>
      </c>
      <c r="B55" s="154">
        <v>511657.64</v>
      </c>
      <c r="C55" s="119">
        <v>502107.82</v>
      </c>
      <c r="D55" s="162">
        <v>98.13</v>
      </c>
      <c r="E55" s="119">
        <v>9549.82</v>
      </c>
      <c r="F55" s="162">
        <v>1.87</v>
      </c>
    </row>
    <row r="56" spans="1:6" x14ac:dyDescent="0.25">
      <c r="A56" s="43" t="s">
        <v>10</v>
      </c>
      <c r="B56" s="154">
        <v>1006367.6400000002</v>
      </c>
      <c r="C56" s="119">
        <v>999516.74000000022</v>
      </c>
      <c r="D56" s="162">
        <v>99.32</v>
      </c>
      <c r="E56" s="119">
        <v>6850.9</v>
      </c>
      <c r="F56" s="162">
        <v>0.68</v>
      </c>
    </row>
    <row r="57" spans="1:6" x14ac:dyDescent="0.25">
      <c r="A57" s="43" t="s">
        <v>11</v>
      </c>
      <c r="B57" s="154">
        <v>948996.88</v>
      </c>
      <c r="C57" s="119">
        <v>944875.57</v>
      </c>
      <c r="D57" s="162">
        <v>99.57</v>
      </c>
      <c r="E57" s="119">
        <v>4121.3099999999995</v>
      </c>
      <c r="F57" s="162">
        <v>0.43</v>
      </c>
    </row>
    <row r="58" spans="1:6" x14ac:dyDescent="0.25">
      <c r="A58" s="43" t="s">
        <v>12</v>
      </c>
      <c r="B58" s="154">
        <v>425073.12</v>
      </c>
      <c r="C58" s="119">
        <v>402716.23</v>
      </c>
      <c r="D58" s="162">
        <v>94.74</v>
      </c>
      <c r="E58" s="119">
        <v>22356.890000000003</v>
      </c>
      <c r="F58" s="162">
        <v>5.26</v>
      </c>
    </row>
    <row r="59" spans="1:6" x14ac:dyDescent="0.25">
      <c r="A59" s="43" t="s">
        <v>13</v>
      </c>
      <c r="B59" s="154">
        <v>1311591.8799999999</v>
      </c>
      <c r="C59" s="119">
        <v>1300841.0899999999</v>
      </c>
      <c r="D59" s="162">
        <v>99.18</v>
      </c>
      <c r="E59" s="119">
        <v>10750.789999999999</v>
      </c>
      <c r="F59" s="162">
        <v>0.82</v>
      </c>
    </row>
    <row r="60" spans="1:6" x14ac:dyDescent="0.25">
      <c r="A60" s="43" t="s">
        <v>14</v>
      </c>
      <c r="B60" s="154">
        <v>569276.54000000015</v>
      </c>
      <c r="C60" s="119">
        <v>569276.54000000015</v>
      </c>
      <c r="D60" s="162">
        <v>100</v>
      </c>
      <c r="E60" s="119">
        <v>0</v>
      </c>
      <c r="F60" s="162">
        <v>0</v>
      </c>
    </row>
    <row r="61" spans="1:6" x14ac:dyDescent="0.25">
      <c r="A61" s="43" t="s">
        <v>15</v>
      </c>
      <c r="B61" s="154">
        <v>999607.32000000007</v>
      </c>
      <c r="C61" s="119">
        <v>882524.87</v>
      </c>
      <c r="D61" s="162">
        <v>88.29</v>
      </c>
      <c r="E61" s="119">
        <v>117082.45000000001</v>
      </c>
      <c r="F61" s="162">
        <v>11.71</v>
      </c>
    </row>
    <row r="62" spans="1:6" x14ac:dyDescent="0.25">
      <c r="A62" s="43" t="s">
        <v>16</v>
      </c>
      <c r="B62" s="154">
        <v>1210528.8500000003</v>
      </c>
      <c r="C62" s="119">
        <v>1194589.0200000003</v>
      </c>
      <c r="D62" s="162">
        <v>98.68</v>
      </c>
      <c r="E62" s="119">
        <v>15939.83</v>
      </c>
      <c r="F62" s="162">
        <v>1.32</v>
      </c>
    </row>
    <row r="63" spans="1:6" x14ac:dyDescent="0.25">
      <c r="A63" s="43" t="s">
        <v>17</v>
      </c>
      <c r="B63" s="154">
        <v>17502146.160000004</v>
      </c>
      <c r="C63" s="119">
        <v>17160115.810000002</v>
      </c>
      <c r="D63" s="162">
        <v>98.05</v>
      </c>
      <c r="E63" s="119">
        <v>342030.35</v>
      </c>
      <c r="F63" s="162">
        <v>1.95</v>
      </c>
    </row>
    <row r="64" spans="1:6" x14ac:dyDescent="0.25">
      <c r="A64" s="43" t="s">
        <v>18</v>
      </c>
      <c r="B64" s="154">
        <v>944358.87</v>
      </c>
      <c r="C64" s="119">
        <v>938916.53</v>
      </c>
      <c r="D64" s="162">
        <v>99.42</v>
      </c>
      <c r="E64" s="119">
        <v>5442.34</v>
      </c>
      <c r="F64" s="162">
        <v>0.57999999999999996</v>
      </c>
    </row>
    <row r="65" spans="1:6" x14ac:dyDescent="0.25">
      <c r="A65" s="43" t="s">
        <v>19</v>
      </c>
      <c r="B65" s="154">
        <v>1460279.05</v>
      </c>
      <c r="C65" s="119">
        <v>1438888.5</v>
      </c>
      <c r="D65" s="162">
        <v>98.54</v>
      </c>
      <c r="E65" s="119">
        <v>21390.55</v>
      </c>
      <c r="F65" s="162">
        <v>1.46</v>
      </c>
    </row>
    <row r="66" spans="1:6" x14ac:dyDescent="0.25">
      <c r="A66" s="43" t="s">
        <v>20</v>
      </c>
      <c r="B66" s="154">
        <v>1444881.47</v>
      </c>
      <c r="C66" s="119">
        <v>1444881.47</v>
      </c>
      <c r="D66" s="162">
        <v>100</v>
      </c>
      <c r="E66" s="119">
        <v>0</v>
      </c>
      <c r="F66" s="162">
        <v>0</v>
      </c>
    </row>
    <row r="67" spans="1:6" x14ac:dyDescent="0.25">
      <c r="A67" s="43" t="s">
        <v>21</v>
      </c>
      <c r="B67" s="154">
        <v>802556.13</v>
      </c>
      <c r="C67" s="119">
        <v>785896.73</v>
      </c>
      <c r="D67" s="162">
        <v>97.92</v>
      </c>
      <c r="E67" s="119">
        <v>16659.399999999998</v>
      </c>
      <c r="F67" s="162">
        <v>2.08</v>
      </c>
    </row>
    <row r="68" spans="1:6" x14ac:dyDescent="0.25">
      <c r="A68" s="43" t="s">
        <v>22</v>
      </c>
      <c r="B68" s="154">
        <v>1756437.6</v>
      </c>
      <c r="C68" s="119">
        <v>1726785.03</v>
      </c>
      <c r="D68" s="162">
        <v>98.31</v>
      </c>
      <c r="E68" s="119">
        <v>29652.57</v>
      </c>
      <c r="F68" s="162">
        <v>1.69</v>
      </c>
    </row>
    <row r="69" spans="1:6" x14ac:dyDescent="0.25">
      <c r="A69" s="43" t="s">
        <v>23</v>
      </c>
      <c r="B69" s="154">
        <v>2307225.44</v>
      </c>
      <c r="C69" s="119">
        <v>2163656.81</v>
      </c>
      <c r="D69" s="162">
        <v>93.78</v>
      </c>
      <c r="E69" s="119">
        <v>143568.63</v>
      </c>
      <c r="F69" s="162">
        <v>6.22</v>
      </c>
    </row>
    <row r="70" spans="1:6" x14ac:dyDescent="0.25">
      <c r="A70" s="43" t="s">
        <v>24</v>
      </c>
      <c r="B70" s="154">
        <v>1850140.8100000005</v>
      </c>
      <c r="C70" s="119">
        <v>1814835.9400000004</v>
      </c>
      <c r="D70" s="162">
        <v>98.09</v>
      </c>
      <c r="E70" s="119">
        <v>35304.870000000003</v>
      </c>
      <c r="F70" s="162">
        <v>1.91</v>
      </c>
    </row>
    <row r="71" spans="1:6" x14ac:dyDescent="0.25">
      <c r="A71" s="43" t="s">
        <v>25</v>
      </c>
      <c r="B71" s="154">
        <v>1348926.8699999999</v>
      </c>
      <c r="C71" s="119">
        <v>1348599.63</v>
      </c>
      <c r="D71" s="162">
        <v>99.98</v>
      </c>
      <c r="E71" s="119">
        <v>327.24</v>
      </c>
      <c r="F71" s="162">
        <v>0.02</v>
      </c>
    </row>
    <row r="72" spans="1:6" x14ac:dyDescent="0.25">
      <c r="A72" s="43" t="s">
        <v>26</v>
      </c>
      <c r="B72" s="154">
        <v>761822.93</v>
      </c>
      <c r="C72" s="119">
        <v>761735.13</v>
      </c>
      <c r="D72" s="162">
        <v>99.99</v>
      </c>
      <c r="E72" s="119">
        <v>87.8</v>
      </c>
      <c r="F72" s="162">
        <v>0.01</v>
      </c>
    </row>
    <row r="73" spans="1:6" x14ac:dyDescent="0.25">
      <c r="A73" s="43" t="s">
        <v>27</v>
      </c>
      <c r="B73" s="154">
        <v>1285643.27</v>
      </c>
      <c r="C73" s="119">
        <v>1275954.82</v>
      </c>
      <c r="D73" s="162">
        <v>99.25</v>
      </c>
      <c r="E73" s="119">
        <v>9688.4500000000007</v>
      </c>
      <c r="F73" s="162">
        <v>0.75</v>
      </c>
    </row>
    <row r="74" spans="1:6" x14ac:dyDescent="0.25">
      <c r="A74" s="43" t="s">
        <v>28</v>
      </c>
      <c r="B74" s="154">
        <v>1408530.56</v>
      </c>
      <c r="C74" s="119">
        <v>1316363.51</v>
      </c>
      <c r="D74" s="162">
        <v>93.46</v>
      </c>
      <c r="E74" s="119">
        <v>92167.049999999988</v>
      </c>
      <c r="F74" s="162">
        <v>6.54</v>
      </c>
    </row>
    <row r="75" spans="1:6" x14ac:dyDescent="0.25">
      <c r="A75" s="43" t="s">
        <v>29</v>
      </c>
      <c r="B75" s="154">
        <v>1311388.49</v>
      </c>
      <c r="C75" s="119">
        <v>1302814.3899999999</v>
      </c>
      <c r="D75" s="162">
        <v>99.35</v>
      </c>
      <c r="E75" s="119">
        <v>8574.0999999999985</v>
      </c>
      <c r="F75" s="162">
        <v>0.65</v>
      </c>
    </row>
    <row r="76" spans="1:6" x14ac:dyDescent="0.25">
      <c r="A76" s="43" t="s">
        <v>30</v>
      </c>
      <c r="B76" s="154">
        <v>584358.77999999991</v>
      </c>
      <c r="C76" s="119">
        <v>584358.77999999991</v>
      </c>
      <c r="D76" s="162">
        <v>100</v>
      </c>
      <c r="E76" s="119">
        <v>0</v>
      </c>
      <c r="F76" s="162">
        <v>0</v>
      </c>
    </row>
    <row r="77" spans="1:6" x14ac:dyDescent="0.25">
      <c r="A77" s="43" t="s">
        <v>31</v>
      </c>
      <c r="B77" s="154">
        <v>545212.99</v>
      </c>
      <c r="C77" s="119">
        <v>545212.99</v>
      </c>
      <c r="D77" s="162">
        <v>100</v>
      </c>
      <c r="E77" s="119">
        <v>0</v>
      </c>
      <c r="F77" s="162">
        <v>0</v>
      </c>
    </row>
    <row r="78" spans="1:6" x14ac:dyDescent="0.25">
      <c r="A78" s="43" t="s">
        <v>32</v>
      </c>
      <c r="B78" s="154">
        <v>1094622.2999999998</v>
      </c>
      <c r="C78" s="119">
        <v>1094622.2999999998</v>
      </c>
      <c r="D78" s="162">
        <v>100</v>
      </c>
      <c r="E78" s="119">
        <v>0</v>
      </c>
      <c r="F78" s="162">
        <v>0</v>
      </c>
    </row>
    <row r="79" spans="1:6" x14ac:dyDescent="0.25">
      <c r="A79" s="43" t="s">
        <v>33</v>
      </c>
      <c r="B79" s="154">
        <v>1456801.4999999998</v>
      </c>
      <c r="C79" s="119">
        <v>1435344.1199999999</v>
      </c>
      <c r="D79" s="162">
        <v>98.53</v>
      </c>
      <c r="E79" s="119">
        <v>21457.38</v>
      </c>
      <c r="F79" s="162">
        <v>1.47</v>
      </c>
    </row>
    <row r="80" spans="1:6" x14ac:dyDescent="0.25">
      <c r="A80" s="43" t="s">
        <v>34</v>
      </c>
      <c r="B80" s="154">
        <v>993571.89999999991</v>
      </c>
      <c r="C80" s="119">
        <v>993522.0199999999</v>
      </c>
      <c r="D80" s="162">
        <v>99.99</v>
      </c>
      <c r="E80" s="119">
        <v>49.879999999999995</v>
      </c>
      <c r="F80" s="162">
        <v>0.01</v>
      </c>
    </row>
    <row r="81" spans="1:6" x14ac:dyDescent="0.25">
      <c r="A81" s="43" t="s">
        <v>35</v>
      </c>
      <c r="B81" s="154">
        <v>549806.02</v>
      </c>
      <c r="C81" s="119">
        <v>549640.14</v>
      </c>
      <c r="D81" s="162">
        <v>99.97</v>
      </c>
      <c r="E81" s="119">
        <v>165.88</v>
      </c>
      <c r="F81" s="162">
        <v>0.03</v>
      </c>
    </row>
    <row r="82" spans="1:6" x14ac:dyDescent="0.25">
      <c r="A82" s="43" t="s">
        <v>36</v>
      </c>
      <c r="B82" s="154">
        <v>1225699.5999999999</v>
      </c>
      <c r="C82" s="119">
        <v>1219724.8899999999</v>
      </c>
      <c r="D82" s="162">
        <v>99.51</v>
      </c>
      <c r="E82" s="119">
        <v>5974.71</v>
      </c>
      <c r="F82" s="162">
        <v>0.49</v>
      </c>
    </row>
    <row r="83" spans="1:6" x14ac:dyDescent="0.25">
      <c r="A83" s="43" t="s">
        <v>37</v>
      </c>
      <c r="B83" s="154">
        <v>650957.61</v>
      </c>
      <c r="C83" s="119">
        <v>650957.61</v>
      </c>
      <c r="D83" s="162">
        <v>100</v>
      </c>
      <c r="E83" s="119">
        <v>0</v>
      </c>
      <c r="F83" s="162">
        <v>0</v>
      </c>
    </row>
    <row r="84" spans="1:6" x14ac:dyDescent="0.25">
      <c r="A84" s="43" t="s">
        <v>38</v>
      </c>
      <c r="B84" s="154">
        <v>2256865.2599999998</v>
      </c>
      <c r="C84" s="119">
        <v>2256865.2599999998</v>
      </c>
      <c r="D84" s="162">
        <v>100</v>
      </c>
      <c r="E84" s="119">
        <v>0</v>
      </c>
      <c r="F84" s="162">
        <v>0</v>
      </c>
    </row>
    <row r="85" spans="1:6" x14ac:dyDescent="0.25">
      <c r="A85" s="43" t="s">
        <v>39</v>
      </c>
      <c r="B85" s="154">
        <v>1042857.88</v>
      </c>
      <c r="C85" s="119">
        <v>1040243.73</v>
      </c>
      <c r="D85" s="162">
        <v>99.75</v>
      </c>
      <c r="E85" s="119">
        <v>2614.15</v>
      </c>
      <c r="F85" s="162">
        <v>0.25</v>
      </c>
    </row>
    <row r="86" spans="1:6" x14ac:dyDescent="0.25">
      <c r="A86" s="41" t="s">
        <v>40</v>
      </c>
      <c r="B86" s="154">
        <v>608409.96000000008</v>
      </c>
      <c r="C86" s="120">
        <v>590488.17000000004</v>
      </c>
      <c r="D86" s="162">
        <v>97.05</v>
      </c>
      <c r="E86" s="120">
        <v>17921.79</v>
      </c>
      <c r="F86" s="162">
        <v>2.95</v>
      </c>
    </row>
    <row r="87" spans="1:6" x14ac:dyDescent="0.25">
      <c r="A87" s="38"/>
      <c r="B87" s="39"/>
      <c r="C87" s="38"/>
      <c r="D87" s="121"/>
      <c r="E87" s="121"/>
      <c r="F87" s="121"/>
    </row>
    <row r="88" spans="1:6" ht="15.75" x14ac:dyDescent="0.25">
      <c r="A88" s="81" t="s">
        <v>412</v>
      </c>
      <c r="C88" s="37"/>
      <c r="D88" s="122"/>
      <c r="E88" s="122"/>
      <c r="F88" s="122"/>
    </row>
    <row r="91" spans="1:6" ht="21" x14ac:dyDescent="0.35">
      <c r="A91" s="50" t="s">
        <v>413</v>
      </c>
    </row>
    <row r="92" spans="1:6" ht="21" x14ac:dyDescent="0.35">
      <c r="A92" s="50" t="s">
        <v>231</v>
      </c>
    </row>
    <row r="93" spans="1:6" ht="21" x14ac:dyDescent="0.35">
      <c r="A93" s="50" t="s">
        <v>45</v>
      </c>
    </row>
    <row r="94" spans="1:6" ht="21" x14ac:dyDescent="0.35">
      <c r="A94" s="50" t="s">
        <v>2</v>
      </c>
      <c r="B94" s="79"/>
    </row>
    <row r="96" spans="1:6" ht="28.5" x14ac:dyDescent="0.25">
      <c r="A96" s="49" t="s">
        <v>3</v>
      </c>
      <c r="B96" s="48" t="s">
        <v>207</v>
      </c>
      <c r="C96" s="47" t="s">
        <v>212</v>
      </c>
      <c r="D96" s="116" t="s">
        <v>7</v>
      </c>
      <c r="E96" s="116" t="s">
        <v>233</v>
      </c>
      <c r="F96" s="116" t="s">
        <v>7</v>
      </c>
    </row>
    <row r="97" spans="1:6" x14ac:dyDescent="0.25">
      <c r="A97" s="43"/>
      <c r="C97" s="43"/>
      <c r="D97" s="117"/>
      <c r="E97" s="117"/>
      <c r="F97" s="117"/>
    </row>
    <row r="98" spans="1:6" x14ac:dyDescent="0.25">
      <c r="A98" s="46" t="s">
        <v>8</v>
      </c>
      <c r="B98" s="45">
        <v>13227242.919999998</v>
      </c>
      <c r="C98" s="44">
        <v>13078157.290000001</v>
      </c>
      <c r="D98" s="160">
        <v>98.87</v>
      </c>
      <c r="E98" s="118">
        <v>149085.62999999998</v>
      </c>
      <c r="F98" s="160">
        <v>1.1299999999999999</v>
      </c>
    </row>
    <row r="99" spans="1:6" x14ac:dyDescent="0.25">
      <c r="A99" s="43"/>
      <c r="C99" s="43"/>
      <c r="D99" s="25"/>
      <c r="E99" s="117"/>
      <c r="F99" s="25"/>
    </row>
    <row r="100" spans="1:6" x14ac:dyDescent="0.25">
      <c r="A100" s="43" t="s">
        <v>9</v>
      </c>
      <c r="B100" s="36">
        <v>2079.4699999999998</v>
      </c>
      <c r="C100" s="42">
        <v>2079.4699999999998</v>
      </c>
      <c r="D100" s="162">
        <v>100</v>
      </c>
      <c r="E100" s="119">
        <v>0</v>
      </c>
      <c r="F100" s="162">
        <v>0</v>
      </c>
    </row>
    <row r="101" spans="1:6" x14ac:dyDescent="0.25">
      <c r="A101" s="43" t="s">
        <v>10</v>
      </c>
      <c r="B101" s="36">
        <v>2453.65</v>
      </c>
      <c r="C101" s="42">
        <v>2453.65</v>
      </c>
      <c r="D101" s="162">
        <v>100</v>
      </c>
      <c r="E101" s="119">
        <v>0</v>
      </c>
      <c r="F101" s="162">
        <v>0</v>
      </c>
    </row>
    <row r="102" spans="1:6" x14ac:dyDescent="0.25">
      <c r="A102" s="43" t="s">
        <v>11</v>
      </c>
      <c r="B102" s="36">
        <v>0</v>
      </c>
      <c r="C102" s="42">
        <v>0</v>
      </c>
      <c r="D102" s="162" t="s">
        <v>430</v>
      </c>
      <c r="E102" s="119">
        <v>0</v>
      </c>
      <c r="F102" s="162" t="s">
        <v>430</v>
      </c>
    </row>
    <row r="103" spans="1:6" x14ac:dyDescent="0.25">
      <c r="A103" s="43" t="s">
        <v>12</v>
      </c>
      <c r="B103" s="36">
        <v>678537.90999999992</v>
      </c>
      <c r="C103" s="42">
        <v>676715.41999999993</v>
      </c>
      <c r="D103" s="162">
        <v>99.73</v>
      </c>
      <c r="E103" s="119">
        <v>1822.49</v>
      </c>
      <c r="F103" s="162">
        <v>0.27</v>
      </c>
    </row>
    <row r="104" spans="1:6" x14ac:dyDescent="0.25">
      <c r="A104" s="43" t="s">
        <v>13</v>
      </c>
      <c r="B104" s="36">
        <v>3525.1299999999992</v>
      </c>
      <c r="C104" s="42">
        <v>3525.1299999999992</v>
      </c>
      <c r="D104" s="162">
        <v>100</v>
      </c>
      <c r="E104" s="119">
        <v>0</v>
      </c>
      <c r="F104" s="162">
        <v>0</v>
      </c>
    </row>
    <row r="105" spans="1:6" x14ac:dyDescent="0.25">
      <c r="A105" s="43" t="s">
        <v>14</v>
      </c>
      <c r="B105" s="36">
        <v>0</v>
      </c>
      <c r="C105" s="42">
        <v>0</v>
      </c>
      <c r="D105" s="162" t="s">
        <v>430</v>
      </c>
      <c r="E105" s="119">
        <v>0</v>
      </c>
      <c r="F105" s="162" t="s">
        <v>430</v>
      </c>
    </row>
    <row r="106" spans="1:6" x14ac:dyDescent="0.25">
      <c r="A106" s="43" t="s">
        <v>15</v>
      </c>
      <c r="B106" s="36">
        <v>90637.58</v>
      </c>
      <c r="C106" s="42">
        <v>89445.78</v>
      </c>
      <c r="D106" s="162">
        <v>98.69</v>
      </c>
      <c r="E106" s="119">
        <v>1191.8</v>
      </c>
      <c r="F106" s="162">
        <v>1.31</v>
      </c>
    </row>
    <row r="107" spans="1:6" x14ac:dyDescent="0.25">
      <c r="A107" s="43" t="s">
        <v>16</v>
      </c>
      <c r="B107" s="36">
        <v>43129.07</v>
      </c>
      <c r="C107" s="42">
        <v>43005.42</v>
      </c>
      <c r="D107" s="162">
        <v>99.71</v>
      </c>
      <c r="E107" s="119">
        <v>123.65</v>
      </c>
      <c r="F107" s="162">
        <v>0.28999999999999998</v>
      </c>
    </row>
    <row r="108" spans="1:6" x14ac:dyDescent="0.25">
      <c r="A108" s="43" t="s">
        <v>17</v>
      </c>
      <c r="B108" s="36">
        <v>3003303.2299999995</v>
      </c>
      <c r="C108" s="42">
        <v>2930895.4899999993</v>
      </c>
      <c r="D108" s="162">
        <v>97.59</v>
      </c>
      <c r="E108" s="119">
        <v>72407.739999999991</v>
      </c>
      <c r="F108" s="162">
        <v>2.41</v>
      </c>
    </row>
    <row r="109" spans="1:6" x14ac:dyDescent="0.25">
      <c r="A109" s="43" t="s">
        <v>18</v>
      </c>
      <c r="B109" s="36">
        <v>2827.8</v>
      </c>
      <c r="C109" s="42">
        <v>2827.8</v>
      </c>
      <c r="D109" s="162">
        <v>100</v>
      </c>
      <c r="E109" s="119">
        <v>0</v>
      </c>
      <c r="F109" s="162">
        <v>0</v>
      </c>
    </row>
    <row r="110" spans="1:6" x14ac:dyDescent="0.25">
      <c r="A110" s="43" t="s">
        <v>19</v>
      </c>
      <c r="B110" s="36">
        <v>710615.72000000009</v>
      </c>
      <c r="C110" s="42">
        <v>708030.32000000007</v>
      </c>
      <c r="D110" s="162">
        <v>99.64</v>
      </c>
      <c r="E110" s="119">
        <v>2585.4</v>
      </c>
      <c r="F110" s="162">
        <v>0.36</v>
      </c>
    </row>
    <row r="111" spans="1:6" x14ac:dyDescent="0.25">
      <c r="A111" s="43" t="s">
        <v>20</v>
      </c>
      <c r="B111" s="36">
        <v>0</v>
      </c>
      <c r="C111" s="42">
        <v>0</v>
      </c>
      <c r="D111" s="162" t="s">
        <v>430</v>
      </c>
      <c r="E111" s="119">
        <v>0</v>
      </c>
      <c r="F111" s="162" t="s">
        <v>430</v>
      </c>
    </row>
    <row r="112" spans="1:6" x14ac:dyDescent="0.25">
      <c r="A112" s="43" t="s">
        <v>21</v>
      </c>
      <c r="B112" s="36">
        <v>450769.13999999996</v>
      </c>
      <c r="C112" s="42">
        <v>448426.76999999996</v>
      </c>
      <c r="D112" s="162">
        <v>99.48</v>
      </c>
      <c r="E112" s="119">
        <v>2342.37</v>
      </c>
      <c r="F112" s="162">
        <v>0.52</v>
      </c>
    </row>
    <row r="113" spans="1:6" x14ac:dyDescent="0.25">
      <c r="A113" s="43" t="s">
        <v>22</v>
      </c>
      <c r="B113" s="36">
        <v>146926.35</v>
      </c>
      <c r="C113" s="42">
        <v>146622.55000000002</v>
      </c>
      <c r="D113" s="162">
        <v>99.79</v>
      </c>
      <c r="E113" s="119">
        <v>303.8</v>
      </c>
      <c r="F113" s="162">
        <v>0.21</v>
      </c>
    </row>
    <row r="114" spans="1:6" x14ac:dyDescent="0.25">
      <c r="A114" s="43" t="s">
        <v>23</v>
      </c>
      <c r="B114" s="36">
        <v>64802.3</v>
      </c>
      <c r="C114" s="42">
        <v>64745</v>
      </c>
      <c r="D114" s="162">
        <v>99.91</v>
      </c>
      <c r="E114" s="119">
        <v>57.3</v>
      </c>
      <c r="F114" s="162">
        <v>0.09</v>
      </c>
    </row>
    <row r="115" spans="1:6" x14ac:dyDescent="0.25">
      <c r="A115" s="43" t="s">
        <v>24</v>
      </c>
      <c r="B115" s="36">
        <v>2930.9300000000003</v>
      </c>
      <c r="C115" s="42">
        <v>2930.9300000000003</v>
      </c>
      <c r="D115" s="162">
        <v>100</v>
      </c>
      <c r="E115" s="119">
        <v>0</v>
      </c>
      <c r="F115" s="162">
        <v>0</v>
      </c>
    </row>
    <row r="116" spans="1:6" x14ac:dyDescent="0.25">
      <c r="A116" s="43" t="s">
        <v>25</v>
      </c>
      <c r="B116" s="36">
        <v>2089.9</v>
      </c>
      <c r="C116" s="42">
        <v>2089.9</v>
      </c>
      <c r="D116" s="162">
        <v>100</v>
      </c>
      <c r="E116" s="119">
        <v>0</v>
      </c>
      <c r="F116" s="162">
        <v>0</v>
      </c>
    </row>
    <row r="117" spans="1:6" x14ac:dyDescent="0.25">
      <c r="A117" s="43" t="s">
        <v>26</v>
      </c>
      <c r="B117" s="36">
        <v>0</v>
      </c>
      <c r="C117" s="42">
        <v>0</v>
      </c>
      <c r="D117" s="162" t="s">
        <v>430</v>
      </c>
      <c r="E117" s="119">
        <v>0</v>
      </c>
      <c r="F117" s="162" t="s">
        <v>430</v>
      </c>
    </row>
    <row r="118" spans="1:6" x14ac:dyDescent="0.25">
      <c r="A118" s="43" t="s">
        <v>27</v>
      </c>
      <c r="B118" s="36">
        <v>438643.84</v>
      </c>
      <c r="C118" s="42">
        <v>435153.19</v>
      </c>
      <c r="D118" s="162">
        <v>99.2</v>
      </c>
      <c r="E118" s="119">
        <v>3490.6499999999996</v>
      </c>
      <c r="F118" s="162">
        <v>0.8</v>
      </c>
    </row>
    <row r="119" spans="1:6" x14ac:dyDescent="0.25">
      <c r="A119" s="43" t="s">
        <v>28</v>
      </c>
      <c r="B119" s="36">
        <v>429695.33999999991</v>
      </c>
      <c r="C119" s="42">
        <v>415570.5199999999</v>
      </c>
      <c r="D119" s="162">
        <v>96.71</v>
      </c>
      <c r="E119" s="119">
        <v>14124.82</v>
      </c>
      <c r="F119" s="162">
        <v>3.29</v>
      </c>
    </row>
    <row r="120" spans="1:6" x14ac:dyDescent="0.25">
      <c r="A120" s="43" t="s">
        <v>29</v>
      </c>
      <c r="B120" s="36">
        <v>328829.83999999997</v>
      </c>
      <c r="C120" s="42">
        <v>328152.23</v>
      </c>
      <c r="D120" s="162">
        <v>99.79</v>
      </c>
      <c r="E120" s="119">
        <v>677.61</v>
      </c>
      <c r="F120" s="162">
        <v>0.21</v>
      </c>
    </row>
    <row r="121" spans="1:6" x14ac:dyDescent="0.25">
      <c r="A121" s="43" t="s">
        <v>30</v>
      </c>
      <c r="B121" s="36">
        <v>3612.26</v>
      </c>
      <c r="C121" s="42">
        <v>3612.26</v>
      </c>
      <c r="D121" s="162">
        <v>100</v>
      </c>
      <c r="E121" s="119">
        <v>0</v>
      </c>
      <c r="F121" s="162">
        <v>0</v>
      </c>
    </row>
    <row r="122" spans="1:6" x14ac:dyDescent="0.25">
      <c r="A122" s="43" t="s">
        <v>31</v>
      </c>
      <c r="B122" s="36">
        <v>0</v>
      </c>
      <c r="C122" s="42">
        <v>0</v>
      </c>
      <c r="D122" s="162" t="s">
        <v>430</v>
      </c>
      <c r="E122" s="119">
        <v>0</v>
      </c>
      <c r="F122" s="162" t="s">
        <v>430</v>
      </c>
    </row>
    <row r="123" spans="1:6" x14ac:dyDescent="0.25">
      <c r="A123" s="43" t="s">
        <v>32</v>
      </c>
      <c r="B123" s="36">
        <v>93681.31</v>
      </c>
      <c r="C123" s="42">
        <v>93388.66</v>
      </c>
      <c r="D123" s="162">
        <v>99.69</v>
      </c>
      <c r="E123" s="119">
        <v>292.64999999999998</v>
      </c>
      <c r="F123" s="162">
        <v>0.31</v>
      </c>
    </row>
    <row r="124" spans="1:6" x14ac:dyDescent="0.25">
      <c r="A124" s="43" t="s">
        <v>33</v>
      </c>
      <c r="B124" s="36">
        <v>65286.720000000008</v>
      </c>
      <c r="C124" s="42">
        <v>65163.070000000007</v>
      </c>
      <c r="D124" s="162">
        <v>99.81</v>
      </c>
      <c r="E124" s="119">
        <v>123.65</v>
      </c>
      <c r="F124" s="162">
        <v>0.19</v>
      </c>
    </row>
    <row r="125" spans="1:6" x14ac:dyDescent="0.25">
      <c r="A125" s="43" t="s">
        <v>34</v>
      </c>
      <c r="B125" s="36">
        <v>3018.4299999999994</v>
      </c>
      <c r="C125" s="42">
        <v>3018.4299999999994</v>
      </c>
      <c r="D125" s="162">
        <v>100</v>
      </c>
      <c r="E125" s="119">
        <v>0</v>
      </c>
      <c r="F125" s="162">
        <v>0</v>
      </c>
    </row>
    <row r="126" spans="1:6" x14ac:dyDescent="0.25">
      <c r="A126" s="43" t="s">
        <v>35</v>
      </c>
      <c r="B126" s="36">
        <v>1815562.3</v>
      </c>
      <c r="C126" s="42">
        <v>1792041.9100000001</v>
      </c>
      <c r="D126" s="162">
        <v>98.7</v>
      </c>
      <c r="E126" s="119">
        <v>23520.39</v>
      </c>
      <c r="F126" s="162">
        <v>1.3</v>
      </c>
    </row>
    <row r="127" spans="1:6" x14ac:dyDescent="0.25">
      <c r="A127" s="43" t="s">
        <v>36</v>
      </c>
      <c r="B127" s="36">
        <v>1722104.3600000003</v>
      </c>
      <c r="C127" s="42">
        <v>1712968.5300000003</v>
      </c>
      <c r="D127" s="162">
        <v>99.47</v>
      </c>
      <c r="E127" s="119">
        <v>9135.83</v>
      </c>
      <c r="F127" s="162">
        <v>0.53</v>
      </c>
    </row>
    <row r="128" spans="1:6" x14ac:dyDescent="0.25">
      <c r="A128" s="43" t="s">
        <v>37</v>
      </c>
      <c r="B128" s="36">
        <v>0</v>
      </c>
      <c r="C128" s="42">
        <v>0</v>
      </c>
      <c r="D128" s="162" t="s">
        <v>430</v>
      </c>
      <c r="E128" s="119">
        <v>0</v>
      </c>
      <c r="F128" s="162" t="s">
        <v>430</v>
      </c>
    </row>
    <row r="129" spans="1:6" x14ac:dyDescent="0.25">
      <c r="A129" s="43" t="s">
        <v>38</v>
      </c>
      <c r="B129" s="36">
        <v>3119642.290000001</v>
      </c>
      <c r="C129" s="42">
        <v>3102756.810000001</v>
      </c>
      <c r="D129" s="162">
        <v>99.46</v>
      </c>
      <c r="E129" s="119">
        <v>16885.48</v>
      </c>
      <c r="F129" s="162">
        <v>0.54</v>
      </c>
    </row>
    <row r="130" spans="1:6" x14ac:dyDescent="0.25">
      <c r="A130" s="43" t="s">
        <v>39</v>
      </c>
      <c r="B130" s="36">
        <v>2538.0499999999997</v>
      </c>
      <c r="C130" s="42">
        <v>2538.0499999999997</v>
      </c>
      <c r="D130" s="162">
        <v>100</v>
      </c>
      <c r="E130" s="119">
        <v>0</v>
      </c>
      <c r="F130" s="162">
        <v>0</v>
      </c>
    </row>
    <row r="131" spans="1:6" x14ac:dyDescent="0.25">
      <c r="A131" s="41" t="s">
        <v>40</v>
      </c>
      <c r="B131" s="36">
        <v>0</v>
      </c>
      <c r="C131" s="40">
        <v>0</v>
      </c>
      <c r="D131" s="162" t="s">
        <v>430</v>
      </c>
      <c r="E131" s="120">
        <v>0</v>
      </c>
      <c r="F131" s="162" t="s">
        <v>430</v>
      </c>
    </row>
    <row r="132" spans="1:6" x14ac:dyDescent="0.25">
      <c r="A132" s="38"/>
      <c r="B132" s="39"/>
      <c r="C132" s="38"/>
      <c r="D132" s="121"/>
      <c r="E132" s="121"/>
      <c r="F132" s="121"/>
    </row>
    <row r="133" spans="1:6" ht="15.75" x14ac:dyDescent="0.25">
      <c r="A133" s="81" t="s">
        <v>412</v>
      </c>
      <c r="C133" s="37"/>
      <c r="D133" s="122"/>
      <c r="E133" s="122"/>
      <c r="F133" s="122"/>
    </row>
  </sheetData>
  <hyperlinks>
    <hyperlink ref="F1" location="Inicio!D126" display="Cuadro VI.6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0" zoomScaleNormal="80" workbookViewId="0">
      <selection activeCell="A6" sqref="A6"/>
    </sheetView>
  </sheetViews>
  <sheetFormatPr baseColWidth="10" defaultColWidth="11.42578125" defaultRowHeight="12.75" x14ac:dyDescent="0.2"/>
  <cols>
    <col min="1" max="1" width="49.28515625" style="53" customWidth="1"/>
    <col min="2" max="5" width="18.42578125" style="53" customWidth="1"/>
    <col min="6" max="16384" width="11.42578125" style="53"/>
  </cols>
  <sheetData>
    <row r="1" spans="1:7" s="59" customFormat="1" ht="21" x14ac:dyDescent="0.35">
      <c r="A1" s="59" t="s">
        <v>234</v>
      </c>
      <c r="E1" s="151" t="s">
        <v>326</v>
      </c>
    </row>
    <row r="2" spans="1:7" s="59" customFormat="1" ht="21" x14ac:dyDescent="0.35">
      <c r="A2" s="59" t="s">
        <v>408</v>
      </c>
    </row>
    <row r="3" spans="1:7" s="59" customFormat="1" ht="21" x14ac:dyDescent="0.35">
      <c r="A3" s="59" t="s">
        <v>2</v>
      </c>
      <c r="C3" s="112"/>
      <c r="D3" s="112"/>
      <c r="E3" s="112"/>
    </row>
    <row r="4" spans="1:7" x14ac:dyDescent="0.2">
      <c r="C4" s="56"/>
      <c r="D4" s="56"/>
      <c r="E4" s="56"/>
    </row>
    <row r="6" spans="1:7" ht="14.25" x14ac:dyDescent="0.2">
      <c r="A6" s="49" t="s">
        <v>3</v>
      </c>
      <c r="B6" s="58" t="s">
        <v>207</v>
      </c>
      <c r="C6" s="58" t="s">
        <v>43</v>
      </c>
      <c r="D6" s="58" t="s">
        <v>44</v>
      </c>
      <c r="E6" s="58" t="s">
        <v>45</v>
      </c>
    </row>
    <row r="7" spans="1:7" x14ac:dyDescent="0.2">
      <c r="A7" s="43"/>
    </row>
    <row r="8" spans="1:7" ht="14.25" x14ac:dyDescent="0.25">
      <c r="A8" s="46" t="s">
        <v>8</v>
      </c>
      <c r="B8" s="57">
        <v>48236846.069999985</v>
      </c>
      <c r="C8" s="57">
        <v>35258914</v>
      </c>
      <c r="D8" s="57">
        <v>11038915.590000002</v>
      </c>
      <c r="E8" s="57">
        <v>1939016.4800000002</v>
      </c>
      <c r="G8" s="56"/>
    </row>
    <row r="9" spans="1:7" x14ac:dyDescent="0.2">
      <c r="A9" s="43"/>
      <c r="G9" s="56"/>
    </row>
    <row r="10" spans="1:7" x14ac:dyDescent="0.2">
      <c r="A10" s="43" t="s">
        <v>9</v>
      </c>
      <c r="B10" s="56">
        <v>689800.97</v>
      </c>
      <c r="C10" s="36">
        <v>576036.85</v>
      </c>
      <c r="D10" s="36">
        <v>113764.12</v>
      </c>
      <c r="E10" s="36"/>
      <c r="G10" s="56"/>
    </row>
    <row r="11" spans="1:7" x14ac:dyDescent="0.2">
      <c r="A11" s="43" t="s">
        <v>10</v>
      </c>
      <c r="B11" s="56">
        <v>1484859.64</v>
      </c>
      <c r="C11" s="36">
        <v>1260643.69</v>
      </c>
      <c r="D11" s="36">
        <v>224215.95</v>
      </c>
      <c r="E11" s="36"/>
      <c r="G11" s="56"/>
    </row>
    <row r="12" spans="1:7" x14ac:dyDescent="0.2">
      <c r="A12" s="43" t="s">
        <v>11</v>
      </c>
      <c r="B12" s="56">
        <v>432324.9</v>
      </c>
      <c r="C12" s="36">
        <v>220323.96</v>
      </c>
      <c r="D12" s="36">
        <v>212000.94</v>
      </c>
      <c r="E12" s="36"/>
      <c r="G12" s="56"/>
    </row>
    <row r="13" spans="1:7" x14ac:dyDescent="0.2">
      <c r="A13" s="43" t="s">
        <v>12</v>
      </c>
      <c r="B13" s="56">
        <v>318417.78999999998</v>
      </c>
      <c r="C13" s="36">
        <v>140260.60999999999</v>
      </c>
      <c r="D13" s="36">
        <v>94990.73</v>
      </c>
      <c r="E13" s="36">
        <v>83166.45</v>
      </c>
      <c r="G13" s="56"/>
    </row>
    <row r="14" spans="1:7" x14ac:dyDescent="0.2">
      <c r="A14" s="43" t="s">
        <v>13</v>
      </c>
      <c r="B14" s="56">
        <v>1643523.4300000002</v>
      </c>
      <c r="C14" s="36">
        <v>1365330.84</v>
      </c>
      <c r="D14" s="36">
        <v>278192.59000000003</v>
      </c>
      <c r="E14" s="36"/>
      <c r="G14" s="56"/>
    </row>
    <row r="15" spans="1:7" x14ac:dyDescent="0.2">
      <c r="A15" s="43" t="s">
        <v>14</v>
      </c>
      <c r="B15" s="56">
        <v>538066.94999999995</v>
      </c>
      <c r="C15" s="36">
        <v>249406.47</v>
      </c>
      <c r="D15" s="36">
        <v>288660.47999999998</v>
      </c>
      <c r="E15" s="36"/>
      <c r="G15" s="56"/>
    </row>
    <row r="16" spans="1:7" x14ac:dyDescent="0.2">
      <c r="A16" s="43" t="s">
        <v>15</v>
      </c>
      <c r="B16" s="56">
        <v>542238.85</v>
      </c>
      <c r="C16" s="36">
        <v>445280.09</v>
      </c>
      <c r="D16" s="36">
        <v>86330.66</v>
      </c>
      <c r="E16" s="36">
        <v>10628.1</v>
      </c>
      <c r="G16" s="56"/>
    </row>
    <row r="17" spans="1:7" x14ac:dyDescent="0.2">
      <c r="A17" s="43" t="s">
        <v>16</v>
      </c>
      <c r="B17" s="56">
        <v>1861852.37</v>
      </c>
      <c r="C17" s="36">
        <v>1582866.84</v>
      </c>
      <c r="D17" s="36">
        <v>262576.78000000003</v>
      </c>
      <c r="E17" s="36">
        <v>16408.75</v>
      </c>
      <c r="G17" s="56"/>
    </row>
    <row r="18" spans="1:7" x14ac:dyDescent="0.2">
      <c r="A18" s="43" t="s">
        <v>17</v>
      </c>
      <c r="B18" s="56">
        <v>9458940.1400000006</v>
      </c>
      <c r="C18" s="36">
        <v>5913048.0199999996</v>
      </c>
      <c r="D18" s="36">
        <v>3140270.12</v>
      </c>
      <c r="E18" s="36">
        <v>405622</v>
      </c>
      <c r="G18" s="56"/>
    </row>
    <row r="19" spans="1:7" x14ac:dyDescent="0.2">
      <c r="A19" s="43" t="s">
        <v>18</v>
      </c>
      <c r="B19" s="56">
        <v>857979.15</v>
      </c>
      <c r="C19" s="36">
        <v>633827.51</v>
      </c>
      <c r="D19" s="36">
        <v>224151.64</v>
      </c>
      <c r="E19" s="36"/>
      <c r="G19" s="56"/>
    </row>
    <row r="20" spans="1:7" x14ac:dyDescent="0.2">
      <c r="A20" s="43" t="s">
        <v>19</v>
      </c>
      <c r="B20" s="56">
        <v>1864623.29</v>
      </c>
      <c r="C20" s="36">
        <v>1436938.05</v>
      </c>
      <c r="D20" s="36">
        <v>321186.08</v>
      </c>
      <c r="E20" s="36">
        <v>106499.16</v>
      </c>
      <c r="G20" s="56"/>
    </row>
    <row r="21" spans="1:7" x14ac:dyDescent="0.2">
      <c r="A21" s="43" t="s">
        <v>20</v>
      </c>
      <c r="B21" s="56">
        <v>765249.86</v>
      </c>
      <c r="C21" s="36">
        <v>441596.04</v>
      </c>
      <c r="D21" s="36">
        <v>323653.82</v>
      </c>
      <c r="E21" s="36"/>
      <c r="G21" s="56"/>
    </row>
    <row r="22" spans="1:7" x14ac:dyDescent="0.2">
      <c r="A22" s="43" t="s">
        <v>21</v>
      </c>
      <c r="B22" s="56">
        <v>673892.68</v>
      </c>
      <c r="C22" s="36">
        <v>426603.33</v>
      </c>
      <c r="D22" s="36">
        <v>186349.18</v>
      </c>
      <c r="E22" s="36">
        <v>60940.170000000006</v>
      </c>
      <c r="G22" s="56"/>
    </row>
    <row r="23" spans="1:7" x14ac:dyDescent="0.2">
      <c r="A23" s="43" t="s">
        <v>22</v>
      </c>
      <c r="B23" s="56">
        <v>3731509.16</v>
      </c>
      <c r="C23" s="36">
        <v>3289006.45</v>
      </c>
      <c r="D23" s="36">
        <v>421131.71</v>
      </c>
      <c r="E23" s="36">
        <v>21371</v>
      </c>
      <c r="G23" s="56"/>
    </row>
    <row r="24" spans="1:7" x14ac:dyDescent="0.2">
      <c r="A24" s="43" t="s">
        <v>23</v>
      </c>
      <c r="B24" s="56">
        <v>3507114.31</v>
      </c>
      <c r="C24" s="36">
        <v>2958019.51</v>
      </c>
      <c r="D24" s="36">
        <v>541697.87</v>
      </c>
      <c r="E24" s="36">
        <v>7396.93</v>
      </c>
      <c r="G24" s="56"/>
    </row>
    <row r="25" spans="1:7" x14ac:dyDescent="0.2">
      <c r="A25" s="43" t="s">
        <v>24</v>
      </c>
      <c r="B25" s="56">
        <v>1356268.13</v>
      </c>
      <c r="C25" s="36">
        <v>922786.14</v>
      </c>
      <c r="D25" s="36">
        <v>433481.99</v>
      </c>
      <c r="E25" s="36"/>
      <c r="G25" s="56"/>
    </row>
    <row r="26" spans="1:7" x14ac:dyDescent="0.2">
      <c r="A26" s="43" t="s">
        <v>25</v>
      </c>
      <c r="B26" s="56">
        <v>788793.63</v>
      </c>
      <c r="C26" s="36">
        <v>479473.86</v>
      </c>
      <c r="D26" s="36">
        <v>309319.77</v>
      </c>
      <c r="E26" s="36"/>
      <c r="G26" s="56"/>
    </row>
    <row r="27" spans="1:7" x14ac:dyDescent="0.2">
      <c r="A27" s="43" t="s">
        <v>26</v>
      </c>
      <c r="B27" s="56">
        <v>636035.57000000007</v>
      </c>
      <c r="C27" s="36">
        <v>310748.2</v>
      </c>
      <c r="D27" s="36">
        <v>325287.37</v>
      </c>
      <c r="E27" s="36"/>
      <c r="G27" s="56"/>
    </row>
    <row r="28" spans="1:7" x14ac:dyDescent="0.2">
      <c r="A28" s="43" t="s">
        <v>27</v>
      </c>
      <c r="B28" s="56">
        <v>2617439.42</v>
      </c>
      <c r="C28" s="36">
        <v>2432561.4</v>
      </c>
      <c r="D28" s="36">
        <v>129583.67</v>
      </c>
      <c r="E28" s="36">
        <v>55294.350000000006</v>
      </c>
      <c r="G28" s="56"/>
    </row>
    <row r="29" spans="1:7" x14ac:dyDescent="0.2">
      <c r="A29" s="43" t="s">
        <v>28</v>
      </c>
      <c r="B29" s="56">
        <v>679793.90000000014</v>
      </c>
      <c r="C29" s="36">
        <v>314192.82</v>
      </c>
      <c r="D29" s="36">
        <v>313321.53000000003</v>
      </c>
      <c r="E29" s="36">
        <v>52279.549999999996</v>
      </c>
      <c r="G29" s="56"/>
    </row>
    <row r="30" spans="1:7" x14ac:dyDescent="0.2">
      <c r="A30" s="43" t="s">
        <v>29</v>
      </c>
      <c r="B30" s="56">
        <v>1602946.3699999999</v>
      </c>
      <c r="C30" s="36">
        <v>1190533.21</v>
      </c>
      <c r="D30" s="36">
        <v>296936.99</v>
      </c>
      <c r="E30" s="36">
        <v>115476.16999999998</v>
      </c>
      <c r="G30" s="56"/>
    </row>
    <row r="31" spans="1:7" x14ac:dyDescent="0.2">
      <c r="A31" s="43" t="s">
        <v>30</v>
      </c>
      <c r="B31" s="56">
        <v>732268.76</v>
      </c>
      <c r="C31" s="36">
        <v>612610.89</v>
      </c>
      <c r="D31" s="36">
        <v>119657.87</v>
      </c>
      <c r="E31" s="36"/>
      <c r="G31" s="56"/>
    </row>
    <row r="32" spans="1:7" x14ac:dyDescent="0.2">
      <c r="A32" s="43" t="s">
        <v>31</v>
      </c>
      <c r="B32" s="56">
        <v>516576.14</v>
      </c>
      <c r="C32" s="36">
        <v>387387.57</v>
      </c>
      <c r="D32" s="36">
        <v>129188.57</v>
      </c>
      <c r="E32" s="36"/>
      <c r="G32" s="56"/>
    </row>
    <row r="33" spans="1:7" x14ac:dyDescent="0.2">
      <c r="A33" s="43" t="s">
        <v>32</v>
      </c>
      <c r="B33" s="56">
        <v>1090499.8500000001</v>
      </c>
      <c r="C33" s="36">
        <v>714496.75</v>
      </c>
      <c r="D33" s="36">
        <v>364541.25</v>
      </c>
      <c r="E33" s="36">
        <v>11461.85</v>
      </c>
      <c r="G33" s="56"/>
    </row>
    <row r="34" spans="1:7" x14ac:dyDescent="0.2">
      <c r="A34" s="43" t="s">
        <v>33</v>
      </c>
      <c r="B34" s="56">
        <v>1608466.0499999998</v>
      </c>
      <c r="C34" s="36">
        <v>1328668.95</v>
      </c>
      <c r="D34" s="36">
        <v>255544.87</v>
      </c>
      <c r="E34" s="36">
        <v>24252.230000000003</v>
      </c>
      <c r="G34" s="56"/>
    </row>
    <row r="35" spans="1:7" x14ac:dyDescent="0.2">
      <c r="A35" s="43" t="s">
        <v>34</v>
      </c>
      <c r="B35" s="56">
        <v>1420472.31</v>
      </c>
      <c r="C35" s="36">
        <v>1199791.17</v>
      </c>
      <c r="D35" s="36">
        <v>220681.14</v>
      </c>
      <c r="E35" s="36">
        <v>0</v>
      </c>
      <c r="G35" s="56"/>
    </row>
    <row r="36" spans="1:7" x14ac:dyDescent="0.2">
      <c r="A36" s="43" t="s">
        <v>35</v>
      </c>
      <c r="B36" s="56">
        <v>651752.42999999993</v>
      </c>
      <c r="C36" s="36">
        <v>260631.39</v>
      </c>
      <c r="D36" s="36">
        <v>120435.63</v>
      </c>
      <c r="E36" s="36">
        <v>270685.40999999997</v>
      </c>
      <c r="G36" s="56"/>
    </row>
    <row r="37" spans="1:7" x14ac:dyDescent="0.2">
      <c r="A37" s="43" t="s">
        <v>36</v>
      </c>
      <c r="B37" s="56">
        <v>1508837.6099999999</v>
      </c>
      <c r="C37" s="36">
        <v>1144179.3799999999</v>
      </c>
      <c r="D37" s="36">
        <v>105928.74</v>
      </c>
      <c r="E37" s="36">
        <v>258729.49</v>
      </c>
      <c r="G37" s="56"/>
    </row>
    <row r="38" spans="1:7" x14ac:dyDescent="0.2">
      <c r="A38" s="43" t="s">
        <v>37</v>
      </c>
      <c r="B38" s="56">
        <v>482828.66000000003</v>
      </c>
      <c r="C38" s="36">
        <v>165878.35</v>
      </c>
      <c r="D38" s="36">
        <v>316950.31</v>
      </c>
      <c r="E38" s="36"/>
      <c r="G38" s="56"/>
    </row>
    <row r="39" spans="1:7" x14ac:dyDescent="0.2">
      <c r="A39" s="43" t="s">
        <v>38</v>
      </c>
      <c r="B39" s="56">
        <v>2651036.59</v>
      </c>
      <c r="C39" s="36">
        <v>1713757.91</v>
      </c>
      <c r="D39" s="36">
        <v>498473.81</v>
      </c>
      <c r="E39" s="36">
        <v>438804.87000000017</v>
      </c>
      <c r="G39" s="56"/>
    </row>
    <row r="40" spans="1:7" x14ac:dyDescent="0.2">
      <c r="A40" s="43" t="s">
        <v>39</v>
      </c>
      <c r="B40" s="56">
        <v>995700.6399999999</v>
      </c>
      <c r="C40" s="36">
        <v>749635.95</v>
      </c>
      <c r="D40" s="36">
        <v>246064.69</v>
      </c>
      <c r="E40" s="36"/>
      <c r="G40" s="56"/>
    </row>
    <row r="41" spans="1:7" x14ac:dyDescent="0.2">
      <c r="A41" s="41" t="s">
        <v>40</v>
      </c>
      <c r="B41" s="56">
        <v>526736.52</v>
      </c>
      <c r="C41" s="55">
        <v>392391.8</v>
      </c>
      <c r="D41" s="55">
        <v>134344.72</v>
      </c>
      <c r="E41" s="55"/>
      <c r="G41" s="56"/>
    </row>
    <row r="42" spans="1:7" x14ac:dyDescent="0.2">
      <c r="A42" s="52"/>
      <c r="B42" s="54"/>
      <c r="C42" s="54"/>
      <c r="D42" s="54"/>
      <c r="E42" s="54"/>
    </row>
    <row r="43" spans="1:7" ht="13.5" x14ac:dyDescent="0.25">
      <c r="A43" s="81" t="s">
        <v>412</v>
      </c>
    </row>
  </sheetData>
  <hyperlinks>
    <hyperlink ref="E1" location="Inicio!D132" display="Cuadro VI.7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E43"/>
  <sheetViews>
    <sheetView showGridLines="0" zoomScale="80" zoomScaleNormal="80" workbookViewId="0">
      <selection activeCell="A6" sqref="A6"/>
    </sheetView>
  </sheetViews>
  <sheetFormatPr baseColWidth="10" defaultRowHeight="15" x14ac:dyDescent="0.25"/>
  <cols>
    <col min="1" max="1" width="49.28515625" customWidth="1"/>
    <col min="2" max="4" width="21.7109375" customWidth="1"/>
    <col min="5" max="5" width="18.42578125" bestFit="1" customWidth="1"/>
  </cols>
  <sheetData>
    <row r="1" spans="1:5" ht="21" x14ac:dyDescent="0.35">
      <c r="A1" s="59" t="s">
        <v>234</v>
      </c>
      <c r="B1" s="59"/>
      <c r="C1" s="59"/>
      <c r="D1" s="59"/>
      <c r="E1" s="151" t="s">
        <v>327</v>
      </c>
    </row>
    <row r="2" spans="1:5" ht="21" x14ac:dyDescent="0.35">
      <c r="A2" s="59" t="s">
        <v>409</v>
      </c>
      <c r="B2" s="59"/>
      <c r="C2" s="59"/>
      <c r="D2" s="59"/>
      <c r="E2" s="59"/>
    </row>
    <row r="3" spans="1:5" ht="21" x14ac:dyDescent="0.35">
      <c r="A3" s="59" t="s">
        <v>2</v>
      </c>
      <c r="B3" s="59"/>
      <c r="C3" s="59"/>
      <c r="D3" s="59"/>
      <c r="E3" s="59"/>
    </row>
    <row r="4" spans="1:5" x14ac:dyDescent="0.25">
      <c r="A4" s="53"/>
      <c r="B4" s="53"/>
      <c r="C4" s="56"/>
      <c r="D4" s="56"/>
      <c r="E4" s="56"/>
    </row>
    <row r="5" spans="1:5" x14ac:dyDescent="0.25">
      <c r="A5" s="53"/>
      <c r="B5" s="53"/>
      <c r="C5" s="53"/>
      <c r="D5" s="53"/>
      <c r="E5" s="53"/>
    </row>
    <row r="6" spans="1:5" x14ac:dyDescent="0.25">
      <c r="A6" s="49" t="s">
        <v>3</v>
      </c>
      <c r="B6" s="58" t="s">
        <v>207</v>
      </c>
      <c r="C6" s="58" t="s">
        <v>43</v>
      </c>
      <c r="D6" s="58" t="s">
        <v>44</v>
      </c>
      <c r="E6" s="58" t="s">
        <v>45</v>
      </c>
    </row>
    <row r="7" spans="1:5" x14ac:dyDescent="0.25">
      <c r="A7" s="43"/>
      <c r="B7" s="53"/>
      <c r="C7" s="53"/>
      <c r="D7" s="53"/>
      <c r="E7" s="53"/>
    </row>
    <row r="8" spans="1:5" x14ac:dyDescent="0.25">
      <c r="A8" s="46" t="s">
        <v>8</v>
      </c>
      <c r="B8" s="57">
        <v>9631515.5100000035</v>
      </c>
      <c r="C8" s="57">
        <v>7880501.9100000011</v>
      </c>
      <c r="D8" s="57">
        <v>1505585.94</v>
      </c>
      <c r="E8" s="57">
        <v>245427.66000000003</v>
      </c>
    </row>
    <row r="9" spans="1:5" x14ac:dyDescent="0.25">
      <c r="A9" s="43"/>
      <c r="B9" s="53"/>
      <c r="C9" s="53"/>
      <c r="D9" s="53"/>
      <c r="E9" s="53"/>
    </row>
    <row r="10" spans="1:5" x14ac:dyDescent="0.25">
      <c r="A10" s="43" t="s">
        <v>9</v>
      </c>
      <c r="B10" s="56">
        <v>110309.40999999999</v>
      </c>
      <c r="C10" s="36">
        <v>102643.29</v>
      </c>
      <c r="D10" s="36">
        <v>7666.12</v>
      </c>
      <c r="E10" s="36"/>
    </row>
    <row r="11" spans="1:5" x14ac:dyDescent="0.25">
      <c r="A11" s="43" t="s">
        <v>10</v>
      </c>
      <c r="B11" s="56">
        <v>230565.25999999998</v>
      </c>
      <c r="C11" s="36">
        <v>220254.77</v>
      </c>
      <c r="D11" s="36">
        <v>10310.49</v>
      </c>
      <c r="E11" s="36"/>
    </row>
    <row r="12" spans="1:5" x14ac:dyDescent="0.25">
      <c r="A12" s="43" t="s">
        <v>11</v>
      </c>
      <c r="B12" s="56">
        <v>63086.28</v>
      </c>
      <c r="C12" s="36">
        <v>51254.65</v>
      </c>
      <c r="D12" s="36">
        <v>11831.63</v>
      </c>
      <c r="E12" s="36"/>
    </row>
    <row r="13" spans="1:5" x14ac:dyDescent="0.25">
      <c r="A13" s="43" t="s">
        <v>12</v>
      </c>
      <c r="B13" s="56">
        <v>40843.129999999997</v>
      </c>
      <c r="C13" s="36">
        <v>30446.3</v>
      </c>
      <c r="D13" s="36">
        <v>2967.18</v>
      </c>
      <c r="E13" s="36">
        <v>7429.65</v>
      </c>
    </row>
    <row r="14" spans="1:5" x14ac:dyDescent="0.25">
      <c r="A14" s="43" t="s">
        <v>13</v>
      </c>
      <c r="B14" s="56">
        <v>292203.16000000003</v>
      </c>
      <c r="C14" s="36">
        <v>278033.96000000002</v>
      </c>
      <c r="D14" s="36">
        <v>14169.2</v>
      </c>
      <c r="E14" s="36"/>
    </row>
    <row r="15" spans="1:5" x14ac:dyDescent="0.25">
      <c r="A15" s="43" t="s">
        <v>14</v>
      </c>
      <c r="B15" s="56">
        <v>43837.51</v>
      </c>
      <c r="C15" s="36">
        <v>40001.53</v>
      </c>
      <c r="D15" s="36">
        <v>3835.98</v>
      </c>
      <c r="E15" s="36"/>
    </row>
    <row r="16" spans="1:5" x14ac:dyDescent="0.25">
      <c r="A16" s="43" t="s">
        <v>15</v>
      </c>
      <c r="B16" s="56">
        <v>98232.84</v>
      </c>
      <c r="C16" s="36">
        <v>70790.33</v>
      </c>
      <c r="D16" s="36">
        <v>27440.98</v>
      </c>
      <c r="E16" s="36">
        <v>1.53</v>
      </c>
    </row>
    <row r="17" spans="1:5" x14ac:dyDescent="0.25">
      <c r="A17" s="43" t="s">
        <v>16</v>
      </c>
      <c r="B17" s="56">
        <v>265138.34000000003</v>
      </c>
      <c r="C17" s="36">
        <v>257652.89</v>
      </c>
      <c r="D17" s="36">
        <v>7485.45</v>
      </c>
      <c r="E17" s="36"/>
    </row>
    <row r="18" spans="1:5" x14ac:dyDescent="0.25">
      <c r="A18" s="43" t="s">
        <v>17</v>
      </c>
      <c r="B18" s="56">
        <v>2944080.8000000003</v>
      </c>
      <c r="C18" s="36">
        <v>1843672.6</v>
      </c>
      <c r="D18" s="36">
        <v>1007571.25</v>
      </c>
      <c r="E18" s="36">
        <v>92836.950000000012</v>
      </c>
    </row>
    <row r="19" spans="1:5" x14ac:dyDescent="0.25">
      <c r="A19" s="43" t="s">
        <v>18</v>
      </c>
      <c r="B19" s="56">
        <v>112437.84</v>
      </c>
      <c r="C19" s="36">
        <v>93384.73</v>
      </c>
      <c r="D19" s="36">
        <v>19053.11</v>
      </c>
      <c r="E19" s="36"/>
    </row>
    <row r="20" spans="1:5" x14ac:dyDescent="0.25">
      <c r="A20" s="43" t="s">
        <v>19</v>
      </c>
      <c r="B20" s="56">
        <v>347653.38</v>
      </c>
      <c r="C20" s="36">
        <v>302958.86</v>
      </c>
      <c r="D20" s="36">
        <v>22463.759999999998</v>
      </c>
      <c r="E20" s="36">
        <v>22230.760000000002</v>
      </c>
    </row>
    <row r="21" spans="1:5" x14ac:dyDescent="0.25">
      <c r="A21" s="43" t="s">
        <v>20</v>
      </c>
      <c r="B21" s="56">
        <v>86150.75</v>
      </c>
      <c r="C21" s="36">
        <v>82227.929999999993</v>
      </c>
      <c r="D21" s="36">
        <v>3922.82</v>
      </c>
      <c r="E21" s="36"/>
    </row>
    <row r="22" spans="1:5" x14ac:dyDescent="0.25">
      <c r="A22" s="43" t="s">
        <v>21</v>
      </c>
      <c r="B22" s="56">
        <v>66433.25</v>
      </c>
      <c r="C22" s="36">
        <v>48777.97</v>
      </c>
      <c r="D22" s="36">
        <v>10820.91</v>
      </c>
      <c r="E22" s="36">
        <v>6834.369999999999</v>
      </c>
    </row>
    <row r="23" spans="1:5" x14ac:dyDescent="0.25">
      <c r="A23" s="43" t="s">
        <v>22</v>
      </c>
      <c r="B23" s="56">
        <v>829554.95000000007</v>
      </c>
      <c r="C23" s="36">
        <v>804369.27</v>
      </c>
      <c r="D23" s="36">
        <v>25041.13</v>
      </c>
      <c r="E23" s="36">
        <v>144.54999999999998</v>
      </c>
    </row>
    <row r="24" spans="1:5" x14ac:dyDescent="0.25">
      <c r="A24" s="43" t="s">
        <v>23</v>
      </c>
      <c r="B24" s="56">
        <v>579914.13</v>
      </c>
      <c r="C24" s="36">
        <v>527684.32999999996</v>
      </c>
      <c r="D24" s="36">
        <v>52229.8</v>
      </c>
      <c r="E24" s="36"/>
    </row>
    <row r="25" spans="1:5" x14ac:dyDescent="0.25">
      <c r="A25" s="43" t="s">
        <v>24</v>
      </c>
      <c r="B25" s="56">
        <v>231820.11</v>
      </c>
      <c r="C25" s="36">
        <v>192304.83</v>
      </c>
      <c r="D25" s="36">
        <v>39515.279999999999</v>
      </c>
      <c r="E25" s="36"/>
    </row>
    <row r="26" spans="1:5" x14ac:dyDescent="0.25">
      <c r="A26" s="43" t="s">
        <v>25</v>
      </c>
      <c r="B26" s="56">
        <v>132243.69</v>
      </c>
      <c r="C26" s="36">
        <v>106000.57</v>
      </c>
      <c r="D26" s="36">
        <v>26243.119999999999</v>
      </c>
      <c r="E26" s="36"/>
    </row>
    <row r="27" spans="1:5" x14ac:dyDescent="0.25">
      <c r="A27" s="43" t="s">
        <v>26</v>
      </c>
      <c r="B27" s="56">
        <v>60292.189999999995</v>
      </c>
      <c r="C27" s="36">
        <v>56486.77</v>
      </c>
      <c r="D27" s="36">
        <v>3805.42</v>
      </c>
      <c r="E27" s="36"/>
    </row>
    <row r="28" spans="1:5" x14ac:dyDescent="0.25">
      <c r="A28" s="43" t="s">
        <v>27</v>
      </c>
      <c r="B28" s="56">
        <v>901773.81</v>
      </c>
      <c r="C28" s="36">
        <v>871568.01</v>
      </c>
      <c r="D28" s="36">
        <v>27795.75</v>
      </c>
      <c r="E28" s="36">
        <v>2410.0500000000002</v>
      </c>
    </row>
    <row r="29" spans="1:5" x14ac:dyDescent="0.25">
      <c r="A29" s="43" t="s">
        <v>28</v>
      </c>
      <c r="B29" s="56">
        <v>59591.98000000001</v>
      </c>
      <c r="C29" s="36">
        <v>34654.160000000003</v>
      </c>
      <c r="D29" s="36">
        <v>21700.91</v>
      </c>
      <c r="E29" s="36">
        <v>3236.91</v>
      </c>
    </row>
    <row r="30" spans="1:5" x14ac:dyDescent="0.25">
      <c r="A30" s="43" t="s">
        <v>29</v>
      </c>
      <c r="B30" s="56">
        <v>294897.74999999994</v>
      </c>
      <c r="C30" s="36">
        <v>278494.23</v>
      </c>
      <c r="D30" s="36">
        <v>16378.47</v>
      </c>
      <c r="E30" s="36">
        <v>25.05</v>
      </c>
    </row>
    <row r="31" spans="1:5" x14ac:dyDescent="0.25">
      <c r="A31" s="43" t="s">
        <v>30</v>
      </c>
      <c r="B31" s="56">
        <v>115390.39999999999</v>
      </c>
      <c r="C31" s="36">
        <v>98376.22</v>
      </c>
      <c r="D31" s="36">
        <v>17014.18</v>
      </c>
      <c r="E31" s="36"/>
    </row>
    <row r="32" spans="1:5" x14ac:dyDescent="0.25">
      <c r="A32" s="43" t="s">
        <v>31</v>
      </c>
      <c r="B32" s="56">
        <v>72876.789999999994</v>
      </c>
      <c r="C32" s="36">
        <v>70968.03</v>
      </c>
      <c r="D32" s="36">
        <v>1908.76</v>
      </c>
      <c r="E32" s="36"/>
    </row>
    <row r="33" spans="1:5" x14ac:dyDescent="0.25">
      <c r="A33" s="43" t="s">
        <v>32</v>
      </c>
      <c r="B33" s="56">
        <v>140399.08000000002</v>
      </c>
      <c r="C33" s="36">
        <v>129864.62</v>
      </c>
      <c r="D33" s="36">
        <v>10010.700000000001</v>
      </c>
      <c r="E33" s="36">
        <v>523.76</v>
      </c>
    </row>
    <row r="34" spans="1:5" x14ac:dyDescent="0.25">
      <c r="A34" s="43" t="s">
        <v>33</v>
      </c>
      <c r="B34" s="56">
        <v>215014.78999999998</v>
      </c>
      <c r="C34" s="36">
        <v>196734.62</v>
      </c>
      <c r="D34" s="36">
        <v>18280.169999999998</v>
      </c>
      <c r="E34" s="36"/>
    </row>
    <row r="35" spans="1:5" x14ac:dyDescent="0.25">
      <c r="A35" s="43" t="s">
        <v>34</v>
      </c>
      <c r="B35" s="56">
        <v>273469.07</v>
      </c>
      <c r="C35" s="36">
        <v>256466.23</v>
      </c>
      <c r="D35" s="36">
        <v>17002.84</v>
      </c>
      <c r="E35" s="36"/>
    </row>
    <row r="36" spans="1:5" x14ac:dyDescent="0.25">
      <c r="A36" s="43" t="s">
        <v>35</v>
      </c>
      <c r="B36" s="56">
        <v>86591.48</v>
      </c>
      <c r="C36" s="36">
        <v>45364.1</v>
      </c>
      <c r="D36" s="36">
        <v>7358.99</v>
      </c>
      <c r="E36" s="36">
        <v>33868.39</v>
      </c>
    </row>
    <row r="37" spans="1:5" x14ac:dyDescent="0.25">
      <c r="A37" s="43" t="s">
        <v>36</v>
      </c>
      <c r="B37" s="56">
        <v>298248.28000000003</v>
      </c>
      <c r="C37" s="36">
        <v>250616.52</v>
      </c>
      <c r="D37" s="36">
        <v>10410.48</v>
      </c>
      <c r="E37" s="36">
        <v>37221.279999999999</v>
      </c>
    </row>
    <row r="38" spans="1:5" x14ac:dyDescent="0.25">
      <c r="A38" s="43" t="s">
        <v>37</v>
      </c>
      <c r="B38" s="56">
        <v>47181.880000000005</v>
      </c>
      <c r="C38" s="36">
        <v>41392.160000000003</v>
      </c>
      <c r="D38" s="36">
        <v>5789.72</v>
      </c>
      <c r="E38" s="36"/>
    </row>
    <row r="39" spans="1:5" x14ac:dyDescent="0.25">
      <c r="A39" s="43" t="s">
        <v>38</v>
      </c>
      <c r="B39" s="56">
        <v>364358.84</v>
      </c>
      <c r="C39" s="36">
        <v>296383.40000000002</v>
      </c>
      <c r="D39" s="36">
        <v>29311.03</v>
      </c>
      <c r="E39" s="36">
        <v>38664.409999999996</v>
      </c>
    </row>
    <row r="40" spans="1:5" x14ac:dyDescent="0.25">
      <c r="A40" s="43" t="s">
        <v>39</v>
      </c>
      <c r="B40" s="56">
        <v>155938.24000000002</v>
      </c>
      <c r="C40" s="36">
        <v>136892.54</v>
      </c>
      <c r="D40" s="36">
        <v>19045.7</v>
      </c>
      <c r="E40" s="36"/>
    </row>
    <row r="41" spans="1:5" x14ac:dyDescent="0.25">
      <c r="A41" s="41" t="s">
        <v>40</v>
      </c>
      <c r="B41" s="56">
        <v>70986.099999999991</v>
      </c>
      <c r="C41" s="55">
        <v>63781.49</v>
      </c>
      <c r="D41" s="55">
        <v>7204.61</v>
      </c>
      <c r="E41" s="55"/>
    </row>
    <row r="42" spans="1:5" x14ac:dyDescent="0.25">
      <c r="A42" s="52"/>
      <c r="B42" s="54"/>
      <c r="C42" s="54"/>
      <c r="D42" s="54"/>
      <c r="E42" s="54"/>
    </row>
    <row r="43" spans="1:5" x14ac:dyDescent="0.25">
      <c r="A43" s="81" t="s">
        <v>412</v>
      </c>
      <c r="B43" s="53"/>
      <c r="C43" s="53"/>
      <c r="D43" s="53"/>
      <c r="E43" s="53"/>
    </row>
  </sheetData>
  <hyperlinks>
    <hyperlink ref="E1" location="Inicio!D139" display="Cuadro VI.8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3"/>
  <sheetViews>
    <sheetView showGridLines="0" zoomScale="80" zoomScaleNormal="80" workbookViewId="0">
      <selection activeCell="A5" sqref="A5"/>
    </sheetView>
  </sheetViews>
  <sheetFormatPr baseColWidth="10" defaultRowHeight="15" x14ac:dyDescent="0.25"/>
  <cols>
    <col min="1" max="1" width="52" customWidth="1"/>
    <col min="2" max="4" width="20" customWidth="1"/>
    <col min="5" max="5" width="18.42578125" bestFit="1" customWidth="1"/>
  </cols>
  <sheetData>
    <row r="1" spans="1:7" ht="21" x14ac:dyDescent="0.35">
      <c r="A1" s="59" t="s">
        <v>234</v>
      </c>
      <c r="B1" s="59"/>
      <c r="C1" s="59"/>
      <c r="D1" s="59"/>
      <c r="E1" s="151" t="s">
        <v>328</v>
      </c>
    </row>
    <row r="2" spans="1:7" ht="21" x14ac:dyDescent="0.35">
      <c r="A2" s="59" t="s">
        <v>410</v>
      </c>
      <c r="B2" s="59"/>
      <c r="C2" s="59"/>
      <c r="D2" s="59"/>
      <c r="E2" s="59"/>
    </row>
    <row r="3" spans="1:7" ht="21" x14ac:dyDescent="0.35">
      <c r="A3" s="59" t="s">
        <v>2</v>
      </c>
      <c r="B3" s="113"/>
      <c r="C3" s="113"/>
      <c r="D3" s="113"/>
      <c r="E3" s="113"/>
    </row>
    <row r="4" spans="1:7" x14ac:dyDescent="0.25">
      <c r="A4" s="53"/>
      <c r="B4" s="56"/>
      <c r="C4" s="56"/>
      <c r="D4" s="56"/>
      <c r="E4" s="56"/>
    </row>
    <row r="5" spans="1:7" x14ac:dyDescent="0.25">
      <c r="A5" s="53"/>
      <c r="B5" s="53"/>
      <c r="C5" s="53"/>
      <c r="D5" s="53"/>
      <c r="E5" s="53"/>
    </row>
    <row r="6" spans="1:7" x14ac:dyDescent="0.25">
      <c r="A6" s="49" t="s">
        <v>3</v>
      </c>
      <c r="B6" s="58" t="s">
        <v>207</v>
      </c>
      <c r="C6" s="58" t="s">
        <v>43</v>
      </c>
      <c r="D6" s="58" t="s">
        <v>44</v>
      </c>
      <c r="E6" s="58" t="s">
        <v>45</v>
      </c>
    </row>
    <row r="7" spans="1:7" x14ac:dyDescent="0.25">
      <c r="A7" s="43"/>
      <c r="B7" s="53"/>
      <c r="C7" s="53"/>
      <c r="D7" s="53"/>
      <c r="E7" s="53"/>
    </row>
    <row r="8" spans="1:7" x14ac:dyDescent="0.25">
      <c r="A8" s="46" t="s">
        <v>8</v>
      </c>
      <c r="B8" s="57">
        <v>5088367.8600000013</v>
      </c>
      <c r="C8" s="57">
        <v>4659006.92</v>
      </c>
      <c r="D8" s="57">
        <v>348559.83999999991</v>
      </c>
      <c r="E8" s="57">
        <v>80801.100000000006</v>
      </c>
      <c r="G8" s="111"/>
    </row>
    <row r="9" spans="1:7" x14ac:dyDescent="0.25">
      <c r="A9" s="43"/>
      <c r="B9" s="53"/>
      <c r="C9" s="53"/>
      <c r="D9" s="53"/>
      <c r="E9" s="53"/>
      <c r="G9" s="111"/>
    </row>
    <row r="10" spans="1:7" x14ac:dyDescent="0.25">
      <c r="A10" s="43" t="s">
        <v>9</v>
      </c>
      <c r="B10" s="56">
        <v>55665.34</v>
      </c>
      <c r="C10" s="36">
        <v>54001.78</v>
      </c>
      <c r="D10" s="36">
        <v>1663.56</v>
      </c>
      <c r="E10" s="36"/>
      <c r="G10" s="111"/>
    </row>
    <row r="11" spans="1:7" x14ac:dyDescent="0.25">
      <c r="A11" s="43" t="s">
        <v>10</v>
      </c>
      <c r="B11" s="56">
        <v>163682.55000000002</v>
      </c>
      <c r="C11" s="36">
        <v>162168.1</v>
      </c>
      <c r="D11" s="36">
        <v>1514.45</v>
      </c>
      <c r="E11" s="36"/>
      <c r="G11" s="111"/>
    </row>
    <row r="12" spans="1:7" x14ac:dyDescent="0.25">
      <c r="A12" s="43" t="s">
        <v>11</v>
      </c>
      <c r="B12" s="56">
        <v>34264.959999999999</v>
      </c>
      <c r="C12" s="36">
        <v>33642.26</v>
      </c>
      <c r="D12" s="36">
        <v>622.70000000000005</v>
      </c>
      <c r="E12" s="36"/>
      <c r="G12" s="111"/>
    </row>
    <row r="13" spans="1:7" x14ac:dyDescent="0.25">
      <c r="A13" s="43" t="s">
        <v>12</v>
      </c>
      <c r="B13" s="56">
        <v>22617.700000000004</v>
      </c>
      <c r="C13" s="36">
        <v>20068.310000000001</v>
      </c>
      <c r="D13" s="36">
        <v>888.56</v>
      </c>
      <c r="E13" s="36">
        <v>1660.83</v>
      </c>
      <c r="G13" s="111"/>
    </row>
    <row r="14" spans="1:7" x14ac:dyDescent="0.25">
      <c r="A14" s="43" t="s">
        <v>13</v>
      </c>
      <c r="B14" s="56">
        <v>176014.99000000002</v>
      </c>
      <c r="C14" s="36">
        <v>174041.1</v>
      </c>
      <c r="D14" s="36">
        <v>1973.89</v>
      </c>
      <c r="E14" s="36"/>
      <c r="G14" s="111"/>
    </row>
    <row r="15" spans="1:7" x14ac:dyDescent="0.25">
      <c r="A15" s="43" t="s">
        <v>14</v>
      </c>
      <c r="B15" s="56">
        <v>36473.219999999994</v>
      </c>
      <c r="C15" s="36">
        <v>36191.379999999997</v>
      </c>
      <c r="D15" s="36">
        <v>281.83999999999997</v>
      </c>
      <c r="E15" s="36"/>
      <c r="G15" s="111"/>
    </row>
    <row r="16" spans="1:7" x14ac:dyDescent="0.25">
      <c r="A16" s="43" t="s">
        <v>15</v>
      </c>
      <c r="B16" s="56">
        <v>74532.92</v>
      </c>
      <c r="C16" s="36">
        <v>65980.479999999996</v>
      </c>
      <c r="D16" s="36">
        <v>8552.44</v>
      </c>
      <c r="E16" s="36"/>
      <c r="G16" s="111"/>
    </row>
    <row r="17" spans="1:7" x14ac:dyDescent="0.25">
      <c r="A17" s="43" t="s">
        <v>16</v>
      </c>
      <c r="B17" s="56">
        <v>169554.87</v>
      </c>
      <c r="C17" s="36">
        <v>169183.57</v>
      </c>
      <c r="D17" s="36">
        <v>371.3</v>
      </c>
      <c r="E17" s="36"/>
      <c r="G17" s="111"/>
    </row>
    <row r="18" spans="1:7" x14ac:dyDescent="0.25">
      <c r="A18" s="43" t="s">
        <v>17</v>
      </c>
      <c r="B18" s="56">
        <v>1271161.99</v>
      </c>
      <c r="C18" s="36">
        <v>980507.91</v>
      </c>
      <c r="D18" s="36">
        <v>270415.55</v>
      </c>
      <c r="E18" s="36">
        <v>20238.53</v>
      </c>
      <c r="G18" s="111"/>
    </row>
    <row r="19" spans="1:7" x14ac:dyDescent="0.25">
      <c r="A19" s="43" t="s">
        <v>18</v>
      </c>
      <c r="B19" s="56">
        <v>67103.649999999994</v>
      </c>
      <c r="C19" s="36">
        <v>66383.45</v>
      </c>
      <c r="D19" s="36">
        <v>720.2</v>
      </c>
      <c r="E19" s="36"/>
      <c r="G19" s="111"/>
    </row>
    <row r="20" spans="1:7" x14ac:dyDescent="0.25">
      <c r="A20" s="43" t="s">
        <v>19</v>
      </c>
      <c r="B20" s="56">
        <v>169526.59</v>
      </c>
      <c r="C20" s="36">
        <v>154471.18</v>
      </c>
      <c r="D20" s="36">
        <v>1739.29</v>
      </c>
      <c r="E20" s="36">
        <v>13316.12</v>
      </c>
      <c r="G20" s="111"/>
    </row>
    <row r="21" spans="1:7" x14ac:dyDescent="0.25">
      <c r="A21" s="43" t="s">
        <v>20</v>
      </c>
      <c r="B21" s="56">
        <v>54241.69</v>
      </c>
      <c r="C21" s="36">
        <v>53941.01</v>
      </c>
      <c r="D21" s="36">
        <v>300.68</v>
      </c>
      <c r="E21" s="36"/>
      <c r="G21" s="111"/>
    </row>
    <row r="22" spans="1:7" x14ac:dyDescent="0.25">
      <c r="A22" s="43" t="s">
        <v>21</v>
      </c>
      <c r="B22" s="56">
        <v>43736.850000000006</v>
      </c>
      <c r="C22" s="36">
        <v>41281.18</v>
      </c>
      <c r="D22" s="36">
        <v>1513.66</v>
      </c>
      <c r="E22" s="36">
        <v>942.0100000000001</v>
      </c>
      <c r="G22" s="111"/>
    </row>
    <row r="23" spans="1:7" x14ac:dyDescent="0.25">
      <c r="A23" s="43" t="s">
        <v>22</v>
      </c>
      <c r="B23" s="56">
        <v>389104.23</v>
      </c>
      <c r="C23" s="36">
        <v>387828.6</v>
      </c>
      <c r="D23" s="36">
        <v>1275.6300000000001</v>
      </c>
      <c r="E23" s="36"/>
      <c r="G23" s="111"/>
    </row>
    <row r="24" spans="1:7" x14ac:dyDescent="0.25">
      <c r="A24" s="43" t="s">
        <v>23</v>
      </c>
      <c r="B24" s="56">
        <v>420224.99</v>
      </c>
      <c r="C24" s="36">
        <v>414072.85</v>
      </c>
      <c r="D24" s="36">
        <v>6152.14</v>
      </c>
      <c r="E24" s="36"/>
      <c r="G24" s="111"/>
    </row>
    <row r="25" spans="1:7" x14ac:dyDescent="0.25">
      <c r="A25" s="43" t="s">
        <v>24</v>
      </c>
      <c r="B25" s="56">
        <v>104005.61</v>
      </c>
      <c r="C25" s="36">
        <v>101711.79</v>
      </c>
      <c r="D25" s="36">
        <v>2293.8200000000002</v>
      </c>
      <c r="E25" s="36"/>
      <c r="G25" s="111"/>
    </row>
    <row r="26" spans="1:7" x14ac:dyDescent="0.25">
      <c r="A26" s="43" t="s">
        <v>25</v>
      </c>
      <c r="B26" s="56">
        <v>66991.06</v>
      </c>
      <c r="C26" s="36">
        <v>65523.21</v>
      </c>
      <c r="D26" s="36">
        <v>1467.85</v>
      </c>
      <c r="E26" s="36"/>
      <c r="G26" s="111"/>
    </row>
    <row r="27" spans="1:7" x14ac:dyDescent="0.25">
      <c r="A27" s="43" t="s">
        <v>26</v>
      </c>
      <c r="B27" s="56">
        <v>39213.86</v>
      </c>
      <c r="C27" s="36">
        <v>39067.57</v>
      </c>
      <c r="D27" s="36">
        <v>146.29</v>
      </c>
      <c r="E27" s="36"/>
      <c r="G27" s="111"/>
    </row>
    <row r="28" spans="1:7" x14ac:dyDescent="0.25">
      <c r="A28" s="43" t="s">
        <v>27</v>
      </c>
      <c r="B28" s="56">
        <v>306939.39999999997</v>
      </c>
      <c r="C28" s="36">
        <v>282256.78999999998</v>
      </c>
      <c r="D28" s="36">
        <v>23074.68</v>
      </c>
      <c r="E28" s="36">
        <v>1607.93</v>
      </c>
      <c r="G28" s="111"/>
    </row>
    <row r="29" spans="1:7" x14ac:dyDescent="0.25">
      <c r="A29" s="43" t="s">
        <v>28</v>
      </c>
      <c r="B29" s="56">
        <v>60163.35</v>
      </c>
      <c r="C29" s="36">
        <v>58051.19</v>
      </c>
      <c r="D29" s="36">
        <v>632.16999999999996</v>
      </c>
      <c r="E29" s="36">
        <v>1479.99</v>
      </c>
      <c r="G29" s="111"/>
    </row>
    <row r="30" spans="1:7" x14ac:dyDescent="0.25">
      <c r="A30" s="43" t="s">
        <v>29</v>
      </c>
      <c r="B30" s="56">
        <v>158200.87</v>
      </c>
      <c r="C30" s="36">
        <v>154369.79999999999</v>
      </c>
      <c r="D30" s="36">
        <v>3831.07</v>
      </c>
      <c r="E30" s="36"/>
      <c r="G30" s="111"/>
    </row>
    <row r="31" spans="1:7" x14ac:dyDescent="0.25">
      <c r="A31" s="43" t="s">
        <v>30</v>
      </c>
      <c r="B31" s="56">
        <v>75378.679999999993</v>
      </c>
      <c r="C31" s="36">
        <v>74099.17</v>
      </c>
      <c r="D31" s="36">
        <v>1279.51</v>
      </c>
      <c r="E31" s="36"/>
      <c r="G31" s="111"/>
    </row>
    <row r="32" spans="1:7" x14ac:dyDescent="0.25">
      <c r="A32" s="43" t="s">
        <v>31</v>
      </c>
      <c r="B32" s="56">
        <v>65148.14</v>
      </c>
      <c r="C32" s="36">
        <v>64124.85</v>
      </c>
      <c r="D32" s="36">
        <v>1023.29</v>
      </c>
      <c r="E32" s="36"/>
      <c r="G32" s="111"/>
    </row>
    <row r="33" spans="1:7" x14ac:dyDescent="0.25">
      <c r="A33" s="43" t="s">
        <v>32</v>
      </c>
      <c r="B33" s="56">
        <v>79323.040000000008</v>
      </c>
      <c r="C33" s="36">
        <v>77494.03</v>
      </c>
      <c r="D33" s="36">
        <v>1728.71</v>
      </c>
      <c r="E33" s="36">
        <v>100.3</v>
      </c>
      <c r="G33" s="111"/>
    </row>
    <row r="34" spans="1:7" x14ac:dyDescent="0.25">
      <c r="A34" s="43" t="s">
        <v>33</v>
      </c>
      <c r="B34" s="56">
        <v>184451.91999999998</v>
      </c>
      <c r="C34" s="36">
        <v>182181.77</v>
      </c>
      <c r="D34" s="36">
        <v>2270.15</v>
      </c>
      <c r="E34" s="36"/>
      <c r="G34" s="111"/>
    </row>
    <row r="35" spans="1:7" x14ac:dyDescent="0.25">
      <c r="A35" s="43" t="s">
        <v>34</v>
      </c>
      <c r="B35" s="56">
        <v>166052.5</v>
      </c>
      <c r="C35" s="36">
        <v>161958.75</v>
      </c>
      <c r="D35" s="36">
        <v>4093.75</v>
      </c>
      <c r="E35" s="36"/>
      <c r="G35" s="111"/>
    </row>
    <row r="36" spans="1:7" x14ac:dyDescent="0.25">
      <c r="A36" s="43" t="s">
        <v>35</v>
      </c>
      <c r="B36" s="56">
        <v>71950.759999999995</v>
      </c>
      <c r="C36" s="36">
        <v>60055.360000000001</v>
      </c>
      <c r="D36" s="36">
        <v>644.75</v>
      </c>
      <c r="E36" s="36">
        <v>11250.65</v>
      </c>
      <c r="G36" s="111"/>
    </row>
    <row r="37" spans="1:7" x14ac:dyDescent="0.25">
      <c r="A37" s="43" t="s">
        <v>36</v>
      </c>
      <c r="B37" s="56">
        <v>181382.09</v>
      </c>
      <c r="C37" s="36">
        <v>168887.86</v>
      </c>
      <c r="D37" s="36">
        <v>536.04</v>
      </c>
      <c r="E37" s="36">
        <v>11958.19</v>
      </c>
      <c r="G37" s="111"/>
    </row>
    <row r="38" spans="1:7" x14ac:dyDescent="0.25">
      <c r="A38" s="43" t="s">
        <v>37</v>
      </c>
      <c r="B38" s="56">
        <v>33158.21</v>
      </c>
      <c r="C38" s="36">
        <v>32698.98</v>
      </c>
      <c r="D38" s="36">
        <v>459.23</v>
      </c>
      <c r="E38" s="36"/>
      <c r="G38" s="111"/>
    </row>
    <row r="39" spans="1:7" x14ac:dyDescent="0.25">
      <c r="A39" s="43" t="s">
        <v>38</v>
      </c>
      <c r="B39" s="56">
        <v>203785.69</v>
      </c>
      <c r="C39" s="36">
        <v>183809.43</v>
      </c>
      <c r="D39" s="36">
        <v>1729.71</v>
      </c>
      <c r="E39" s="36">
        <v>18246.550000000003</v>
      </c>
      <c r="G39" s="111"/>
    </row>
    <row r="40" spans="1:7" x14ac:dyDescent="0.25">
      <c r="A40" s="43" t="s">
        <v>39</v>
      </c>
      <c r="B40" s="56">
        <v>107422.65000000001</v>
      </c>
      <c r="C40" s="36">
        <v>104757.32</v>
      </c>
      <c r="D40" s="36">
        <v>2665.33</v>
      </c>
      <c r="E40" s="36"/>
      <c r="G40" s="111"/>
    </row>
    <row r="41" spans="1:7" x14ac:dyDescent="0.25">
      <c r="A41" s="41" t="s">
        <v>40</v>
      </c>
      <c r="B41" s="56">
        <v>36893.49</v>
      </c>
      <c r="C41" s="55">
        <v>34195.89</v>
      </c>
      <c r="D41" s="55">
        <v>2697.6</v>
      </c>
      <c r="E41" s="55"/>
      <c r="G41" s="111"/>
    </row>
    <row r="42" spans="1:7" x14ac:dyDescent="0.25">
      <c r="A42" s="52"/>
      <c r="B42" s="54"/>
      <c r="C42" s="54"/>
      <c r="D42" s="54"/>
      <c r="E42" s="54"/>
      <c r="G42" s="111"/>
    </row>
    <row r="43" spans="1:7" x14ac:dyDescent="0.25">
      <c r="A43" s="81" t="s">
        <v>412</v>
      </c>
      <c r="B43" s="53"/>
      <c r="C43" s="53"/>
      <c r="D43" s="53"/>
      <c r="E43" s="53"/>
    </row>
  </sheetData>
  <hyperlinks>
    <hyperlink ref="E1" location="Inicio!D146" display="Cuadro VI.9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43"/>
  <sheetViews>
    <sheetView showGridLines="0" zoomScale="80" zoomScaleNormal="80" workbookViewId="0">
      <selection activeCell="E1" sqref="E1"/>
    </sheetView>
  </sheetViews>
  <sheetFormatPr baseColWidth="10" defaultRowHeight="15" x14ac:dyDescent="0.25"/>
  <cols>
    <col min="1" max="1" width="50.85546875" customWidth="1"/>
    <col min="2" max="5" width="19.7109375" customWidth="1"/>
  </cols>
  <sheetData>
    <row r="1" spans="1:7" ht="21" x14ac:dyDescent="0.35">
      <c r="A1" s="59" t="s">
        <v>234</v>
      </c>
      <c r="B1" s="59"/>
      <c r="C1" s="59"/>
      <c r="D1" s="59"/>
      <c r="E1" s="151" t="s">
        <v>329</v>
      </c>
    </row>
    <row r="2" spans="1:7" ht="21" x14ac:dyDescent="0.35">
      <c r="A2" s="59" t="s">
        <v>411</v>
      </c>
      <c r="B2" s="59"/>
      <c r="C2" s="59"/>
      <c r="D2" s="59"/>
      <c r="E2" s="59"/>
    </row>
    <row r="3" spans="1:7" ht="21" x14ac:dyDescent="0.35">
      <c r="A3" s="59" t="s">
        <v>2</v>
      </c>
      <c r="B3" s="112"/>
      <c r="C3" s="112"/>
      <c r="D3" s="112"/>
      <c r="E3" s="112"/>
    </row>
    <row r="4" spans="1:7" x14ac:dyDescent="0.25">
      <c r="A4" s="53"/>
      <c r="B4" s="56"/>
      <c r="C4" s="56"/>
      <c r="D4" s="56"/>
      <c r="E4" s="56"/>
    </row>
    <row r="5" spans="1:7" x14ac:dyDescent="0.25">
      <c r="A5" s="53"/>
      <c r="B5" s="53"/>
      <c r="C5" s="53"/>
      <c r="D5" s="53"/>
      <c r="E5" s="53"/>
    </row>
    <row r="6" spans="1:7" x14ac:dyDescent="0.25">
      <c r="A6" s="49" t="s">
        <v>3</v>
      </c>
      <c r="B6" s="58" t="s">
        <v>207</v>
      </c>
      <c r="C6" s="58" t="s">
        <v>43</v>
      </c>
      <c r="D6" s="58" t="s">
        <v>44</v>
      </c>
      <c r="E6" s="58" t="s">
        <v>45</v>
      </c>
    </row>
    <row r="7" spans="1:7" x14ac:dyDescent="0.25">
      <c r="A7" s="43"/>
      <c r="B7" s="53"/>
      <c r="C7" s="53"/>
      <c r="D7" s="53"/>
      <c r="E7" s="53"/>
    </row>
    <row r="8" spans="1:7" x14ac:dyDescent="0.25">
      <c r="A8" s="46" t="s">
        <v>8</v>
      </c>
      <c r="B8" s="57">
        <v>2480181.8199999998</v>
      </c>
      <c r="C8" s="57">
        <v>2142235.63</v>
      </c>
      <c r="D8" s="57">
        <v>222876.54</v>
      </c>
      <c r="E8" s="57">
        <v>115069.65</v>
      </c>
      <c r="G8" s="158"/>
    </row>
    <row r="9" spans="1:7" x14ac:dyDescent="0.25">
      <c r="A9" s="43"/>
      <c r="B9" s="53"/>
      <c r="C9" s="53"/>
      <c r="D9" s="53"/>
      <c r="E9" s="53"/>
      <c r="G9" s="158"/>
    </row>
    <row r="10" spans="1:7" x14ac:dyDescent="0.25">
      <c r="A10" s="43" t="s">
        <v>9</v>
      </c>
      <c r="B10" s="56">
        <v>264142.26</v>
      </c>
      <c r="C10" s="36">
        <v>264142.26</v>
      </c>
      <c r="D10" s="36">
        <v>0</v>
      </c>
      <c r="E10" s="36"/>
      <c r="G10" s="158"/>
    </row>
    <row r="11" spans="1:7" x14ac:dyDescent="0.25">
      <c r="A11" s="43" t="s">
        <v>10</v>
      </c>
      <c r="B11" s="56">
        <v>29654.75</v>
      </c>
      <c r="C11" s="36">
        <v>29654.75</v>
      </c>
      <c r="D11" s="36">
        <v>0</v>
      </c>
      <c r="E11" s="36"/>
      <c r="G11" s="158"/>
    </row>
    <row r="12" spans="1:7" x14ac:dyDescent="0.25">
      <c r="A12" s="43" t="s">
        <v>11</v>
      </c>
      <c r="B12" s="56">
        <v>26263.4</v>
      </c>
      <c r="C12" s="36">
        <v>26263.4</v>
      </c>
      <c r="D12" s="36">
        <v>0</v>
      </c>
      <c r="E12" s="36"/>
      <c r="G12" s="158"/>
    </row>
    <row r="13" spans="1:7" x14ac:dyDescent="0.25">
      <c r="A13" s="43" t="s">
        <v>12</v>
      </c>
      <c r="B13" s="56">
        <v>13603.97</v>
      </c>
      <c r="C13" s="36">
        <v>12850.48</v>
      </c>
      <c r="D13" s="36">
        <v>0</v>
      </c>
      <c r="E13" s="36">
        <v>753.49</v>
      </c>
      <c r="G13" s="158"/>
    </row>
    <row r="14" spans="1:7" x14ac:dyDescent="0.25">
      <c r="A14" s="43" t="s">
        <v>13</v>
      </c>
      <c r="B14" s="56">
        <v>53406.8</v>
      </c>
      <c r="C14" s="36">
        <v>53406.8</v>
      </c>
      <c r="D14" s="36">
        <v>0</v>
      </c>
      <c r="E14" s="36"/>
      <c r="G14" s="158"/>
    </row>
    <row r="15" spans="1:7" x14ac:dyDescent="0.25">
      <c r="A15" s="43" t="s">
        <v>14</v>
      </c>
      <c r="B15" s="56">
        <v>41886.920000000006</v>
      </c>
      <c r="C15" s="36">
        <v>41886.920000000006</v>
      </c>
      <c r="D15" s="36">
        <v>0</v>
      </c>
      <c r="E15" s="36"/>
      <c r="G15" s="158"/>
    </row>
    <row r="16" spans="1:7" x14ac:dyDescent="0.25">
      <c r="A16" s="43" t="s">
        <v>15</v>
      </c>
      <c r="B16" s="56">
        <v>20702.339999999997</v>
      </c>
      <c r="C16" s="36">
        <v>20260.539999999997</v>
      </c>
      <c r="D16" s="36">
        <v>0</v>
      </c>
      <c r="E16" s="36">
        <v>441.8</v>
      </c>
      <c r="G16" s="158"/>
    </row>
    <row r="17" spans="1:7" x14ac:dyDescent="0.25">
      <c r="A17" s="43" t="s">
        <v>16</v>
      </c>
      <c r="B17" s="56">
        <v>27717.9</v>
      </c>
      <c r="C17" s="36">
        <v>26749.439999999999</v>
      </c>
      <c r="D17" s="36">
        <v>844.81</v>
      </c>
      <c r="E17" s="36">
        <v>123.65</v>
      </c>
      <c r="G17" s="158"/>
    </row>
    <row r="18" spans="1:7" x14ac:dyDescent="0.25">
      <c r="A18" s="43" t="s">
        <v>17</v>
      </c>
      <c r="B18" s="56">
        <v>520165.1</v>
      </c>
      <c r="C18" s="36">
        <v>233932.38</v>
      </c>
      <c r="D18" s="36">
        <v>221785.63</v>
      </c>
      <c r="E18" s="36">
        <v>64447.09</v>
      </c>
      <c r="G18" s="158"/>
    </row>
    <row r="19" spans="1:7" x14ac:dyDescent="0.25">
      <c r="A19" s="43" t="s">
        <v>18</v>
      </c>
      <c r="B19" s="56">
        <v>12413.96</v>
      </c>
      <c r="C19" s="36">
        <v>12413.96</v>
      </c>
      <c r="D19" s="36">
        <v>0</v>
      </c>
      <c r="E19" s="36"/>
      <c r="G19" s="158"/>
    </row>
    <row r="20" spans="1:7" x14ac:dyDescent="0.25">
      <c r="A20" s="43" t="s">
        <v>19</v>
      </c>
      <c r="B20" s="56">
        <v>71655.659999999989</v>
      </c>
      <c r="C20" s="36">
        <v>69070.259999999995</v>
      </c>
      <c r="D20" s="36">
        <v>0</v>
      </c>
      <c r="E20" s="36">
        <v>2585.4</v>
      </c>
      <c r="G20" s="158"/>
    </row>
    <row r="21" spans="1:7" x14ac:dyDescent="0.25">
      <c r="A21" s="43" t="s">
        <v>20</v>
      </c>
      <c r="B21" s="56">
        <v>32810.21</v>
      </c>
      <c r="C21" s="36">
        <v>32810.21</v>
      </c>
      <c r="D21" s="36">
        <v>0</v>
      </c>
      <c r="E21" s="36"/>
      <c r="G21" s="158"/>
    </row>
    <row r="22" spans="1:7" x14ac:dyDescent="0.25">
      <c r="A22" s="43" t="s">
        <v>21</v>
      </c>
      <c r="B22" s="56">
        <v>30351.37</v>
      </c>
      <c r="C22" s="36">
        <v>27762.9</v>
      </c>
      <c r="D22" s="36">
        <v>246.1</v>
      </c>
      <c r="E22" s="36">
        <v>2342.37</v>
      </c>
      <c r="G22" s="158"/>
    </row>
    <row r="23" spans="1:7" x14ac:dyDescent="0.25">
      <c r="A23" s="43" t="s">
        <v>22</v>
      </c>
      <c r="B23" s="56">
        <v>184867.06</v>
      </c>
      <c r="C23" s="36">
        <v>184563.26</v>
      </c>
      <c r="D23" s="36">
        <v>0</v>
      </c>
      <c r="E23" s="36">
        <v>303.8</v>
      </c>
      <c r="G23" s="158"/>
    </row>
    <row r="24" spans="1:7" x14ac:dyDescent="0.25">
      <c r="A24" s="43" t="s">
        <v>23</v>
      </c>
      <c r="B24" s="56">
        <v>48930.58</v>
      </c>
      <c r="C24" s="36">
        <v>48873.279999999999</v>
      </c>
      <c r="D24" s="36">
        <v>0</v>
      </c>
      <c r="E24" s="36">
        <v>57.3</v>
      </c>
      <c r="G24" s="158"/>
    </row>
    <row r="25" spans="1:7" x14ac:dyDescent="0.25">
      <c r="A25" s="43" t="s">
        <v>24</v>
      </c>
      <c r="B25" s="56">
        <v>34540.71</v>
      </c>
      <c r="C25" s="36">
        <v>34540.71</v>
      </c>
      <c r="D25" s="36">
        <v>0</v>
      </c>
      <c r="E25" s="36"/>
      <c r="G25" s="158"/>
    </row>
    <row r="26" spans="1:7" x14ac:dyDescent="0.25">
      <c r="A26" s="43" t="s">
        <v>25</v>
      </c>
      <c r="B26" s="56">
        <v>11506.4</v>
      </c>
      <c r="C26" s="36">
        <v>11506.4</v>
      </c>
      <c r="D26" s="36">
        <v>0</v>
      </c>
      <c r="E26" s="36"/>
      <c r="G26" s="158"/>
    </row>
    <row r="27" spans="1:7" x14ac:dyDescent="0.25">
      <c r="A27" s="43" t="s">
        <v>26</v>
      </c>
      <c r="B27" s="56">
        <v>13491.410000000002</v>
      </c>
      <c r="C27" s="36">
        <v>13491.410000000002</v>
      </c>
      <c r="D27" s="36">
        <v>0</v>
      </c>
      <c r="E27" s="36"/>
      <c r="G27" s="158"/>
    </row>
    <row r="28" spans="1:7" x14ac:dyDescent="0.25">
      <c r="A28" s="43" t="s">
        <v>27</v>
      </c>
      <c r="B28" s="56">
        <v>186796.79999999999</v>
      </c>
      <c r="C28" s="36">
        <v>186222.55</v>
      </c>
      <c r="D28" s="36">
        <v>0</v>
      </c>
      <c r="E28" s="36">
        <v>574.25</v>
      </c>
      <c r="G28" s="158"/>
    </row>
    <row r="29" spans="1:7" x14ac:dyDescent="0.25">
      <c r="A29" s="43" t="s">
        <v>28</v>
      </c>
      <c r="B29" s="56">
        <v>36434.33</v>
      </c>
      <c r="C29" s="36">
        <v>22309.51</v>
      </c>
      <c r="D29" s="36">
        <v>0</v>
      </c>
      <c r="E29" s="36">
        <v>14124.82</v>
      </c>
      <c r="G29" s="158"/>
    </row>
    <row r="30" spans="1:7" x14ac:dyDescent="0.25">
      <c r="A30" s="43" t="s">
        <v>29</v>
      </c>
      <c r="B30" s="56">
        <v>38563.89</v>
      </c>
      <c r="C30" s="36">
        <v>37886.28</v>
      </c>
      <c r="D30" s="36">
        <v>0</v>
      </c>
      <c r="E30" s="36">
        <v>677.6099999999999</v>
      </c>
      <c r="G30" s="158"/>
    </row>
    <row r="31" spans="1:7" x14ac:dyDescent="0.25">
      <c r="A31" s="43" t="s">
        <v>30</v>
      </c>
      <c r="B31" s="56">
        <v>150611.18</v>
      </c>
      <c r="C31" s="36">
        <v>150611.18</v>
      </c>
      <c r="D31" s="36">
        <v>0</v>
      </c>
      <c r="E31" s="36"/>
      <c r="G31" s="158"/>
    </row>
    <row r="32" spans="1:7" x14ac:dyDescent="0.25">
      <c r="A32" s="43" t="s">
        <v>31</v>
      </c>
      <c r="B32" s="56">
        <v>64925.09</v>
      </c>
      <c r="C32" s="36">
        <v>64925.09</v>
      </c>
      <c r="D32" s="36">
        <v>0</v>
      </c>
      <c r="E32" s="36"/>
      <c r="G32" s="158"/>
    </row>
    <row r="33" spans="1:7" x14ac:dyDescent="0.25">
      <c r="A33" s="43" t="s">
        <v>32</v>
      </c>
      <c r="B33" s="56">
        <v>12010.800000000001</v>
      </c>
      <c r="C33" s="36">
        <v>11718.150000000001</v>
      </c>
      <c r="D33" s="36">
        <v>0</v>
      </c>
      <c r="E33" s="36">
        <v>292.64999999999998</v>
      </c>
      <c r="G33" s="158"/>
    </row>
    <row r="34" spans="1:7" x14ac:dyDescent="0.25">
      <c r="A34" s="43" t="s">
        <v>33</v>
      </c>
      <c r="B34" s="56">
        <v>83064.959999999992</v>
      </c>
      <c r="C34" s="36">
        <v>82941.31</v>
      </c>
      <c r="D34" s="36">
        <v>0</v>
      </c>
      <c r="E34" s="36">
        <v>123.65</v>
      </c>
      <c r="G34" s="158"/>
    </row>
    <row r="35" spans="1:7" x14ac:dyDescent="0.25">
      <c r="A35" s="43" t="s">
        <v>34</v>
      </c>
      <c r="B35" s="56">
        <v>181578.87000000002</v>
      </c>
      <c r="C35" s="36">
        <v>181578.87000000002</v>
      </c>
      <c r="D35" s="36">
        <v>0</v>
      </c>
      <c r="E35" s="36"/>
      <c r="G35" s="158"/>
    </row>
    <row r="36" spans="1:7" x14ac:dyDescent="0.25">
      <c r="A36" s="43" t="s">
        <v>35</v>
      </c>
      <c r="B36" s="56">
        <v>30781.68</v>
      </c>
      <c r="C36" s="36">
        <v>22576.9</v>
      </c>
      <c r="D36" s="36">
        <v>0</v>
      </c>
      <c r="E36" s="36">
        <v>8204.7800000000007</v>
      </c>
      <c r="G36" s="158"/>
    </row>
    <row r="37" spans="1:7" x14ac:dyDescent="0.25">
      <c r="A37" s="43" t="s">
        <v>36</v>
      </c>
      <c r="B37" s="56">
        <v>25482.26</v>
      </c>
      <c r="C37" s="36">
        <v>19242.93</v>
      </c>
      <c r="D37" s="36">
        <v>0</v>
      </c>
      <c r="E37" s="36">
        <v>6239.329999999999</v>
      </c>
      <c r="G37" s="158"/>
    </row>
    <row r="38" spans="1:7" x14ac:dyDescent="0.25">
      <c r="A38" s="43" t="s">
        <v>37</v>
      </c>
      <c r="B38" s="56">
        <v>11307.55</v>
      </c>
      <c r="C38" s="36">
        <v>11307.55</v>
      </c>
      <c r="D38" s="36">
        <v>0</v>
      </c>
      <c r="E38" s="36"/>
      <c r="G38" s="158"/>
    </row>
    <row r="39" spans="1:7" x14ac:dyDescent="0.25">
      <c r="A39" s="43" t="s">
        <v>38</v>
      </c>
      <c r="B39" s="56">
        <v>97895.1</v>
      </c>
      <c r="C39" s="36">
        <v>84117.440000000002</v>
      </c>
      <c r="D39" s="36">
        <v>0</v>
      </c>
      <c r="E39" s="36">
        <v>13777.660000000002</v>
      </c>
      <c r="G39" s="158"/>
    </row>
    <row r="40" spans="1:7" x14ac:dyDescent="0.25">
      <c r="A40" s="43" t="s">
        <v>39</v>
      </c>
      <c r="B40" s="56">
        <v>110396.16</v>
      </c>
      <c r="C40" s="36">
        <v>110396.16</v>
      </c>
      <c r="D40" s="36">
        <v>0</v>
      </c>
      <c r="E40" s="36"/>
      <c r="G40" s="158"/>
    </row>
    <row r="41" spans="1:7" x14ac:dyDescent="0.25">
      <c r="A41" s="41" t="s">
        <v>40</v>
      </c>
      <c r="B41" s="56">
        <v>12222.35</v>
      </c>
      <c r="C41" s="55">
        <v>12222.35</v>
      </c>
      <c r="D41" s="55">
        <v>0</v>
      </c>
      <c r="E41" s="55"/>
      <c r="G41" s="158"/>
    </row>
    <row r="42" spans="1:7" x14ac:dyDescent="0.25">
      <c r="A42" s="52"/>
      <c r="B42" s="54"/>
      <c r="C42" s="54"/>
      <c r="D42" s="54"/>
      <c r="E42" s="54"/>
    </row>
    <row r="43" spans="1:7" x14ac:dyDescent="0.25">
      <c r="A43" s="81" t="s">
        <v>412</v>
      </c>
      <c r="B43" s="53"/>
      <c r="C43" s="53"/>
      <c r="D43" s="53"/>
      <c r="E43" s="53"/>
    </row>
  </sheetData>
  <hyperlinks>
    <hyperlink ref="E1" location="Inicio!D153" display="Cuadro VI.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E44"/>
  <sheetViews>
    <sheetView showGridLines="0" zoomScale="80" zoomScaleNormal="80" workbookViewId="0">
      <selection activeCell="A5" sqref="A5"/>
    </sheetView>
  </sheetViews>
  <sheetFormatPr baseColWidth="10" defaultColWidth="11.42578125" defaultRowHeight="12.75" x14ac:dyDescent="0.2"/>
  <cols>
    <col min="1" max="1" width="48.5703125" style="1" customWidth="1"/>
    <col min="2" max="4" width="21.42578125" style="1" customWidth="1"/>
    <col min="5" max="5" width="20" style="1" customWidth="1"/>
    <col min="6" max="16384" width="11.42578125" style="1"/>
  </cols>
  <sheetData>
    <row r="1" spans="1:5" ht="21" x14ac:dyDescent="0.35">
      <c r="A1" s="21" t="s">
        <v>0</v>
      </c>
      <c r="E1" s="150" t="s">
        <v>320</v>
      </c>
    </row>
    <row r="2" spans="1:5" ht="21" x14ac:dyDescent="0.35">
      <c r="A2" s="21" t="s">
        <v>401</v>
      </c>
    </row>
    <row r="3" spans="1:5" ht="21" x14ac:dyDescent="0.35">
      <c r="A3" s="21" t="s">
        <v>1</v>
      </c>
    </row>
    <row r="4" spans="1:5" ht="21" x14ac:dyDescent="0.35">
      <c r="A4" s="21" t="s">
        <v>2</v>
      </c>
      <c r="B4" s="4"/>
      <c r="C4" s="4"/>
      <c r="D4" s="4"/>
      <c r="E4" s="4"/>
    </row>
    <row r="5" spans="1:5" x14ac:dyDescent="0.2">
      <c r="B5" s="4"/>
      <c r="C5" s="4"/>
      <c r="D5" s="4"/>
      <c r="E5" s="4"/>
    </row>
    <row r="6" spans="1:5" ht="28.5" x14ac:dyDescent="0.2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</row>
    <row r="8" spans="1:5" ht="14.25" x14ac:dyDescent="0.25">
      <c r="A8" s="2" t="s">
        <v>8</v>
      </c>
      <c r="B8" s="34">
        <v>324551927.78000003</v>
      </c>
      <c r="C8" s="34">
        <v>319765440.8499999</v>
      </c>
      <c r="D8" s="34">
        <v>310259871.04999983</v>
      </c>
      <c r="E8" s="34">
        <v>100.00000000000003</v>
      </c>
    </row>
    <row r="10" spans="1:5" x14ac:dyDescent="0.2">
      <c r="A10" s="8" t="s">
        <v>9</v>
      </c>
      <c r="B10" s="62">
        <v>4087245.48</v>
      </c>
      <c r="C10" s="62">
        <v>4693297.0799999991</v>
      </c>
      <c r="D10" s="62">
        <v>4484341.46</v>
      </c>
      <c r="E10" s="63">
        <v>1.4453501333652419</v>
      </c>
    </row>
    <row r="11" spans="1:5" x14ac:dyDescent="0.2">
      <c r="A11" s="8" t="s">
        <v>10</v>
      </c>
      <c r="B11" s="62">
        <v>10123092.109999999</v>
      </c>
      <c r="C11" s="62">
        <v>10744406.759999992</v>
      </c>
      <c r="D11" s="62">
        <v>10380560.540000001</v>
      </c>
      <c r="E11" s="63">
        <v>3.3457631838979025</v>
      </c>
    </row>
    <row r="12" spans="1:5" x14ac:dyDescent="0.2">
      <c r="A12" s="8" t="s">
        <v>11</v>
      </c>
      <c r="B12" s="62">
        <v>3144690.4299999997</v>
      </c>
      <c r="C12" s="62">
        <v>3583112.2499999991</v>
      </c>
      <c r="D12" s="62">
        <v>3594445.02</v>
      </c>
      <c r="E12" s="63">
        <v>1.158527207477869</v>
      </c>
    </row>
    <row r="13" spans="1:5" x14ac:dyDescent="0.2">
      <c r="A13" s="8" t="s">
        <v>12</v>
      </c>
      <c r="B13" s="62">
        <v>2051631.2600000005</v>
      </c>
      <c r="C13" s="62">
        <v>2603414.17</v>
      </c>
      <c r="D13" s="62">
        <v>2704009.919999999</v>
      </c>
      <c r="E13" s="63">
        <v>0.87153066584116345</v>
      </c>
    </row>
    <row r="14" spans="1:5" x14ac:dyDescent="0.2">
      <c r="A14" s="8" t="s">
        <v>13</v>
      </c>
      <c r="B14" s="62">
        <v>9978950.3599999975</v>
      </c>
      <c r="C14" s="62">
        <v>10298998.380000005</v>
      </c>
      <c r="D14" s="62">
        <v>10128274.269999998</v>
      </c>
      <c r="E14" s="63">
        <v>3.2644486815917548</v>
      </c>
    </row>
    <row r="15" spans="1:5" x14ac:dyDescent="0.2">
      <c r="A15" s="8" t="s">
        <v>14</v>
      </c>
      <c r="B15" s="62">
        <v>2249680.0399999991</v>
      </c>
      <c r="C15" s="62">
        <v>2482751.7800000007</v>
      </c>
      <c r="D15" s="62">
        <v>2643012.7299999981</v>
      </c>
      <c r="E15" s="63">
        <v>0.85187063381911354</v>
      </c>
    </row>
    <row r="16" spans="1:5" x14ac:dyDescent="0.2">
      <c r="A16" s="8" t="s">
        <v>15</v>
      </c>
      <c r="B16" s="62">
        <v>4123420.13</v>
      </c>
      <c r="C16" s="62">
        <v>4293946.3</v>
      </c>
      <c r="D16" s="62">
        <v>4241983.2499999972</v>
      </c>
      <c r="E16" s="63">
        <v>1.3672355485883578</v>
      </c>
    </row>
    <row r="17" spans="1:5" x14ac:dyDescent="0.2">
      <c r="A17" s="8" t="s">
        <v>16</v>
      </c>
      <c r="B17" s="62">
        <v>10744393.77</v>
      </c>
      <c r="C17" s="62">
        <v>11359698.879999999</v>
      </c>
      <c r="D17" s="62">
        <v>11111910.48</v>
      </c>
      <c r="E17" s="63">
        <v>3.5814849153370734</v>
      </c>
    </row>
    <row r="18" spans="1:5" x14ac:dyDescent="0.2">
      <c r="A18" s="8" t="s">
        <v>17</v>
      </c>
      <c r="B18" s="62">
        <v>103534083.64000002</v>
      </c>
      <c r="C18" s="62">
        <v>76662070.890000001</v>
      </c>
      <c r="D18" s="62">
        <v>69021067.840000004</v>
      </c>
      <c r="E18" s="63">
        <v>22.246211734187479</v>
      </c>
    </row>
    <row r="19" spans="1:5" x14ac:dyDescent="0.2">
      <c r="A19" s="8" t="s">
        <v>18</v>
      </c>
      <c r="B19" s="62">
        <v>4319825.8899999987</v>
      </c>
      <c r="C19" s="62">
        <v>4536248.0600000005</v>
      </c>
      <c r="D19" s="62">
        <v>4493223.6999999955</v>
      </c>
      <c r="E19" s="63">
        <v>1.4482129721751515</v>
      </c>
    </row>
    <row r="20" spans="1:5" x14ac:dyDescent="0.2">
      <c r="A20" s="8" t="s">
        <v>19</v>
      </c>
      <c r="B20" s="62">
        <v>9632534.790000001</v>
      </c>
      <c r="C20" s="62">
        <v>10836425.529999997</v>
      </c>
      <c r="D20" s="62">
        <v>11019652.870000001</v>
      </c>
      <c r="E20" s="63">
        <v>3.5517493231421255</v>
      </c>
    </row>
    <row r="21" spans="1:5" x14ac:dyDescent="0.2">
      <c r="A21" s="8" t="s">
        <v>20</v>
      </c>
      <c r="B21" s="62">
        <v>4520097.66</v>
      </c>
      <c r="C21" s="62">
        <v>4919606.8899999987</v>
      </c>
      <c r="D21" s="62">
        <v>4996128.7099999972</v>
      </c>
      <c r="E21" s="63">
        <v>1.6103045144355288</v>
      </c>
    </row>
    <row r="22" spans="1:5" x14ac:dyDescent="0.2">
      <c r="A22" s="8" t="s">
        <v>21</v>
      </c>
      <c r="B22" s="62">
        <v>4029097.4700000016</v>
      </c>
      <c r="C22" s="62">
        <v>4452146.8100000024</v>
      </c>
      <c r="D22" s="62">
        <v>4489930.1999999965</v>
      </c>
      <c r="E22" s="63">
        <v>1.4471514426938001</v>
      </c>
    </row>
    <row r="23" spans="1:5" x14ac:dyDescent="0.2">
      <c r="A23" s="8" t="s">
        <v>22</v>
      </c>
      <c r="B23" s="62">
        <v>20726119.139999993</v>
      </c>
      <c r="C23" s="62">
        <v>21703218.839999992</v>
      </c>
      <c r="D23" s="62">
        <v>21221275.599999994</v>
      </c>
      <c r="E23" s="63">
        <v>6.8398389802012405</v>
      </c>
    </row>
    <row r="24" spans="1:5" x14ac:dyDescent="0.2">
      <c r="A24" s="8" t="s">
        <v>23</v>
      </c>
      <c r="B24" s="62">
        <v>22459463.52999999</v>
      </c>
      <c r="C24" s="62">
        <v>23550547.879999995</v>
      </c>
      <c r="D24" s="62">
        <v>23083554.619999982</v>
      </c>
      <c r="E24" s="63">
        <v>7.4400709772357114</v>
      </c>
    </row>
    <row r="25" spans="1:5" x14ac:dyDescent="0.2">
      <c r="A25" s="8" t="s">
        <v>24</v>
      </c>
      <c r="B25" s="62">
        <v>6743540.5599999996</v>
      </c>
      <c r="C25" s="62">
        <v>7537679.3399999999</v>
      </c>
      <c r="D25" s="62">
        <v>7568051.8199999956</v>
      </c>
      <c r="E25" s="63">
        <v>2.4392622205339496</v>
      </c>
    </row>
    <row r="26" spans="1:5" x14ac:dyDescent="0.2">
      <c r="A26" s="8" t="s">
        <v>25</v>
      </c>
      <c r="B26" s="62">
        <v>4304291.4399999995</v>
      </c>
      <c r="C26" s="62">
        <v>4576346.2199999988</v>
      </c>
      <c r="D26" s="62">
        <v>4557373.8800000008</v>
      </c>
      <c r="E26" s="63">
        <v>1.4688892458366163</v>
      </c>
    </row>
    <row r="27" spans="1:5" x14ac:dyDescent="0.2">
      <c r="A27" s="8" t="s">
        <v>26</v>
      </c>
      <c r="B27" s="62">
        <v>2748377.3600000008</v>
      </c>
      <c r="C27" s="62">
        <v>2835771.2700000009</v>
      </c>
      <c r="D27" s="62">
        <v>3054415.8599999989</v>
      </c>
      <c r="E27" s="63">
        <v>0.9844701635641967</v>
      </c>
    </row>
    <row r="28" spans="1:5" x14ac:dyDescent="0.2">
      <c r="A28" s="8" t="s">
        <v>27</v>
      </c>
      <c r="B28" s="62">
        <v>16993132.719999999</v>
      </c>
      <c r="C28" s="62">
        <v>18090685.879999999</v>
      </c>
      <c r="D28" s="62">
        <v>17584070.209999997</v>
      </c>
      <c r="E28" s="63">
        <v>5.6675296584411461</v>
      </c>
    </row>
    <row r="29" spans="1:5" x14ac:dyDescent="0.2">
      <c r="A29" s="8" t="s">
        <v>28</v>
      </c>
      <c r="B29" s="62">
        <v>3581059.9899999984</v>
      </c>
      <c r="C29" s="62">
        <v>4057544.1700000013</v>
      </c>
      <c r="D29" s="62">
        <v>4319728.5999999968</v>
      </c>
      <c r="E29" s="63">
        <v>1.3922936876692804</v>
      </c>
    </row>
    <row r="30" spans="1:5" x14ac:dyDescent="0.2">
      <c r="A30" s="8" t="s">
        <v>29</v>
      </c>
      <c r="B30" s="62">
        <v>8517874.4199999981</v>
      </c>
      <c r="C30" s="62">
        <v>9547890.2500000019</v>
      </c>
      <c r="D30" s="62">
        <v>9671790.2199999988</v>
      </c>
      <c r="E30" s="63">
        <v>3.1173191000396385</v>
      </c>
    </row>
    <row r="31" spans="1:5" x14ac:dyDescent="0.2">
      <c r="A31" s="8" t="s">
        <v>30</v>
      </c>
      <c r="B31" s="62">
        <v>4536185.339999998</v>
      </c>
      <c r="C31" s="62">
        <v>4972194.1899999985</v>
      </c>
      <c r="D31" s="62">
        <v>4758160.7499999953</v>
      </c>
      <c r="E31" s="63">
        <v>1.5336049531307887</v>
      </c>
    </row>
    <row r="32" spans="1:5" x14ac:dyDescent="0.2">
      <c r="A32" s="8" t="s">
        <v>31</v>
      </c>
      <c r="B32" s="62">
        <v>3956082.9200000009</v>
      </c>
      <c r="C32" s="62">
        <v>4253901.620000001</v>
      </c>
      <c r="D32" s="62">
        <v>4110818.6899999967</v>
      </c>
      <c r="E32" s="63">
        <v>1.324959839662126</v>
      </c>
    </row>
    <row r="33" spans="1:5" x14ac:dyDescent="0.2">
      <c r="A33" s="8" t="s">
        <v>32</v>
      </c>
      <c r="B33" s="62">
        <v>5008832.8800000018</v>
      </c>
      <c r="C33" s="62">
        <v>5455089.5599999987</v>
      </c>
      <c r="D33" s="62">
        <v>5550975.3599999966</v>
      </c>
      <c r="E33" s="63">
        <v>1.7891373902832026</v>
      </c>
    </row>
    <row r="34" spans="1:5" x14ac:dyDescent="0.2">
      <c r="A34" s="8" t="s">
        <v>33</v>
      </c>
      <c r="B34" s="62">
        <v>7552652.3200000031</v>
      </c>
      <c r="C34" s="62">
        <v>8424780.2999999989</v>
      </c>
      <c r="D34" s="62">
        <v>8124665.1200000001</v>
      </c>
      <c r="E34" s="63">
        <v>2.6186645061457758</v>
      </c>
    </row>
    <row r="35" spans="1:5" x14ac:dyDescent="0.2">
      <c r="A35" s="8" t="s">
        <v>34</v>
      </c>
      <c r="B35" s="62">
        <v>9438372.9799999949</v>
      </c>
      <c r="C35" s="62">
        <v>9955453.1100000013</v>
      </c>
      <c r="D35" s="62">
        <v>9582224.0600000005</v>
      </c>
      <c r="E35" s="63">
        <v>3.088450990317011</v>
      </c>
    </row>
    <row r="36" spans="1:5" x14ac:dyDescent="0.2">
      <c r="A36" s="8" t="s">
        <v>35</v>
      </c>
      <c r="B36" s="62">
        <v>2955015.080000001</v>
      </c>
      <c r="C36" s="62">
        <v>4653545.95</v>
      </c>
      <c r="D36" s="62">
        <v>4911598.8699999964</v>
      </c>
      <c r="E36" s="63">
        <v>1.5830596633002756</v>
      </c>
    </row>
    <row r="37" spans="1:5" x14ac:dyDescent="0.2">
      <c r="A37" s="8" t="s">
        <v>36</v>
      </c>
      <c r="B37" s="62">
        <v>8431694.7499999981</v>
      </c>
      <c r="C37" s="62">
        <v>10508599.090000002</v>
      </c>
      <c r="D37" s="62">
        <v>10536892.000000002</v>
      </c>
      <c r="E37" s="63">
        <v>3.3961504477973343</v>
      </c>
    </row>
    <row r="38" spans="1:5" x14ac:dyDescent="0.2">
      <c r="A38" s="8" t="s">
        <v>37</v>
      </c>
      <c r="B38" s="62">
        <v>1877949.9700000002</v>
      </c>
      <c r="C38" s="62">
        <v>2011602.0900000008</v>
      </c>
      <c r="D38" s="62">
        <v>2228938.319999998</v>
      </c>
      <c r="E38" s="63">
        <v>0.71841012260357517</v>
      </c>
    </row>
    <row r="39" spans="1:5" x14ac:dyDescent="0.2">
      <c r="A39" s="8" t="s">
        <v>38</v>
      </c>
      <c r="B39" s="62">
        <v>13202399.390000004</v>
      </c>
      <c r="C39" s="62">
        <v>16634586.760000002</v>
      </c>
      <c r="D39" s="62">
        <v>16841542.649999999</v>
      </c>
      <c r="E39" s="63">
        <v>5.4282052632213933</v>
      </c>
    </row>
    <row r="40" spans="1:5" x14ac:dyDescent="0.2">
      <c r="A40" s="8" t="s">
        <v>39</v>
      </c>
      <c r="B40" s="62">
        <v>6291205.6599999992</v>
      </c>
      <c r="C40" s="62">
        <v>6736348.0699999994</v>
      </c>
      <c r="D40" s="62">
        <v>6458027.3999999994</v>
      </c>
      <c r="E40" s="63">
        <v>2.0814897454009635</v>
      </c>
    </row>
    <row r="41" spans="1:5" x14ac:dyDescent="0.2">
      <c r="A41" s="6" t="s">
        <v>40</v>
      </c>
      <c r="B41" s="84">
        <v>2688934.3000000003</v>
      </c>
      <c r="C41" s="84">
        <v>2793532.4800000023</v>
      </c>
      <c r="D41" s="84">
        <v>2787226.0299999984</v>
      </c>
      <c r="E41" s="85">
        <v>0.89835208806324296</v>
      </c>
    </row>
    <row r="42" spans="1:5" ht="13.5" x14ac:dyDescent="0.25">
      <c r="A42" s="81" t="s">
        <v>412</v>
      </c>
    </row>
    <row r="43" spans="1:5" ht="13.5" x14ac:dyDescent="0.25">
      <c r="A43" s="90" t="s">
        <v>41</v>
      </c>
    </row>
    <row r="44" spans="1:5" x14ac:dyDescent="0.2">
      <c r="A44" s="74" t="s">
        <v>42</v>
      </c>
    </row>
  </sheetData>
  <hyperlinks>
    <hyperlink ref="E1" location="Inicio!D6" display="Cuadro VI.1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H130"/>
  <sheetViews>
    <sheetView showGridLines="0" zoomScale="80" zoomScaleNormal="80" workbookViewId="0">
      <selection activeCell="G16" sqref="G16"/>
    </sheetView>
  </sheetViews>
  <sheetFormatPr baseColWidth="10" defaultColWidth="11.42578125" defaultRowHeight="12.75" x14ac:dyDescent="0.2"/>
  <cols>
    <col min="1" max="1" width="50.7109375" style="1" customWidth="1"/>
    <col min="2" max="4" width="21.140625" style="5" customWidth="1"/>
    <col min="5" max="5" width="21.140625" style="10" customWidth="1"/>
    <col min="6" max="6" width="16.7109375" style="1" bestFit="1" customWidth="1"/>
    <col min="7" max="9" width="18.140625" style="1" bestFit="1" customWidth="1"/>
    <col min="10" max="10" width="20.85546875" style="1" customWidth="1"/>
    <col min="11" max="16384" width="11.42578125" style="1"/>
  </cols>
  <sheetData>
    <row r="1" spans="1:7" ht="21" x14ac:dyDescent="0.35">
      <c r="A1" s="21" t="s">
        <v>0</v>
      </c>
      <c r="E1" s="150" t="s">
        <v>320</v>
      </c>
    </row>
    <row r="2" spans="1:7" ht="21" x14ac:dyDescent="0.35">
      <c r="A2" s="21" t="s">
        <v>401</v>
      </c>
    </row>
    <row r="3" spans="1:7" ht="21" x14ac:dyDescent="0.35">
      <c r="A3" s="21" t="s">
        <v>43</v>
      </c>
    </row>
    <row r="4" spans="1:7" ht="21" x14ac:dyDescent="0.35">
      <c r="A4" s="21" t="s">
        <v>2</v>
      </c>
      <c r="D4" s="60"/>
    </row>
    <row r="6" spans="1:7" ht="28.5" x14ac:dyDescent="0.2">
      <c r="A6" s="3" t="s">
        <v>3</v>
      </c>
      <c r="B6" s="14" t="s">
        <v>4</v>
      </c>
      <c r="C6" s="14" t="s">
        <v>5</v>
      </c>
      <c r="D6" s="11" t="s">
        <v>6</v>
      </c>
      <c r="E6" s="11" t="s">
        <v>7</v>
      </c>
    </row>
    <row r="8" spans="1:7" ht="14.25" x14ac:dyDescent="0.25">
      <c r="A8" s="2" t="s">
        <v>8</v>
      </c>
      <c r="B8" s="31">
        <v>258381517.24999994</v>
      </c>
      <c r="C8" s="31">
        <v>254505728.84000003</v>
      </c>
      <c r="D8" s="31">
        <v>244856026.80999988</v>
      </c>
      <c r="E8" s="31">
        <v>100.00000000000001</v>
      </c>
    </row>
    <row r="10" spans="1:7" x14ac:dyDescent="0.2">
      <c r="A10" s="8" t="s">
        <v>9</v>
      </c>
      <c r="B10" s="9">
        <v>3709693.71</v>
      </c>
      <c r="C10" s="9">
        <v>4189852.4499999997</v>
      </c>
      <c r="D10" s="9">
        <v>3970604.35</v>
      </c>
      <c r="E10" s="12">
        <v>1.621607767523344</v>
      </c>
      <c r="F10" s="5"/>
    </row>
    <row r="11" spans="1:7" x14ac:dyDescent="0.2">
      <c r="A11" s="8" t="s">
        <v>10</v>
      </c>
      <c r="B11" s="9">
        <v>9414774.2999999989</v>
      </c>
      <c r="C11" s="9">
        <v>9885042.8899999931</v>
      </c>
      <c r="D11" s="9">
        <v>9371739.25</v>
      </c>
      <c r="E11" s="12">
        <v>3.8274488776509297</v>
      </c>
      <c r="F11" s="5"/>
      <c r="G11" s="4"/>
    </row>
    <row r="12" spans="1:7" x14ac:dyDescent="0.2">
      <c r="A12" s="8" t="s">
        <v>11</v>
      </c>
      <c r="B12" s="9">
        <v>2574372.7100000004</v>
      </c>
      <c r="C12" s="9">
        <v>2838816.8499999987</v>
      </c>
      <c r="D12" s="9">
        <v>2645448.14</v>
      </c>
      <c r="E12" s="12">
        <v>1.0804096490762629</v>
      </c>
      <c r="F12" s="5"/>
      <c r="G12" s="4"/>
    </row>
    <row r="13" spans="1:7" x14ac:dyDescent="0.2">
      <c r="A13" s="8" t="s">
        <v>12</v>
      </c>
      <c r="B13" s="9">
        <v>1702955.7700000005</v>
      </c>
      <c r="C13" s="9">
        <v>1711035.5499999998</v>
      </c>
      <c r="D13" s="9">
        <v>1600398.8899999987</v>
      </c>
      <c r="E13" s="12">
        <v>0.65360812672250657</v>
      </c>
      <c r="F13" s="5"/>
      <c r="G13" s="4"/>
    </row>
    <row r="14" spans="1:7" x14ac:dyDescent="0.2">
      <c r="A14" s="8" t="s">
        <v>13</v>
      </c>
      <c r="B14" s="9">
        <v>9138577.1699999981</v>
      </c>
      <c r="C14" s="9">
        <v>9205010.3400000036</v>
      </c>
      <c r="D14" s="9">
        <v>8813157.2599999961</v>
      </c>
      <c r="E14" s="12">
        <v>3.5993221709991694</v>
      </c>
      <c r="F14" s="5"/>
      <c r="G14" s="4"/>
    </row>
    <row r="15" spans="1:7" x14ac:dyDescent="0.2">
      <c r="A15" s="8" t="s">
        <v>14</v>
      </c>
      <c r="B15" s="9">
        <v>1965795.8399999992</v>
      </c>
      <c r="C15" s="9">
        <v>2200779.8000000007</v>
      </c>
      <c r="D15" s="9">
        <v>2073736.1899999981</v>
      </c>
      <c r="E15" s="12">
        <v>0.84692062393430423</v>
      </c>
      <c r="F15" s="5"/>
      <c r="G15" s="4"/>
    </row>
    <row r="16" spans="1:7" x14ac:dyDescent="0.2">
      <c r="A16" s="8" t="s">
        <v>15</v>
      </c>
      <c r="B16" s="9">
        <v>3312600.2899999996</v>
      </c>
      <c r="C16" s="9">
        <v>3268348.5500000003</v>
      </c>
      <c r="D16" s="9">
        <v>3151738.3499999973</v>
      </c>
      <c r="E16" s="12">
        <v>1.2871802222150901</v>
      </c>
      <c r="F16" s="5"/>
      <c r="G16" s="4"/>
    </row>
    <row r="17" spans="1:7" x14ac:dyDescent="0.2">
      <c r="A17" s="8" t="s">
        <v>16</v>
      </c>
      <c r="B17" s="9">
        <v>9982793.2300000004</v>
      </c>
      <c r="C17" s="9">
        <v>10304078.879999999</v>
      </c>
      <c r="D17" s="9">
        <v>9858252.5600000005</v>
      </c>
      <c r="E17" s="12">
        <v>4.0261425003231297</v>
      </c>
      <c r="F17" s="5"/>
      <c r="G17" s="4"/>
    </row>
    <row r="18" spans="1:7" x14ac:dyDescent="0.2">
      <c r="A18" s="8" t="s">
        <v>17</v>
      </c>
      <c r="B18" s="9">
        <v>59697829.200000018</v>
      </c>
      <c r="C18" s="9">
        <v>48330734.280000001</v>
      </c>
      <c r="D18" s="9">
        <v>48515618.450000003</v>
      </c>
      <c r="E18" s="12">
        <v>19.813936819144136</v>
      </c>
      <c r="F18" s="5"/>
      <c r="G18" s="4"/>
    </row>
    <row r="19" spans="1:7" x14ac:dyDescent="0.2">
      <c r="A19" s="8" t="s">
        <v>18</v>
      </c>
      <c r="B19" s="9">
        <v>3673704.3999999985</v>
      </c>
      <c r="C19" s="9">
        <v>3712136.6100000008</v>
      </c>
      <c r="D19" s="9">
        <v>3546037.0299999956</v>
      </c>
      <c r="E19" s="12">
        <v>1.4482130892173637</v>
      </c>
      <c r="F19" s="5"/>
      <c r="G19" s="4"/>
    </row>
    <row r="20" spans="1:7" x14ac:dyDescent="0.2">
      <c r="A20" s="8" t="s">
        <v>19</v>
      </c>
      <c r="B20" s="9">
        <v>8652444.290000001</v>
      </c>
      <c r="C20" s="9">
        <v>9101165.7299999967</v>
      </c>
      <c r="D20" s="9">
        <v>8848758.0999999996</v>
      </c>
      <c r="E20" s="12">
        <v>3.6138616701749968</v>
      </c>
      <c r="F20" s="5"/>
      <c r="G20" s="4"/>
    </row>
    <row r="21" spans="1:7" x14ac:dyDescent="0.2">
      <c r="A21" s="8" t="s">
        <v>20</v>
      </c>
      <c r="B21" s="9">
        <v>3626295.5199999996</v>
      </c>
      <c r="C21" s="9">
        <v>3793014.7599999988</v>
      </c>
      <c r="D21" s="9">
        <v>3551247.239999997</v>
      </c>
      <c r="E21" s="12">
        <v>1.4503409559755891</v>
      </c>
      <c r="F21" s="5"/>
      <c r="G21" s="4"/>
    </row>
    <row r="22" spans="1:7" x14ac:dyDescent="0.2">
      <c r="A22" s="8" t="s">
        <v>21</v>
      </c>
      <c r="B22" s="9">
        <v>3445486.7700000014</v>
      </c>
      <c r="C22" s="9">
        <v>3450364.2900000024</v>
      </c>
      <c r="D22" s="9">
        <v>3236604.9299999969</v>
      </c>
      <c r="E22" s="12">
        <v>1.3218400102977634</v>
      </c>
      <c r="F22" s="5"/>
      <c r="G22" s="4"/>
    </row>
    <row r="23" spans="1:7" x14ac:dyDescent="0.2">
      <c r="A23" s="8" t="s">
        <v>22</v>
      </c>
      <c r="B23" s="9">
        <v>19647843.219999995</v>
      </c>
      <c r="C23" s="9">
        <v>20204971.659999993</v>
      </c>
      <c r="D23" s="9">
        <v>19317911.649999991</v>
      </c>
      <c r="E23" s="12">
        <v>7.8894981273995954</v>
      </c>
      <c r="F23" s="5"/>
      <c r="G23" s="4"/>
    </row>
    <row r="24" spans="1:7" x14ac:dyDescent="0.2">
      <c r="A24" s="8" t="s">
        <v>23</v>
      </c>
      <c r="B24" s="9">
        <v>21298754.379999992</v>
      </c>
      <c r="C24" s="9">
        <v>21689558.669999994</v>
      </c>
      <c r="D24" s="9">
        <v>20711526.87999998</v>
      </c>
      <c r="E24" s="12">
        <v>8.4586551329085466</v>
      </c>
      <c r="F24" s="5"/>
      <c r="G24" s="4"/>
    </row>
    <row r="25" spans="1:7" x14ac:dyDescent="0.2">
      <c r="A25" s="8" t="s">
        <v>24</v>
      </c>
      <c r="B25" s="9">
        <v>5640449.6299999999</v>
      </c>
      <c r="C25" s="9">
        <v>6001724.4500000002</v>
      </c>
      <c r="D25" s="9">
        <v>5714980.0799999954</v>
      </c>
      <c r="E25" s="12">
        <v>2.3340165053133974</v>
      </c>
      <c r="F25" s="5"/>
      <c r="G25" s="4"/>
    </row>
    <row r="26" spans="1:7" x14ac:dyDescent="0.2">
      <c r="A26" s="8" t="s">
        <v>25</v>
      </c>
      <c r="B26" s="9">
        <v>3517581.3899999992</v>
      </c>
      <c r="C26" s="9">
        <v>3446991.129999999</v>
      </c>
      <c r="D26" s="9">
        <v>3206357.11</v>
      </c>
      <c r="E26" s="12">
        <v>1.3094867019499692</v>
      </c>
      <c r="F26" s="5"/>
      <c r="G26" s="4"/>
    </row>
    <row r="27" spans="1:7" x14ac:dyDescent="0.2">
      <c r="A27" s="8" t="s">
        <v>26</v>
      </c>
      <c r="B27" s="9">
        <v>2343332.5300000007</v>
      </c>
      <c r="C27" s="9">
        <v>2395434.8400000008</v>
      </c>
      <c r="D27" s="9">
        <v>2292592.9299999988</v>
      </c>
      <c r="E27" s="12">
        <v>0.93630243039881322</v>
      </c>
      <c r="F27" s="5"/>
      <c r="G27" s="4"/>
    </row>
    <row r="28" spans="1:7" x14ac:dyDescent="0.2">
      <c r="A28" s="8" t="s">
        <v>27</v>
      </c>
      <c r="B28" s="9">
        <v>16052975.269999998</v>
      </c>
      <c r="C28" s="9">
        <v>16565154.57</v>
      </c>
      <c r="D28" s="9">
        <v>15859783.099999996</v>
      </c>
      <c r="E28" s="12">
        <v>6.4771871481467178</v>
      </c>
      <c r="F28" s="5"/>
      <c r="G28" s="4"/>
    </row>
    <row r="29" spans="1:7" x14ac:dyDescent="0.2">
      <c r="A29" s="8" t="s">
        <v>28</v>
      </c>
      <c r="B29" s="9">
        <v>2703492.2999999984</v>
      </c>
      <c r="C29" s="9">
        <v>2613623.310000001</v>
      </c>
      <c r="D29" s="9">
        <v>2481502.6999999974</v>
      </c>
      <c r="E29" s="12">
        <v>1.0134537966368133</v>
      </c>
      <c r="F29" s="5"/>
      <c r="G29" s="4"/>
    </row>
    <row r="30" spans="1:7" x14ac:dyDescent="0.2">
      <c r="A30" s="8" t="s">
        <v>29</v>
      </c>
      <c r="B30" s="9">
        <v>7717103.3199999975</v>
      </c>
      <c r="C30" s="9">
        <v>8247923.6800000016</v>
      </c>
      <c r="D30" s="9">
        <v>8031571.8899999997</v>
      </c>
      <c r="E30" s="12">
        <v>3.2801201565817415</v>
      </c>
      <c r="F30" s="5"/>
      <c r="G30" s="4"/>
    </row>
    <row r="31" spans="1:7" x14ac:dyDescent="0.2">
      <c r="A31" s="8" t="s">
        <v>30</v>
      </c>
      <c r="B31" s="9">
        <v>4159591.2199999983</v>
      </c>
      <c r="C31" s="9">
        <v>4392497.2699999986</v>
      </c>
      <c r="D31" s="9">
        <v>4170189.7099999953</v>
      </c>
      <c r="E31" s="12">
        <v>1.7031190795380846</v>
      </c>
      <c r="F31" s="5"/>
      <c r="G31" s="4"/>
    </row>
    <row r="32" spans="1:7" x14ac:dyDescent="0.2">
      <c r="A32" s="8" t="s">
        <v>31</v>
      </c>
      <c r="B32" s="9">
        <v>3584006.9000000008</v>
      </c>
      <c r="C32" s="9">
        <v>3837394.2500000005</v>
      </c>
      <c r="D32" s="9">
        <v>3565605.6999999965</v>
      </c>
      <c r="E32" s="12">
        <v>1.456204997872806</v>
      </c>
      <c r="F32" s="5"/>
      <c r="G32" s="4"/>
    </row>
    <row r="33" spans="1:7" x14ac:dyDescent="0.2">
      <c r="A33" s="8" t="s">
        <v>32</v>
      </c>
      <c r="B33" s="9">
        <v>4368654.3800000018</v>
      </c>
      <c r="C33" s="9">
        <v>4548728.459999999</v>
      </c>
      <c r="D33" s="9">
        <v>4362671.7499999972</v>
      </c>
      <c r="E33" s="12">
        <v>1.7817293724958156</v>
      </c>
      <c r="F33" s="5"/>
      <c r="G33" s="4"/>
    </row>
    <row r="34" spans="1:7" x14ac:dyDescent="0.2">
      <c r="A34" s="8" t="s">
        <v>33</v>
      </c>
      <c r="B34" s="9">
        <v>6558371.6600000029</v>
      </c>
      <c r="C34" s="9">
        <v>7057108.169999999</v>
      </c>
      <c r="D34" s="9">
        <v>6602576.9000000004</v>
      </c>
      <c r="E34" s="12">
        <v>2.696513941690061</v>
      </c>
      <c r="F34" s="5"/>
      <c r="G34" s="4"/>
    </row>
    <row r="35" spans="1:7" x14ac:dyDescent="0.2">
      <c r="A35" s="8" t="s">
        <v>34</v>
      </c>
      <c r="B35" s="9">
        <v>8692892.0499999952</v>
      </c>
      <c r="C35" s="9">
        <v>9052878.1099999994</v>
      </c>
      <c r="D35" s="9">
        <v>8585633.7300000004</v>
      </c>
      <c r="E35" s="12">
        <v>3.506400819230056</v>
      </c>
      <c r="F35" s="5"/>
      <c r="G35" s="4"/>
    </row>
    <row r="36" spans="1:7" x14ac:dyDescent="0.2">
      <c r="A36" s="8" t="s">
        <v>35</v>
      </c>
      <c r="B36" s="9">
        <v>2556535.0700000008</v>
      </c>
      <c r="C36" s="9">
        <v>2747142.77</v>
      </c>
      <c r="D36" s="9">
        <v>2546230.5499999961</v>
      </c>
      <c r="E36" s="12">
        <v>1.0398888617006705</v>
      </c>
      <c r="F36" s="5"/>
      <c r="G36" s="4"/>
    </row>
    <row r="37" spans="1:7" x14ac:dyDescent="0.2">
      <c r="A37" s="8" t="s">
        <v>36</v>
      </c>
      <c r="B37" s="9">
        <v>7399390.5099999988</v>
      </c>
      <c r="C37" s="9">
        <v>7949608.4600000018</v>
      </c>
      <c r="D37" s="9">
        <v>7589088.04</v>
      </c>
      <c r="E37" s="12">
        <v>3.0994083089851325</v>
      </c>
      <c r="F37" s="5"/>
      <c r="G37" s="4"/>
    </row>
    <row r="38" spans="1:7" x14ac:dyDescent="0.2">
      <c r="A38" s="8" t="s">
        <v>37</v>
      </c>
      <c r="B38" s="9">
        <v>1578585.1</v>
      </c>
      <c r="C38" s="9">
        <v>1673223.3100000008</v>
      </c>
      <c r="D38" s="9">
        <v>1577980.7099999981</v>
      </c>
      <c r="E38" s="12">
        <v>0.64445246888877217</v>
      </c>
      <c r="F38" s="5"/>
      <c r="G38" s="4"/>
    </row>
    <row r="39" spans="1:7" x14ac:dyDescent="0.2">
      <c r="A39" s="8" t="s">
        <v>38</v>
      </c>
      <c r="B39" s="9">
        <v>11824660.770000005</v>
      </c>
      <c r="C39" s="9">
        <v>12052874.380000001</v>
      </c>
      <c r="D39" s="9">
        <v>11465035.099999996</v>
      </c>
      <c r="E39" s="12">
        <v>4.6823577305272863</v>
      </c>
      <c r="F39" s="5"/>
      <c r="G39" s="4"/>
    </row>
    <row r="40" spans="1:7" x14ac:dyDescent="0.2">
      <c r="A40" s="8" t="s">
        <v>39</v>
      </c>
      <c r="B40" s="9">
        <v>5576191.0299999993</v>
      </c>
      <c r="C40" s="9">
        <v>5722553.1499999994</v>
      </c>
      <c r="D40" s="9">
        <v>5412631.4699999997</v>
      </c>
      <c r="E40" s="12">
        <v>2.2105363468141306</v>
      </c>
      <c r="F40" s="5"/>
      <c r="G40" s="4"/>
    </row>
    <row r="41" spans="1:7" x14ac:dyDescent="0.2">
      <c r="A41" s="6" t="s">
        <v>40</v>
      </c>
      <c r="B41" s="7">
        <v>2263783.3200000003</v>
      </c>
      <c r="C41" s="7">
        <v>2315957.2200000021</v>
      </c>
      <c r="D41" s="7">
        <v>2178816.0699999984</v>
      </c>
      <c r="E41" s="13">
        <v>0.88983558966701981</v>
      </c>
      <c r="F41" s="5"/>
      <c r="G41" s="4"/>
    </row>
    <row r="42" spans="1:7" ht="13.5" x14ac:dyDescent="0.25">
      <c r="A42" s="81" t="s">
        <v>412</v>
      </c>
      <c r="G42" s="4"/>
    </row>
    <row r="43" spans="1:7" x14ac:dyDescent="0.2">
      <c r="G43" s="4"/>
    </row>
    <row r="44" spans="1:7" x14ac:dyDescent="0.2">
      <c r="G44" s="4"/>
    </row>
    <row r="45" spans="1:7" ht="21" x14ac:dyDescent="0.35">
      <c r="A45" s="21" t="s">
        <v>0</v>
      </c>
      <c r="G45" s="4"/>
    </row>
    <row r="46" spans="1:7" ht="21" x14ac:dyDescent="0.35">
      <c r="A46" s="21" t="s">
        <v>401</v>
      </c>
      <c r="G46" s="4"/>
    </row>
    <row r="47" spans="1:7" ht="21" x14ac:dyDescent="0.35">
      <c r="A47" s="21" t="s">
        <v>44</v>
      </c>
      <c r="G47" s="4"/>
    </row>
    <row r="48" spans="1:7" ht="21" x14ac:dyDescent="0.35">
      <c r="A48" s="21" t="s">
        <v>2</v>
      </c>
      <c r="D48" s="60"/>
      <c r="G48" s="4"/>
    </row>
    <row r="49" spans="1:8" x14ac:dyDescent="0.2">
      <c r="G49" s="4"/>
    </row>
    <row r="50" spans="1:8" ht="28.5" x14ac:dyDescent="0.2">
      <c r="A50" s="3" t="s">
        <v>3</v>
      </c>
      <c r="B50" s="14" t="s">
        <v>4</v>
      </c>
      <c r="C50" s="14" t="s">
        <v>5</v>
      </c>
      <c r="D50" s="11" t="s">
        <v>6</v>
      </c>
      <c r="E50" s="11" t="s">
        <v>7</v>
      </c>
      <c r="G50" s="4"/>
    </row>
    <row r="51" spans="1:8" x14ac:dyDescent="0.2">
      <c r="G51" s="4"/>
    </row>
    <row r="52" spans="1:8" ht="14.25" x14ac:dyDescent="0.25">
      <c r="A52" s="2" t="s">
        <v>8</v>
      </c>
      <c r="B52" s="31">
        <v>52500827.769999988</v>
      </c>
      <c r="C52" s="31">
        <v>52176605.510000005</v>
      </c>
      <c r="D52" s="31">
        <v>52176601.320000015</v>
      </c>
      <c r="E52" s="31">
        <v>99.999999999999972</v>
      </c>
      <c r="G52" s="4"/>
      <c r="H52" s="31"/>
    </row>
    <row r="53" spans="1:8" x14ac:dyDescent="0.2">
      <c r="G53" s="4"/>
    </row>
    <row r="54" spans="1:8" x14ac:dyDescent="0.2">
      <c r="A54" s="8" t="s">
        <v>9</v>
      </c>
      <c r="B54" s="9">
        <v>377551.76999999996</v>
      </c>
      <c r="C54" s="9">
        <v>402077.16000000009</v>
      </c>
      <c r="D54" s="9">
        <v>511657.64</v>
      </c>
      <c r="E54" s="12">
        <v>0.98062661625274261</v>
      </c>
      <c r="G54" s="4"/>
      <c r="H54" s="4"/>
    </row>
    <row r="55" spans="1:8" x14ac:dyDescent="0.2">
      <c r="A55" s="8" t="s">
        <v>10</v>
      </c>
      <c r="B55" s="9">
        <v>708317.81</v>
      </c>
      <c r="C55" s="9">
        <v>789942.8600000001</v>
      </c>
      <c r="D55" s="9">
        <v>1006367.64</v>
      </c>
      <c r="E55" s="12">
        <v>1.928771929447703</v>
      </c>
      <c r="G55" s="4"/>
      <c r="H55" s="4"/>
    </row>
    <row r="56" spans="1:8" x14ac:dyDescent="0.2">
      <c r="A56" s="8" t="s">
        <v>11</v>
      </c>
      <c r="B56" s="9">
        <v>570317.71999999951</v>
      </c>
      <c r="C56" s="9">
        <v>744295.40000000026</v>
      </c>
      <c r="D56" s="9">
        <v>948996.88</v>
      </c>
      <c r="E56" s="12">
        <v>1.8188169715765607</v>
      </c>
      <c r="G56" s="4"/>
      <c r="H56" s="4"/>
    </row>
    <row r="57" spans="1:8" x14ac:dyDescent="0.2">
      <c r="A57" s="8" t="s">
        <v>12</v>
      </c>
      <c r="B57" s="9">
        <v>348675.49</v>
      </c>
      <c r="C57" s="9">
        <v>334752.11</v>
      </c>
      <c r="D57" s="9">
        <v>425073.12000000005</v>
      </c>
      <c r="E57" s="12">
        <v>0.81468150329113831</v>
      </c>
      <c r="G57" s="4"/>
      <c r="H57" s="4"/>
    </row>
    <row r="58" spans="1:8" x14ac:dyDescent="0.2">
      <c r="A58" s="8" t="s">
        <v>13</v>
      </c>
      <c r="B58" s="9">
        <v>840373.19</v>
      </c>
      <c r="C58" s="9">
        <v>1048661.3299999998</v>
      </c>
      <c r="D58" s="9">
        <v>1311591.8800000001</v>
      </c>
      <c r="E58" s="12">
        <v>2.5137549146905602</v>
      </c>
      <c r="G58" s="4"/>
      <c r="H58" s="4"/>
    </row>
    <row r="59" spans="1:8" x14ac:dyDescent="0.2">
      <c r="A59" s="8" t="s">
        <v>14</v>
      </c>
      <c r="B59" s="9">
        <v>283884.20000000013</v>
      </c>
      <c r="C59" s="9">
        <v>281971.98</v>
      </c>
      <c r="D59" s="9">
        <v>569276.54</v>
      </c>
      <c r="E59" s="12">
        <v>1.0910571512862959</v>
      </c>
      <c r="G59" s="4"/>
      <c r="H59" s="4"/>
    </row>
    <row r="60" spans="1:8" x14ac:dyDescent="0.2">
      <c r="A60" s="8" t="s">
        <v>15</v>
      </c>
      <c r="B60" s="9">
        <v>810819.8400000002</v>
      </c>
      <c r="C60" s="9">
        <v>922403.49999999965</v>
      </c>
      <c r="D60" s="9">
        <v>999607.32</v>
      </c>
      <c r="E60" s="12">
        <v>1.9158153170410444</v>
      </c>
      <c r="G60" s="4"/>
      <c r="H60" s="4"/>
    </row>
    <row r="61" spans="1:8" x14ac:dyDescent="0.2">
      <c r="A61" s="8" t="s">
        <v>16</v>
      </c>
      <c r="B61" s="9">
        <v>761600.53999999992</v>
      </c>
      <c r="C61" s="9">
        <v>958013.33000000019</v>
      </c>
      <c r="D61" s="9">
        <v>1210528.8499999999</v>
      </c>
      <c r="E61" s="12">
        <v>2.3200607540069642</v>
      </c>
      <c r="G61" s="4"/>
      <c r="H61" s="4"/>
    </row>
    <row r="62" spans="1:8" x14ac:dyDescent="0.2">
      <c r="A62" s="8" t="s">
        <v>17</v>
      </c>
      <c r="B62" s="9">
        <v>30166671.679999996</v>
      </c>
      <c r="C62" s="9">
        <v>24975014.810000002</v>
      </c>
      <c r="D62" s="9">
        <v>17502146.16</v>
      </c>
      <c r="E62" s="12">
        <v>33.544051772669185</v>
      </c>
      <c r="G62" s="4"/>
      <c r="H62" s="4"/>
    </row>
    <row r="63" spans="1:8" x14ac:dyDescent="0.2">
      <c r="A63" s="8" t="s">
        <v>18</v>
      </c>
      <c r="B63" s="9">
        <v>646121.48999999976</v>
      </c>
      <c r="C63" s="9">
        <v>741013.66</v>
      </c>
      <c r="D63" s="9">
        <v>944358.87</v>
      </c>
      <c r="E63" s="12">
        <v>1.8099279104214365</v>
      </c>
      <c r="G63" s="4"/>
      <c r="H63" s="4"/>
    </row>
    <row r="64" spans="1:8" x14ac:dyDescent="0.2">
      <c r="A64" s="8" t="s">
        <v>19</v>
      </c>
      <c r="B64" s="9">
        <v>980090.50000000012</v>
      </c>
      <c r="C64" s="9">
        <v>1151948.3300000003</v>
      </c>
      <c r="D64" s="9">
        <v>1460279.05</v>
      </c>
      <c r="E64" s="12">
        <v>2.7987239740742846</v>
      </c>
      <c r="G64" s="4"/>
      <c r="H64" s="4"/>
    </row>
    <row r="65" spans="1:8" x14ac:dyDescent="0.2">
      <c r="A65" s="8" t="s">
        <v>20</v>
      </c>
      <c r="B65" s="9">
        <v>893802.14000000025</v>
      </c>
      <c r="C65" s="9">
        <v>1126592.1300000001</v>
      </c>
      <c r="D65" s="9">
        <v>1444881.4700000002</v>
      </c>
      <c r="E65" s="12">
        <v>2.7692134662787189</v>
      </c>
      <c r="G65" s="4"/>
      <c r="H65" s="4"/>
    </row>
    <row r="66" spans="1:8" x14ac:dyDescent="0.2">
      <c r="A66" s="8" t="s">
        <v>21</v>
      </c>
      <c r="B66" s="9">
        <v>583610.70000000007</v>
      </c>
      <c r="C66" s="9">
        <v>632469.47000000009</v>
      </c>
      <c r="D66" s="9">
        <v>802556.13000000012</v>
      </c>
      <c r="E66" s="12">
        <v>1.5381533286882931</v>
      </c>
      <c r="G66" s="4"/>
      <c r="H66" s="4"/>
    </row>
    <row r="67" spans="1:8" x14ac:dyDescent="0.2">
      <c r="A67" s="8" t="s">
        <v>22</v>
      </c>
      <c r="B67" s="9">
        <v>1078275.92</v>
      </c>
      <c r="C67" s="9">
        <v>1375742.8599999996</v>
      </c>
      <c r="D67" s="9">
        <v>1756437.6</v>
      </c>
      <c r="E67" s="12">
        <v>3.3663319487364411</v>
      </c>
      <c r="G67" s="4"/>
      <c r="H67" s="4"/>
    </row>
    <row r="68" spans="1:8" x14ac:dyDescent="0.2">
      <c r="A68" s="8" t="s">
        <v>23</v>
      </c>
      <c r="B68" s="9">
        <v>1160709.1499999999</v>
      </c>
      <c r="C68" s="9">
        <v>1807617.6599999995</v>
      </c>
      <c r="D68" s="9">
        <v>2307225.44</v>
      </c>
      <c r="E68" s="12">
        <v>4.4219542508139726</v>
      </c>
      <c r="G68" s="4"/>
      <c r="H68" s="4"/>
    </row>
    <row r="69" spans="1:8" x14ac:dyDescent="0.2">
      <c r="A69" s="8" t="s">
        <v>24</v>
      </c>
      <c r="B69" s="9">
        <v>1103090.93</v>
      </c>
      <c r="C69" s="9">
        <v>1450428.5499999993</v>
      </c>
      <c r="D69" s="9">
        <v>1850140.8100000003</v>
      </c>
      <c r="E69" s="12">
        <v>3.5459205145483779</v>
      </c>
      <c r="G69" s="4"/>
      <c r="H69" s="4"/>
    </row>
    <row r="70" spans="1:8" x14ac:dyDescent="0.2">
      <c r="A70" s="8" t="s">
        <v>25</v>
      </c>
      <c r="B70" s="9">
        <v>786710.04999999981</v>
      </c>
      <c r="C70" s="9">
        <v>1057655.45</v>
      </c>
      <c r="D70" s="9">
        <v>1348926.87</v>
      </c>
      <c r="E70" s="12">
        <v>2.585309958628788</v>
      </c>
      <c r="G70" s="4"/>
      <c r="H70" s="4"/>
    </row>
    <row r="71" spans="1:8" x14ac:dyDescent="0.2">
      <c r="A71" s="8" t="s">
        <v>26</v>
      </c>
      <c r="B71" s="9">
        <v>405044.82999999996</v>
      </c>
      <c r="C71" s="9">
        <v>440336.43</v>
      </c>
      <c r="D71" s="9">
        <v>761822.93</v>
      </c>
      <c r="E71" s="12">
        <v>1.4600853844958712</v>
      </c>
      <c r="G71" s="4"/>
      <c r="H71" s="4"/>
    </row>
    <row r="72" spans="1:8" x14ac:dyDescent="0.2">
      <c r="A72" s="8" t="s">
        <v>27</v>
      </c>
      <c r="B72" s="9">
        <v>940157.45000000019</v>
      </c>
      <c r="C72" s="9">
        <v>1165686.8099999998</v>
      </c>
      <c r="D72" s="9">
        <v>1285643.2699999998</v>
      </c>
      <c r="E72" s="12">
        <v>2.464022641327531</v>
      </c>
      <c r="G72" s="4"/>
      <c r="H72" s="4"/>
    </row>
    <row r="73" spans="1:8" x14ac:dyDescent="0.2">
      <c r="A73" s="8" t="s">
        <v>28</v>
      </c>
      <c r="B73" s="9">
        <v>877567.69000000018</v>
      </c>
      <c r="C73" s="9">
        <v>1103765.4200000002</v>
      </c>
      <c r="D73" s="9">
        <v>1408530.5599999998</v>
      </c>
      <c r="E73" s="12">
        <v>2.6995444784942144</v>
      </c>
      <c r="G73" s="4"/>
      <c r="H73" s="4"/>
    </row>
    <row r="74" spans="1:8" x14ac:dyDescent="0.2">
      <c r="A74" s="8" t="s">
        <v>29</v>
      </c>
      <c r="B74" s="9">
        <v>800771.09999999974</v>
      </c>
      <c r="C74" s="9">
        <v>1029526.7999999999</v>
      </c>
      <c r="D74" s="9">
        <v>1311388.49</v>
      </c>
      <c r="E74" s="12">
        <v>2.5133651039423421</v>
      </c>
      <c r="G74" s="4"/>
      <c r="H74" s="4"/>
    </row>
    <row r="75" spans="1:8" x14ac:dyDescent="0.2">
      <c r="A75" s="8" t="s">
        <v>30</v>
      </c>
      <c r="B75" s="9">
        <v>376594.12000000011</v>
      </c>
      <c r="C75" s="9">
        <v>471212.96</v>
      </c>
      <c r="D75" s="9">
        <v>584358.78</v>
      </c>
      <c r="E75" s="12">
        <v>1.1199632885555679</v>
      </c>
      <c r="G75" s="4"/>
      <c r="H75" s="4"/>
    </row>
    <row r="76" spans="1:8" x14ac:dyDescent="0.2">
      <c r="A76" s="8" t="s">
        <v>31</v>
      </c>
      <c r="B76" s="9">
        <v>372076.02000000019</v>
      </c>
      <c r="C76" s="9">
        <v>416507.37000000011</v>
      </c>
      <c r="D76" s="9">
        <v>545212.99</v>
      </c>
      <c r="E76" s="12">
        <v>1.044937723436985</v>
      </c>
      <c r="G76" s="4"/>
      <c r="H76" s="4"/>
    </row>
    <row r="77" spans="1:8" x14ac:dyDescent="0.2">
      <c r="A77" s="8" t="s">
        <v>32</v>
      </c>
      <c r="B77" s="9">
        <v>640178.49999999965</v>
      </c>
      <c r="C77" s="9">
        <v>749545.77999999968</v>
      </c>
      <c r="D77" s="9">
        <v>1094622.3</v>
      </c>
      <c r="E77" s="12">
        <v>2.0979179791467484</v>
      </c>
      <c r="G77" s="4"/>
      <c r="H77" s="4"/>
    </row>
    <row r="78" spans="1:8" x14ac:dyDescent="0.2">
      <c r="A78" s="8" t="s">
        <v>33</v>
      </c>
      <c r="B78" s="9">
        <v>994280.66</v>
      </c>
      <c r="C78" s="9">
        <v>1250767.6999999997</v>
      </c>
      <c r="D78" s="9">
        <v>1456801.4999999998</v>
      </c>
      <c r="E78" s="12">
        <v>2.7920590133217198</v>
      </c>
      <c r="G78" s="4"/>
      <c r="H78" s="4"/>
    </row>
    <row r="79" spans="1:8" x14ac:dyDescent="0.2">
      <c r="A79" s="8" t="s">
        <v>34</v>
      </c>
      <c r="B79" s="9">
        <v>745480.92999999982</v>
      </c>
      <c r="C79" s="9">
        <v>778370.62000000011</v>
      </c>
      <c r="D79" s="9">
        <v>993571.9</v>
      </c>
      <c r="E79" s="12">
        <v>1.9042480247159181</v>
      </c>
      <c r="G79" s="4"/>
      <c r="H79" s="4"/>
    </row>
    <row r="80" spans="1:8" x14ac:dyDescent="0.2">
      <c r="A80" s="8" t="s">
        <v>35</v>
      </c>
      <c r="B80" s="9">
        <v>398480.01</v>
      </c>
      <c r="C80" s="9">
        <v>432650.39000000019</v>
      </c>
      <c r="D80" s="9">
        <v>549806.02</v>
      </c>
      <c r="E80" s="12">
        <v>1.0537405773672954</v>
      </c>
      <c r="G80" s="4"/>
      <c r="H80" s="4"/>
    </row>
    <row r="81" spans="1:8" x14ac:dyDescent="0.2">
      <c r="A81" s="8" t="s">
        <v>36</v>
      </c>
      <c r="B81" s="9">
        <v>1032304.2400000001</v>
      </c>
      <c r="C81" s="9">
        <v>1134649.3800000004</v>
      </c>
      <c r="D81" s="9">
        <v>1225699.5999999999</v>
      </c>
      <c r="E81" s="12">
        <v>2.3491365267023867</v>
      </c>
      <c r="G81" s="4"/>
      <c r="H81" s="4"/>
    </row>
    <row r="82" spans="1:8" x14ac:dyDescent="0.2">
      <c r="A82" s="8" t="s">
        <v>37</v>
      </c>
      <c r="B82" s="9">
        <v>299364.87000000005</v>
      </c>
      <c r="C82" s="9">
        <v>338378.77999999997</v>
      </c>
      <c r="D82" s="9">
        <v>650957.60999999987</v>
      </c>
      <c r="E82" s="12">
        <v>1.2476044693054371</v>
      </c>
      <c r="G82" s="4"/>
      <c r="H82" s="4"/>
    </row>
    <row r="83" spans="1:8" x14ac:dyDescent="0.2">
      <c r="A83" s="8" t="s">
        <v>38</v>
      </c>
      <c r="B83" s="9">
        <v>1377738.62</v>
      </c>
      <c r="C83" s="9">
        <v>1769654.9300000002</v>
      </c>
      <c r="D83" s="9">
        <v>2256865.2600000002</v>
      </c>
      <c r="E83" s="12">
        <v>4.3254355456358802</v>
      </c>
      <c r="G83" s="4"/>
      <c r="H83" s="4"/>
    </row>
    <row r="84" spans="1:8" x14ac:dyDescent="0.2">
      <c r="A84" s="8" t="s">
        <v>39</v>
      </c>
      <c r="B84" s="9">
        <v>715014.62999999977</v>
      </c>
      <c r="C84" s="9">
        <v>817376.28999999992</v>
      </c>
      <c r="D84" s="9">
        <v>1042857.8800000001</v>
      </c>
      <c r="E84" s="12">
        <v>1.9987079526397939</v>
      </c>
      <c r="G84" s="4"/>
      <c r="H84" s="4"/>
    </row>
    <row r="85" spans="1:8" x14ac:dyDescent="0.2">
      <c r="A85" s="6" t="s">
        <v>40</v>
      </c>
      <c r="B85" s="7">
        <v>425150.98000000004</v>
      </c>
      <c r="C85" s="7">
        <v>477575.26000000024</v>
      </c>
      <c r="D85" s="7">
        <v>608409.96</v>
      </c>
      <c r="E85" s="7">
        <v>1.1660590084597708</v>
      </c>
      <c r="G85" s="4"/>
      <c r="H85" s="4"/>
    </row>
    <row r="86" spans="1:8" ht="13.5" x14ac:dyDescent="0.25">
      <c r="A86" s="81" t="s">
        <v>412</v>
      </c>
    </row>
    <row r="89" spans="1:8" ht="21" x14ac:dyDescent="0.35">
      <c r="A89" s="21" t="s">
        <v>0</v>
      </c>
    </row>
    <row r="90" spans="1:8" ht="21" x14ac:dyDescent="0.35">
      <c r="A90" s="21" t="s">
        <v>401</v>
      </c>
    </row>
    <row r="91" spans="1:8" ht="21" x14ac:dyDescent="0.35">
      <c r="A91" s="21" t="s">
        <v>45</v>
      </c>
    </row>
    <row r="92" spans="1:8" ht="21" x14ac:dyDescent="0.35">
      <c r="A92" s="21" t="s">
        <v>2</v>
      </c>
      <c r="D92" s="60"/>
    </row>
    <row r="94" spans="1:8" ht="28.5" x14ac:dyDescent="0.2">
      <c r="A94" s="3" t="s">
        <v>3</v>
      </c>
      <c r="B94" s="14" t="s">
        <v>4</v>
      </c>
      <c r="C94" s="14" t="s">
        <v>5</v>
      </c>
      <c r="D94" s="11" t="s">
        <v>6</v>
      </c>
      <c r="E94" s="11" t="s">
        <v>7</v>
      </c>
    </row>
    <row r="96" spans="1:8" ht="14.25" x14ac:dyDescent="0.25">
      <c r="A96" s="2" t="s">
        <v>8</v>
      </c>
      <c r="B96" s="31">
        <v>13669582.76</v>
      </c>
      <c r="C96" s="31">
        <v>13083106.499999998</v>
      </c>
      <c r="D96" s="31">
        <v>13227242.920000002</v>
      </c>
      <c r="E96" s="31">
        <v>100.00000000000001</v>
      </c>
    </row>
    <row r="98" spans="1:5" x14ac:dyDescent="0.2">
      <c r="A98" s="8" t="s">
        <v>9</v>
      </c>
      <c r="B98" s="9"/>
      <c r="C98" s="9">
        <v>101367.47000000002</v>
      </c>
      <c r="D98" s="9">
        <v>2079.4700000000003</v>
      </c>
      <c r="E98" s="12">
        <v>1.5721114464872926E-2</v>
      </c>
    </row>
    <row r="99" spans="1:5" x14ac:dyDescent="0.2">
      <c r="A99" s="8" t="s">
        <v>10</v>
      </c>
      <c r="B99" s="9"/>
      <c r="C99" s="9">
        <v>69421.010000000009</v>
      </c>
      <c r="D99" s="9">
        <v>2453.6500000000005</v>
      </c>
      <c r="E99" s="12">
        <v>1.8549973073300148E-2</v>
      </c>
    </row>
    <row r="100" spans="1:5" x14ac:dyDescent="0.2">
      <c r="A100" s="8" t="s">
        <v>11</v>
      </c>
      <c r="B100" s="9"/>
      <c r="C100" s="9"/>
      <c r="D100" s="9"/>
      <c r="E100" s="12">
        <v>0</v>
      </c>
    </row>
    <row r="101" spans="1:5" x14ac:dyDescent="0.2">
      <c r="A101" s="8" t="s">
        <v>12</v>
      </c>
      <c r="B101" s="9"/>
      <c r="C101" s="9">
        <v>557626.51000000013</v>
      </c>
      <c r="D101" s="9">
        <v>678537.91000000027</v>
      </c>
      <c r="E101" s="12">
        <v>5.1298514293861643</v>
      </c>
    </row>
    <row r="102" spans="1:5" x14ac:dyDescent="0.2">
      <c r="A102" s="8" t="s">
        <v>13</v>
      </c>
      <c r="B102" s="9"/>
      <c r="C102" s="9">
        <v>45326.71</v>
      </c>
      <c r="D102" s="9">
        <v>3525.13</v>
      </c>
      <c r="E102" s="12">
        <v>2.6650527410136952E-2</v>
      </c>
    </row>
    <row r="103" spans="1:5" x14ac:dyDescent="0.2">
      <c r="A103" s="8" t="s">
        <v>14</v>
      </c>
      <c r="B103" s="9"/>
      <c r="C103" s="9"/>
      <c r="D103" s="9"/>
      <c r="E103" s="12">
        <v>0</v>
      </c>
    </row>
    <row r="104" spans="1:5" x14ac:dyDescent="0.2">
      <c r="A104" s="8" t="s">
        <v>15</v>
      </c>
      <c r="B104" s="9"/>
      <c r="C104" s="9">
        <v>103194.24999999999</v>
      </c>
      <c r="D104" s="9">
        <v>90637.58</v>
      </c>
      <c r="E104" s="12">
        <v>0.68523410772892945</v>
      </c>
    </row>
    <row r="105" spans="1:5" x14ac:dyDescent="0.2">
      <c r="A105" s="8" t="s">
        <v>16</v>
      </c>
      <c r="B105" s="9"/>
      <c r="C105" s="9">
        <v>97606.670000000042</v>
      </c>
      <c r="D105" s="9">
        <v>43129.07</v>
      </c>
      <c r="E105" s="12">
        <v>0.32606243236666888</v>
      </c>
    </row>
    <row r="106" spans="1:5" x14ac:dyDescent="0.2">
      <c r="A106" s="8" t="s">
        <v>17</v>
      </c>
      <c r="B106" s="9">
        <v>13669582.76</v>
      </c>
      <c r="C106" s="9">
        <v>3356321.8000000003</v>
      </c>
      <c r="D106" s="9">
        <v>3003303.2299999995</v>
      </c>
      <c r="E106" s="12">
        <v>22.705436410023978</v>
      </c>
    </row>
    <row r="107" spans="1:5" x14ac:dyDescent="0.2">
      <c r="A107" s="8" t="s">
        <v>18</v>
      </c>
      <c r="B107" s="9"/>
      <c r="C107" s="9">
        <v>83097.789999999979</v>
      </c>
      <c r="D107" s="9">
        <v>2827.8</v>
      </c>
      <c r="E107" s="12">
        <v>2.1378604877092554E-2</v>
      </c>
    </row>
    <row r="108" spans="1:5" x14ac:dyDescent="0.2">
      <c r="A108" s="8" t="s">
        <v>19</v>
      </c>
      <c r="B108" s="9"/>
      <c r="C108" s="9">
        <v>583311.47000000009</v>
      </c>
      <c r="D108" s="9">
        <v>710615.72</v>
      </c>
      <c r="E108" s="12">
        <v>5.3723646288035356</v>
      </c>
    </row>
    <row r="109" spans="1:5" x14ac:dyDescent="0.2">
      <c r="A109" s="8" t="s">
        <v>20</v>
      </c>
      <c r="B109" s="9"/>
      <c r="C109" s="9"/>
      <c r="D109" s="9"/>
      <c r="E109" s="12">
        <v>0</v>
      </c>
    </row>
    <row r="110" spans="1:5" x14ac:dyDescent="0.2">
      <c r="A110" s="8" t="s">
        <v>21</v>
      </c>
      <c r="B110" s="9"/>
      <c r="C110" s="9">
        <v>369313.05</v>
      </c>
      <c r="D110" s="9">
        <v>450769.14000000007</v>
      </c>
      <c r="E110" s="12">
        <v>3.4078843393616305</v>
      </c>
    </row>
    <row r="111" spans="1:5" x14ac:dyDescent="0.2">
      <c r="A111" s="8" t="s">
        <v>22</v>
      </c>
      <c r="B111" s="9"/>
      <c r="C111" s="9">
        <v>122504.32000000001</v>
      </c>
      <c r="D111" s="9">
        <v>146926.35</v>
      </c>
      <c r="E111" s="12">
        <v>1.1107859051854474</v>
      </c>
    </row>
    <row r="112" spans="1:5" x14ac:dyDescent="0.2">
      <c r="A112" s="8" t="s">
        <v>23</v>
      </c>
      <c r="B112" s="9"/>
      <c r="C112" s="9">
        <v>53371.549999999988</v>
      </c>
      <c r="D112" s="9">
        <v>64802.299999999974</v>
      </c>
      <c r="E112" s="12">
        <v>0.48991539954268842</v>
      </c>
    </row>
    <row r="113" spans="1:5" x14ac:dyDescent="0.2">
      <c r="A113" s="8" t="s">
        <v>24</v>
      </c>
      <c r="B113" s="9"/>
      <c r="C113" s="9">
        <v>85526.340000000011</v>
      </c>
      <c r="D113" s="9">
        <v>2930.9300000000017</v>
      </c>
      <c r="E113" s="12">
        <v>2.2158283610020833E-2</v>
      </c>
    </row>
    <row r="114" spans="1:5" x14ac:dyDescent="0.2">
      <c r="A114" s="8" t="s">
        <v>25</v>
      </c>
      <c r="B114" s="9"/>
      <c r="C114" s="9">
        <v>71699.640000000014</v>
      </c>
      <c r="D114" s="9">
        <v>2089.9</v>
      </c>
      <c r="E114" s="12">
        <v>1.5799966876241505E-2</v>
      </c>
    </row>
    <row r="115" spans="1:5" x14ac:dyDescent="0.2">
      <c r="A115" s="8" t="s">
        <v>26</v>
      </c>
      <c r="B115" s="9"/>
      <c r="C115" s="9"/>
      <c r="D115" s="9"/>
      <c r="E115" s="12">
        <v>0</v>
      </c>
    </row>
    <row r="116" spans="1:5" x14ac:dyDescent="0.2">
      <c r="A116" s="8" t="s">
        <v>27</v>
      </c>
      <c r="B116" s="9"/>
      <c r="C116" s="9">
        <v>359844.50000000006</v>
      </c>
      <c r="D116" s="9">
        <v>438643.84000000014</v>
      </c>
      <c r="E116" s="12">
        <v>3.3162151980799948</v>
      </c>
    </row>
    <row r="117" spans="1:5" x14ac:dyDescent="0.2">
      <c r="A117" s="8" t="s">
        <v>28</v>
      </c>
      <c r="B117" s="9"/>
      <c r="C117" s="9">
        <v>340155.43999999994</v>
      </c>
      <c r="D117" s="9">
        <v>429695.34000000014</v>
      </c>
      <c r="E117" s="12">
        <v>3.2485631555937289</v>
      </c>
    </row>
    <row r="118" spans="1:5" x14ac:dyDescent="0.2">
      <c r="A118" s="8" t="s">
        <v>29</v>
      </c>
      <c r="B118" s="9"/>
      <c r="C118" s="9">
        <v>270439.76999999996</v>
      </c>
      <c r="D118" s="9">
        <v>328829.84000000003</v>
      </c>
      <c r="E118" s="12">
        <v>2.48600439251629</v>
      </c>
    </row>
    <row r="119" spans="1:5" x14ac:dyDescent="0.2">
      <c r="A119" s="8" t="s">
        <v>30</v>
      </c>
      <c r="B119" s="9"/>
      <c r="C119" s="9">
        <v>108483.95999999999</v>
      </c>
      <c r="D119" s="9">
        <v>3612.2600000000011</v>
      </c>
      <c r="E119" s="12">
        <v>2.7309243671167119E-2</v>
      </c>
    </row>
    <row r="120" spans="1:5" x14ac:dyDescent="0.2">
      <c r="A120" s="8" t="s">
        <v>31</v>
      </c>
      <c r="B120" s="9"/>
      <c r="C120" s="9"/>
      <c r="D120" s="9"/>
      <c r="E120" s="12">
        <v>0</v>
      </c>
    </row>
    <row r="121" spans="1:5" x14ac:dyDescent="0.2">
      <c r="A121" s="8" t="s">
        <v>32</v>
      </c>
      <c r="B121" s="9"/>
      <c r="C121" s="9">
        <v>156815.32</v>
      </c>
      <c r="D121" s="9">
        <v>93681.309999999969</v>
      </c>
      <c r="E121" s="12">
        <v>0.70824517676583176</v>
      </c>
    </row>
    <row r="122" spans="1:5" x14ac:dyDescent="0.2">
      <c r="A122" s="8" t="s">
        <v>33</v>
      </c>
      <c r="B122" s="9"/>
      <c r="C122" s="9">
        <v>116904.43000000001</v>
      </c>
      <c r="D122" s="9">
        <v>65286.720000000001</v>
      </c>
      <c r="E122" s="12">
        <v>0.49357768958249382</v>
      </c>
    </row>
    <row r="123" spans="1:5" x14ac:dyDescent="0.2">
      <c r="A123" s="8" t="s">
        <v>34</v>
      </c>
      <c r="B123" s="9"/>
      <c r="C123" s="9">
        <v>124204.38</v>
      </c>
      <c r="D123" s="9">
        <v>3018.43</v>
      </c>
      <c r="E123" s="12">
        <v>2.281979712821362E-2</v>
      </c>
    </row>
    <row r="124" spans="1:5" x14ac:dyDescent="0.2">
      <c r="A124" s="8" t="s">
        <v>35</v>
      </c>
      <c r="B124" s="9"/>
      <c r="C124" s="9">
        <v>1473752.79</v>
      </c>
      <c r="D124" s="9">
        <v>1815562.3000000003</v>
      </c>
      <c r="E124" s="12">
        <v>13.725931480813841</v>
      </c>
    </row>
    <row r="125" spans="1:5" x14ac:dyDescent="0.2">
      <c r="A125" s="8" t="s">
        <v>36</v>
      </c>
      <c r="B125" s="9"/>
      <c r="C125" s="9">
        <v>1424341.2500000002</v>
      </c>
      <c r="D125" s="9">
        <v>1722104.3600000006</v>
      </c>
      <c r="E125" s="12">
        <v>13.019375015757253</v>
      </c>
    </row>
    <row r="126" spans="1:5" x14ac:dyDescent="0.2">
      <c r="A126" s="8" t="s">
        <v>37</v>
      </c>
      <c r="B126" s="9"/>
      <c r="C126" s="9"/>
      <c r="D126" s="9"/>
      <c r="E126" s="12">
        <v>0</v>
      </c>
    </row>
    <row r="127" spans="1:5" x14ac:dyDescent="0.2">
      <c r="A127" s="8" t="s">
        <v>38</v>
      </c>
      <c r="B127" s="9"/>
      <c r="C127" s="9">
        <v>2812057.45</v>
      </c>
      <c r="D127" s="9">
        <v>3119642.2900000024</v>
      </c>
      <c r="E127" s="12">
        <v>23.584977677267922</v>
      </c>
    </row>
    <row r="128" spans="1:5" x14ac:dyDescent="0.2">
      <c r="A128" s="8" t="s">
        <v>39</v>
      </c>
      <c r="B128" s="9"/>
      <c r="C128" s="9">
        <v>196418.62999999995</v>
      </c>
      <c r="D128" s="9">
        <v>2538.0500000000002</v>
      </c>
      <c r="E128" s="12">
        <v>1.9188050112562686E-2</v>
      </c>
    </row>
    <row r="129" spans="1:5" x14ac:dyDescent="0.2">
      <c r="A129" s="6" t="s">
        <v>40</v>
      </c>
      <c r="B129" s="7"/>
      <c r="C129" s="7"/>
      <c r="D129" s="7"/>
      <c r="E129" s="7">
        <v>0</v>
      </c>
    </row>
    <row r="130" spans="1:5" ht="13.5" x14ac:dyDescent="0.25">
      <c r="A130" s="81" t="s">
        <v>412</v>
      </c>
    </row>
  </sheetData>
  <hyperlinks>
    <hyperlink ref="E1" location="Inicio!D7" display="Cuadro VI.1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3068"/>
  <sheetViews>
    <sheetView showGridLines="0" zoomScale="80" zoomScaleNormal="80" workbookViewId="0">
      <selection activeCell="H71" sqref="H71"/>
    </sheetView>
  </sheetViews>
  <sheetFormatPr baseColWidth="10" defaultColWidth="11.42578125" defaultRowHeight="12.75" x14ac:dyDescent="0.2"/>
  <cols>
    <col min="1" max="1" width="2.85546875" style="1" customWidth="1"/>
    <col min="2" max="2" width="3.140625" style="1" customWidth="1"/>
    <col min="3" max="3" width="4.5703125" style="1" customWidth="1"/>
    <col min="4" max="4" width="6" style="1" customWidth="1"/>
    <col min="5" max="5" width="11" style="1" customWidth="1"/>
    <col min="6" max="6" width="81.28515625" style="1" customWidth="1"/>
    <col min="7" max="7" width="20.7109375" style="1" customWidth="1"/>
    <col min="8" max="8" width="22.140625" style="1" customWidth="1"/>
    <col min="9" max="10" width="18.5703125" style="1" customWidth="1"/>
    <col min="11" max="11" width="5.140625" style="1" customWidth="1"/>
    <col min="12" max="12" width="16.5703125" style="1" customWidth="1"/>
    <col min="13" max="13" width="15.28515625" style="1" customWidth="1"/>
    <col min="14" max="14" width="14.7109375" style="1" customWidth="1"/>
    <col min="15" max="16384" width="11.42578125" style="1"/>
  </cols>
  <sheetData>
    <row r="1" spans="1:17" ht="21" x14ac:dyDescent="0.35">
      <c r="A1" s="21" t="s">
        <v>413</v>
      </c>
      <c r="B1" s="23"/>
      <c r="C1" s="23"/>
      <c r="D1" s="22"/>
      <c r="J1" s="150" t="s">
        <v>321</v>
      </c>
    </row>
    <row r="2" spans="1:17" ht="21" x14ac:dyDescent="0.35">
      <c r="A2" s="21" t="s">
        <v>46</v>
      </c>
      <c r="B2" s="23"/>
      <c r="C2" s="23"/>
      <c r="D2" s="22"/>
    </row>
    <row r="3" spans="1:17" ht="21" x14ac:dyDescent="0.35">
      <c r="A3" s="21" t="s">
        <v>8</v>
      </c>
      <c r="B3" s="23"/>
      <c r="C3" s="23"/>
      <c r="D3" s="22"/>
    </row>
    <row r="4" spans="1:17" ht="21" x14ac:dyDescent="0.35">
      <c r="A4" s="21" t="s">
        <v>2</v>
      </c>
      <c r="B4" s="23"/>
      <c r="C4" s="23"/>
      <c r="D4" s="22"/>
      <c r="G4" s="61"/>
      <c r="H4" s="61"/>
      <c r="I4" s="61"/>
      <c r="J4" s="61"/>
    </row>
    <row r="5" spans="1:17" x14ac:dyDescent="0.2">
      <c r="G5" s="5"/>
      <c r="H5" s="5"/>
      <c r="I5" s="5"/>
      <c r="J5" s="5"/>
    </row>
    <row r="6" spans="1:17" ht="14.25" customHeight="1" x14ac:dyDescent="0.2">
      <c r="A6" s="149"/>
      <c r="B6" s="149"/>
      <c r="C6" s="149"/>
      <c r="D6" s="149"/>
      <c r="E6" s="149"/>
      <c r="F6" s="86" t="s">
        <v>48</v>
      </c>
      <c r="G6" s="15" t="s">
        <v>207</v>
      </c>
      <c r="H6" s="86" t="s">
        <v>43</v>
      </c>
      <c r="I6" s="15" t="s">
        <v>44</v>
      </c>
      <c r="J6" s="15" t="s">
        <v>45</v>
      </c>
    </row>
    <row r="7" spans="1:17" x14ac:dyDescent="0.2">
      <c r="D7" s="16"/>
      <c r="F7" s="87"/>
    </row>
    <row r="8" spans="1:17" ht="14.25" x14ac:dyDescent="0.2">
      <c r="A8" s="94"/>
      <c r="B8" s="94"/>
      <c r="C8" s="94"/>
      <c r="D8" s="94"/>
      <c r="E8" s="94"/>
      <c r="F8" s="94" t="s">
        <v>211</v>
      </c>
      <c r="G8" s="109">
        <v>310259871.04999995</v>
      </c>
      <c r="H8" s="109">
        <v>244856026.81</v>
      </c>
      <c r="I8" s="109">
        <v>52176601.32</v>
      </c>
      <c r="J8" s="109">
        <v>13227242.92</v>
      </c>
      <c r="K8" s="4"/>
      <c r="L8" s="4"/>
      <c r="M8" s="4"/>
      <c r="N8" s="4"/>
      <c r="O8" s="4"/>
      <c r="P8" s="4"/>
      <c r="Q8" s="4"/>
    </row>
    <row r="9" spans="1:17" ht="14.25" x14ac:dyDescent="0.2">
      <c r="A9" s="135"/>
      <c r="B9" s="135"/>
      <c r="C9" s="135"/>
      <c r="D9" s="135"/>
      <c r="E9" s="135"/>
      <c r="F9" s="135" t="s">
        <v>392</v>
      </c>
      <c r="G9" s="136">
        <v>305837478.52999997</v>
      </c>
      <c r="H9" s="136">
        <v>238892524.75999999</v>
      </c>
      <c r="I9" s="136">
        <v>53866796.479999997</v>
      </c>
      <c r="J9" s="136">
        <v>13078157.289999999</v>
      </c>
      <c r="K9" s="4"/>
      <c r="L9" s="4"/>
      <c r="M9" s="4"/>
      <c r="N9" s="4"/>
      <c r="O9" s="4"/>
      <c r="P9" s="4"/>
      <c r="Q9" s="4"/>
    </row>
    <row r="10" spans="1:17" ht="14.25" x14ac:dyDescent="0.2">
      <c r="A10" s="137" t="s">
        <v>50</v>
      </c>
      <c r="B10" s="137"/>
      <c r="C10" s="138"/>
      <c r="D10" s="137"/>
      <c r="E10" s="137"/>
      <c r="F10" s="137" t="s">
        <v>393</v>
      </c>
      <c r="G10" s="139">
        <v>305837478.52999997</v>
      </c>
      <c r="H10" s="139">
        <v>238892524.75999999</v>
      </c>
      <c r="I10" s="139">
        <v>53866796.479999997</v>
      </c>
      <c r="J10" s="139">
        <v>13078157.289999999</v>
      </c>
      <c r="K10" s="4"/>
      <c r="L10" s="4"/>
      <c r="M10" s="4"/>
      <c r="N10" s="4"/>
      <c r="O10" s="4"/>
      <c r="P10" s="4"/>
      <c r="Q10" s="4"/>
    </row>
    <row r="11" spans="1:17" ht="14.25" x14ac:dyDescent="0.25">
      <c r="A11" s="140"/>
      <c r="B11" s="140" t="s">
        <v>51</v>
      </c>
      <c r="C11" s="140"/>
      <c r="D11" s="140"/>
      <c r="E11" s="140"/>
      <c r="F11" s="140" t="s">
        <v>52</v>
      </c>
      <c r="G11" s="88">
        <v>271172606.06</v>
      </c>
      <c r="H11" s="88">
        <v>207843514.70999998</v>
      </c>
      <c r="I11" s="88">
        <v>50864371.649999999</v>
      </c>
      <c r="J11" s="88">
        <v>12464719.700000001</v>
      </c>
      <c r="K11" s="4"/>
      <c r="L11" s="4"/>
      <c r="M11" s="4"/>
      <c r="N11" s="4"/>
      <c r="O11" s="4"/>
      <c r="P11" s="4"/>
      <c r="Q11" s="4"/>
    </row>
    <row r="12" spans="1:17" ht="14.25" x14ac:dyDescent="0.25">
      <c r="A12" s="141"/>
      <c r="B12" s="141"/>
      <c r="C12" s="141" t="s">
        <v>53</v>
      </c>
      <c r="D12" s="141"/>
      <c r="E12" s="141"/>
      <c r="F12" s="141" t="s">
        <v>54</v>
      </c>
      <c r="G12" s="89">
        <v>67411934.549999982</v>
      </c>
      <c r="H12" s="89">
        <v>24744379.819999997</v>
      </c>
      <c r="I12" s="89">
        <v>32411543.219999999</v>
      </c>
      <c r="J12" s="89">
        <v>10256011.51</v>
      </c>
      <c r="K12" s="4"/>
      <c r="L12" s="4"/>
      <c r="M12" s="4"/>
      <c r="N12" s="4"/>
      <c r="O12" s="4"/>
      <c r="P12" s="4"/>
      <c r="Q12" s="4"/>
    </row>
    <row r="13" spans="1:17" x14ac:dyDescent="0.2">
      <c r="A13" s="8"/>
      <c r="B13" s="8"/>
      <c r="C13" s="8"/>
      <c r="D13" s="8" t="s">
        <v>55</v>
      </c>
      <c r="E13" s="8"/>
      <c r="F13" s="8" t="s">
        <v>56</v>
      </c>
      <c r="G13" s="9">
        <v>38311282.909999996</v>
      </c>
      <c r="H13" s="9">
        <v>13026879.109999998</v>
      </c>
      <c r="I13" s="9">
        <v>17483078.73</v>
      </c>
      <c r="J13" s="9">
        <v>7801325.0700000012</v>
      </c>
      <c r="K13" s="9"/>
      <c r="L13" s="4"/>
      <c r="M13" s="4"/>
      <c r="N13" s="4"/>
      <c r="O13" s="4"/>
      <c r="P13" s="4"/>
      <c r="Q13" s="4"/>
    </row>
    <row r="14" spans="1:17" x14ac:dyDescent="0.2">
      <c r="A14" s="8"/>
      <c r="B14" s="8"/>
      <c r="C14" s="8"/>
      <c r="D14" s="8" t="s">
        <v>57</v>
      </c>
      <c r="E14" s="8"/>
      <c r="F14" s="8" t="s">
        <v>58</v>
      </c>
      <c r="G14" s="9">
        <v>29100651.639999993</v>
      </c>
      <c r="H14" s="9">
        <v>11717500.709999999</v>
      </c>
      <c r="I14" s="9">
        <v>14928464.489999998</v>
      </c>
      <c r="J14" s="9">
        <v>2454686.4399999985</v>
      </c>
      <c r="K14" s="9"/>
      <c r="L14" s="4"/>
      <c r="M14" s="4"/>
      <c r="N14" s="4"/>
      <c r="O14" s="4"/>
      <c r="P14" s="4"/>
      <c r="Q14" s="4"/>
    </row>
    <row r="15" spans="1:17" ht="14.25" x14ac:dyDescent="0.25">
      <c r="A15" s="141"/>
      <c r="B15" s="141"/>
      <c r="C15" s="141" t="s">
        <v>59</v>
      </c>
      <c r="D15" s="141"/>
      <c r="E15" s="141"/>
      <c r="F15" s="141" t="s">
        <v>60</v>
      </c>
      <c r="G15" s="89">
        <v>0</v>
      </c>
      <c r="H15" s="89">
        <v>0</v>
      </c>
      <c r="I15" s="89">
        <v>0</v>
      </c>
      <c r="J15" s="89">
        <v>0</v>
      </c>
      <c r="K15" s="9"/>
      <c r="L15" s="4"/>
      <c r="M15" s="4"/>
      <c r="N15" s="4"/>
      <c r="O15" s="4"/>
      <c r="P15" s="4"/>
      <c r="Q15" s="4"/>
    </row>
    <row r="16" spans="1:17" x14ac:dyDescent="0.2">
      <c r="A16" s="8"/>
      <c r="B16" s="8"/>
      <c r="C16" s="8"/>
      <c r="D16" s="8" t="s">
        <v>61</v>
      </c>
      <c r="E16" s="8"/>
      <c r="F16" s="8" t="s">
        <v>62</v>
      </c>
      <c r="G16" s="9">
        <v>0</v>
      </c>
      <c r="H16" s="9">
        <v>0</v>
      </c>
      <c r="I16" s="9">
        <v>0</v>
      </c>
      <c r="J16" s="9">
        <v>0</v>
      </c>
      <c r="K16" s="9"/>
      <c r="L16" s="4"/>
      <c r="M16" s="4"/>
      <c r="N16" s="4"/>
      <c r="O16" s="4"/>
      <c r="P16" s="4"/>
      <c r="Q16" s="4"/>
    </row>
    <row r="17" spans="1:17" x14ac:dyDescent="0.2">
      <c r="A17" s="8"/>
      <c r="B17" s="8"/>
      <c r="C17" s="8"/>
      <c r="D17" s="8" t="s">
        <v>63</v>
      </c>
      <c r="E17" s="8"/>
      <c r="F17" s="8" t="s">
        <v>64</v>
      </c>
      <c r="G17" s="9">
        <v>0</v>
      </c>
      <c r="H17" s="9">
        <v>0</v>
      </c>
      <c r="I17" s="9">
        <v>0</v>
      </c>
      <c r="J17" s="9">
        <v>0</v>
      </c>
      <c r="K17" s="9"/>
      <c r="L17" s="4"/>
      <c r="M17" s="4"/>
      <c r="N17" s="4"/>
      <c r="O17" s="4"/>
      <c r="P17" s="4"/>
      <c r="Q17" s="4"/>
    </row>
    <row r="18" spans="1:17" ht="14.25" x14ac:dyDescent="0.25">
      <c r="A18" s="141"/>
      <c r="B18" s="141"/>
      <c r="C18" s="141" t="s">
        <v>394</v>
      </c>
      <c r="D18" s="141"/>
      <c r="E18" s="141"/>
      <c r="F18" s="141" t="s">
        <v>65</v>
      </c>
      <c r="G18" s="89">
        <v>203760671.51000002</v>
      </c>
      <c r="H18" s="89">
        <v>183099134.88999999</v>
      </c>
      <c r="I18" s="89">
        <v>18452828.43</v>
      </c>
      <c r="J18" s="89">
        <v>2208708.1900000009</v>
      </c>
      <c r="K18" s="9"/>
      <c r="L18" s="4"/>
      <c r="M18" s="4"/>
      <c r="N18" s="4"/>
      <c r="O18" s="4"/>
      <c r="P18" s="4"/>
      <c r="Q18" s="4"/>
    </row>
    <row r="19" spans="1:17" x14ac:dyDescent="0.2">
      <c r="A19" s="8"/>
      <c r="B19" s="8"/>
      <c r="C19" s="8"/>
      <c r="D19" s="8" t="s">
        <v>66</v>
      </c>
      <c r="E19" s="8"/>
      <c r="F19" s="8" t="s">
        <v>67</v>
      </c>
      <c r="G19" s="9">
        <v>50441797.49000001</v>
      </c>
      <c r="H19" s="9">
        <v>36663145.470000006</v>
      </c>
      <c r="I19" s="9">
        <v>11572453.459999997</v>
      </c>
      <c r="J19" s="9">
        <v>2206198.560000001</v>
      </c>
      <c r="K19" s="9"/>
      <c r="L19" s="4"/>
      <c r="M19" s="4"/>
      <c r="N19" s="4"/>
      <c r="O19" s="4"/>
      <c r="P19" s="4"/>
      <c r="Q19" s="4"/>
    </row>
    <row r="20" spans="1:17" x14ac:dyDescent="0.2">
      <c r="A20" s="8"/>
      <c r="B20" s="8"/>
      <c r="C20" s="8"/>
      <c r="D20" s="8" t="s">
        <v>68</v>
      </c>
      <c r="E20" s="8"/>
      <c r="F20" s="8" t="s">
        <v>69</v>
      </c>
      <c r="G20" s="9">
        <v>2023619.0200000003</v>
      </c>
      <c r="H20" s="9">
        <v>1399727.5400000003</v>
      </c>
      <c r="I20" s="9">
        <v>621381.85000000009</v>
      </c>
      <c r="J20" s="9">
        <v>2509.6299999999997</v>
      </c>
      <c r="K20" s="9"/>
      <c r="L20" s="4"/>
      <c r="M20" s="4"/>
      <c r="N20" s="4"/>
      <c r="O20" s="4"/>
      <c r="P20" s="4"/>
      <c r="Q20" s="4"/>
    </row>
    <row r="21" spans="1:17" x14ac:dyDescent="0.2">
      <c r="A21" s="8"/>
      <c r="B21" s="8"/>
      <c r="C21" s="8"/>
      <c r="D21" s="8" t="s">
        <v>70</v>
      </c>
      <c r="E21" s="8"/>
      <c r="F21" s="8" t="s">
        <v>71</v>
      </c>
      <c r="G21" s="9">
        <v>151295255</v>
      </c>
      <c r="H21" s="9">
        <v>145036261.88</v>
      </c>
      <c r="I21" s="9">
        <v>6258993.120000002</v>
      </c>
      <c r="J21" s="9">
        <v>0</v>
      </c>
      <c r="K21" s="9"/>
      <c r="L21" s="4"/>
      <c r="M21" s="4"/>
      <c r="N21" s="4"/>
      <c r="O21" s="4"/>
      <c r="P21" s="4"/>
      <c r="Q21" s="4"/>
    </row>
    <row r="22" spans="1:17" ht="14.25" x14ac:dyDescent="0.25">
      <c r="A22" s="141"/>
      <c r="B22" s="141"/>
      <c r="C22" s="141" t="s">
        <v>72</v>
      </c>
      <c r="D22" s="141"/>
      <c r="E22" s="141"/>
      <c r="F22" s="141" t="s">
        <v>73</v>
      </c>
      <c r="G22" s="89">
        <v>0</v>
      </c>
      <c r="H22" s="89">
        <v>0</v>
      </c>
      <c r="I22" s="89">
        <v>0</v>
      </c>
      <c r="J22" s="89">
        <v>0</v>
      </c>
      <c r="K22" s="9"/>
      <c r="L22" s="4"/>
      <c r="M22" s="4"/>
      <c r="N22" s="4"/>
      <c r="O22" s="4"/>
      <c r="P22" s="4"/>
      <c r="Q22" s="4"/>
    </row>
    <row r="23" spans="1:17" ht="14.25" x14ac:dyDescent="0.25">
      <c r="A23" s="140"/>
      <c r="B23" s="140" t="s">
        <v>74</v>
      </c>
      <c r="C23" s="140"/>
      <c r="D23" s="140"/>
      <c r="E23" s="140"/>
      <c r="F23" s="140" t="s">
        <v>75</v>
      </c>
      <c r="G23" s="88">
        <v>0</v>
      </c>
      <c r="H23" s="88">
        <v>0</v>
      </c>
      <c r="I23" s="88">
        <v>0</v>
      </c>
      <c r="J23" s="88">
        <v>0</v>
      </c>
      <c r="K23" s="9"/>
      <c r="L23" s="4"/>
      <c r="M23" s="4"/>
      <c r="N23" s="4"/>
      <c r="O23" s="4"/>
      <c r="P23" s="4"/>
      <c r="Q23" s="4"/>
    </row>
    <row r="24" spans="1:17" ht="14.25" x14ac:dyDescent="0.25">
      <c r="A24" s="141"/>
      <c r="B24" s="141"/>
      <c r="C24" s="141" t="s">
        <v>76</v>
      </c>
      <c r="D24" s="141"/>
      <c r="E24" s="141"/>
      <c r="F24" s="141" t="s">
        <v>77</v>
      </c>
      <c r="G24" s="89">
        <v>0</v>
      </c>
      <c r="H24" s="89">
        <v>0</v>
      </c>
      <c r="I24" s="89">
        <v>0</v>
      </c>
      <c r="J24" s="89">
        <v>0</v>
      </c>
      <c r="K24" s="9"/>
      <c r="L24" s="4"/>
      <c r="M24" s="4"/>
      <c r="N24" s="4"/>
      <c r="O24" s="4"/>
      <c r="P24" s="4"/>
      <c r="Q24" s="4"/>
    </row>
    <row r="25" spans="1:17" ht="14.25" x14ac:dyDescent="0.25">
      <c r="A25" s="141"/>
      <c r="B25" s="141"/>
      <c r="C25" s="141" t="s">
        <v>78</v>
      </c>
      <c r="D25" s="141"/>
      <c r="E25" s="141"/>
      <c r="F25" s="141" t="s">
        <v>79</v>
      </c>
      <c r="G25" s="89">
        <v>0</v>
      </c>
      <c r="H25" s="89">
        <v>0</v>
      </c>
      <c r="I25" s="89">
        <v>0</v>
      </c>
      <c r="J25" s="89">
        <v>0</v>
      </c>
      <c r="K25" s="9"/>
      <c r="L25" s="4"/>
      <c r="M25" s="4"/>
      <c r="N25" s="4"/>
      <c r="O25" s="4"/>
      <c r="P25" s="4"/>
      <c r="Q25" s="4"/>
    </row>
    <row r="26" spans="1:17" ht="14.25" x14ac:dyDescent="0.25">
      <c r="A26" s="141"/>
      <c r="B26" s="141"/>
      <c r="C26" s="141" t="s">
        <v>80</v>
      </c>
      <c r="D26" s="141"/>
      <c r="E26" s="141"/>
      <c r="F26" s="141" t="s">
        <v>81</v>
      </c>
      <c r="G26" s="89">
        <v>0</v>
      </c>
      <c r="H26" s="89">
        <v>0</v>
      </c>
      <c r="I26" s="89">
        <v>0</v>
      </c>
      <c r="J26" s="89">
        <v>0</v>
      </c>
      <c r="K26" s="9"/>
      <c r="L26" s="4"/>
      <c r="M26" s="4"/>
      <c r="N26" s="4"/>
      <c r="O26" s="4"/>
      <c r="P26" s="4"/>
      <c r="Q26" s="4"/>
    </row>
    <row r="27" spans="1:17" ht="14.25" x14ac:dyDescent="0.25">
      <c r="A27" s="141"/>
      <c r="B27" s="141"/>
      <c r="C27" s="141" t="s">
        <v>82</v>
      </c>
      <c r="D27" s="141"/>
      <c r="E27" s="141"/>
      <c r="F27" s="141" t="s">
        <v>83</v>
      </c>
      <c r="G27" s="89">
        <v>0</v>
      </c>
      <c r="H27" s="89">
        <v>0</v>
      </c>
      <c r="I27" s="89">
        <v>0</v>
      </c>
      <c r="J27" s="89">
        <v>0</v>
      </c>
      <c r="K27" s="9"/>
      <c r="L27" s="4"/>
      <c r="M27" s="4"/>
      <c r="N27" s="4"/>
      <c r="O27" s="4"/>
      <c r="P27" s="4"/>
      <c r="Q27" s="4"/>
    </row>
    <row r="28" spans="1:17" ht="14.25" x14ac:dyDescent="0.25">
      <c r="A28" s="140"/>
      <c r="B28" s="140" t="s">
        <v>84</v>
      </c>
      <c r="C28" s="140"/>
      <c r="D28" s="140"/>
      <c r="E28" s="140"/>
      <c r="F28" s="140" t="s">
        <v>85</v>
      </c>
      <c r="G28" s="88">
        <v>0</v>
      </c>
      <c r="H28" s="88">
        <v>0</v>
      </c>
      <c r="I28" s="88">
        <v>0</v>
      </c>
      <c r="J28" s="88">
        <v>0</v>
      </c>
      <c r="K28" s="9"/>
      <c r="L28" s="4"/>
      <c r="M28" s="4"/>
      <c r="N28" s="4"/>
      <c r="O28" s="4"/>
      <c r="P28" s="4"/>
      <c r="Q28" s="4"/>
    </row>
    <row r="29" spans="1:17" ht="14.25" x14ac:dyDescent="0.25">
      <c r="A29" s="141"/>
      <c r="B29" s="141"/>
      <c r="C29" s="141" t="s">
        <v>86</v>
      </c>
      <c r="D29" s="141"/>
      <c r="E29" s="141"/>
      <c r="F29" s="141" t="s">
        <v>87</v>
      </c>
      <c r="G29" s="89">
        <v>0</v>
      </c>
      <c r="H29" s="89">
        <v>0</v>
      </c>
      <c r="I29" s="89">
        <v>0</v>
      </c>
      <c r="J29" s="89">
        <v>0</v>
      </c>
      <c r="K29" s="9"/>
      <c r="L29" s="4"/>
      <c r="M29" s="4"/>
      <c r="N29" s="4"/>
      <c r="O29" s="4"/>
      <c r="P29" s="4"/>
      <c r="Q29" s="4"/>
    </row>
    <row r="30" spans="1:17" ht="14.25" x14ac:dyDescent="0.25">
      <c r="A30" s="141"/>
      <c r="B30" s="141"/>
      <c r="C30" s="141" t="s">
        <v>88</v>
      </c>
      <c r="D30" s="141"/>
      <c r="E30" s="141"/>
      <c r="F30" s="141" t="s">
        <v>89</v>
      </c>
      <c r="G30" s="89">
        <v>0</v>
      </c>
      <c r="H30" s="89">
        <v>0</v>
      </c>
      <c r="I30" s="89">
        <v>0</v>
      </c>
      <c r="J30" s="89">
        <v>0</v>
      </c>
      <c r="K30" s="9"/>
      <c r="L30" s="4"/>
      <c r="M30" s="4"/>
      <c r="N30" s="4"/>
      <c r="O30" s="4"/>
      <c r="P30" s="4"/>
      <c r="Q30" s="4"/>
    </row>
    <row r="31" spans="1:17" ht="14.25" x14ac:dyDescent="0.25">
      <c r="A31" s="141"/>
      <c r="B31" s="141"/>
      <c r="C31" s="141" t="s">
        <v>90</v>
      </c>
      <c r="D31" s="141"/>
      <c r="E31" s="141"/>
      <c r="F31" s="141" t="s">
        <v>91</v>
      </c>
      <c r="G31" s="89">
        <v>0</v>
      </c>
      <c r="H31" s="89">
        <v>0</v>
      </c>
      <c r="I31" s="89">
        <v>0</v>
      </c>
      <c r="J31" s="89">
        <v>0</v>
      </c>
      <c r="K31" s="9"/>
      <c r="L31" s="4"/>
      <c r="M31" s="4"/>
      <c r="N31" s="4"/>
      <c r="O31" s="4"/>
      <c r="P31" s="4"/>
      <c r="Q31" s="4"/>
    </row>
    <row r="32" spans="1:17" ht="14.25" x14ac:dyDescent="0.25">
      <c r="A32" s="141"/>
      <c r="B32" s="141"/>
      <c r="C32" s="141" t="s">
        <v>92</v>
      </c>
      <c r="D32" s="141"/>
      <c r="E32" s="141"/>
      <c r="F32" s="141" t="s">
        <v>93</v>
      </c>
      <c r="G32" s="89">
        <v>0</v>
      </c>
      <c r="H32" s="89">
        <v>0</v>
      </c>
      <c r="I32" s="89">
        <v>0</v>
      </c>
      <c r="J32" s="89">
        <v>0</v>
      </c>
      <c r="K32" s="9"/>
      <c r="L32" s="4"/>
      <c r="M32" s="4"/>
      <c r="N32" s="4"/>
      <c r="O32" s="4"/>
      <c r="P32" s="4"/>
      <c r="Q32" s="4"/>
    </row>
    <row r="33" spans="1:17" ht="14.25" x14ac:dyDescent="0.25">
      <c r="A33" s="140"/>
      <c r="B33" s="140" t="s">
        <v>94</v>
      </c>
      <c r="C33" s="140"/>
      <c r="D33" s="140"/>
      <c r="E33" s="140"/>
      <c r="F33" s="140" t="s">
        <v>95</v>
      </c>
      <c r="G33" s="88">
        <v>2571473.88</v>
      </c>
      <c r="H33" s="88">
        <v>2173901.5499999998</v>
      </c>
      <c r="I33" s="88">
        <v>197746.05</v>
      </c>
      <c r="J33" s="88">
        <v>199826.28000000003</v>
      </c>
      <c r="K33" s="9"/>
      <c r="L33" s="4"/>
      <c r="M33" s="4"/>
      <c r="N33" s="4"/>
      <c r="O33" s="4"/>
      <c r="P33" s="4"/>
      <c r="Q33" s="4"/>
    </row>
    <row r="34" spans="1:17" ht="14.25" x14ac:dyDescent="0.25">
      <c r="A34" s="141"/>
      <c r="B34" s="141"/>
      <c r="C34" s="141" t="s">
        <v>96</v>
      </c>
      <c r="D34" s="141"/>
      <c r="E34" s="141"/>
      <c r="F34" s="141" t="s">
        <v>97</v>
      </c>
      <c r="G34" s="89">
        <v>603564.42000000004</v>
      </c>
      <c r="H34" s="89">
        <v>513694.48</v>
      </c>
      <c r="I34" s="89">
        <v>9221.9499999999989</v>
      </c>
      <c r="J34" s="89">
        <v>80647.990000000005</v>
      </c>
      <c r="K34" s="9"/>
      <c r="L34" s="4"/>
      <c r="M34" s="4"/>
      <c r="N34" s="4"/>
      <c r="O34" s="4"/>
      <c r="P34" s="4"/>
      <c r="Q34" s="4"/>
    </row>
    <row r="35" spans="1:17" ht="14.25" x14ac:dyDescent="0.25">
      <c r="A35" s="141"/>
      <c r="B35" s="141"/>
      <c r="C35" s="141" t="s">
        <v>98</v>
      </c>
      <c r="D35" s="141"/>
      <c r="E35" s="141"/>
      <c r="F35" s="141" t="s">
        <v>99</v>
      </c>
      <c r="G35" s="89">
        <v>1175939.7999999998</v>
      </c>
      <c r="H35" s="89">
        <v>1006997.8599999998</v>
      </c>
      <c r="I35" s="89">
        <v>86263.849999999991</v>
      </c>
      <c r="J35" s="89">
        <v>82678.090000000011</v>
      </c>
      <c r="K35" s="9"/>
      <c r="L35" s="4"/>
      <c r="M35" s="4"/>
      <c r="N35" s="4"/>
      <c r="O35" s="4"/>
      <c r="P35" s="4"/>
      <c r="Q35" s="4"/>
    </row>
    <row r="36" spans="1:17" ht="14.25" x14ac:dyDescent="0.25">
      <c r="A36" s="141"/>
      <c r="B36" s="141"/>
      <c r="C36" s="141" t="s">
        <v>100</v>
      </c>
      <c r="D36" s="141"/>
      <c r="E36" s="141"/>
      <c r="F36" s="141" t="s">
        <v>101</v>
      </c>
      <c r="G36" s="89">
        <v>791969.66</v>
      </c>
      <c r="H36" s="89">
        <v>653209.21000000008</v>
      </c>
      <c r="I36" s="89">
        <v>102260.25000000001</v>
      </c>
      <c r="J36" s="89">
        <v>36500.199999999997</v>
      </c>
      <c r="K36" s="9"/>
      <c r="L36" s="4"/>
      <c r="M36" s="4"/>
      <c r="N36" s="4"/>
      <c r="O36" s="4"/>
      <c r="P36" s="4"/>
      <c r="Q36" s="4"/>
    </row>
    <row r="37" spans="1:17" ht="14.25" x14ac:dyDescent="0.25">
      <c r="A37" s="140"/>
      <c r="B37" s="140" t="s">
        <v>102</v>
      </c>
      <c r="C37" s="140"/>
      <c r="D37" s="140"/>
      <c r="E37" s="140"/>
      <c r="F37" s="140" t="s">
        <v>103</v>
      </c>
      <c r="G37" s="88">
        <v>0</v>
      </c>
      <c r="H37" s="88">
        <v>0</v>
      </c>
      <c r="I37" s="88">
        <v>0</v>
      </c>
      <c r="J37" s="88">
        <v>0</v>
      </c>
      <c r="K37" s="9"/>
      <c r="L37" s="4"/>
      <c r="M37" s="4"/>
      <c r="N37" s="4"/>
      <c r="O37" s="4"/>
      <c r="P37" s="4"/>
      <c r="Q37" s="4"/>
    </row>
    <row r="38" spans="1:17" ht="14.25" x14ac:dyDescent="0.25">
      <c r="A38" s="141"/>
      <c r="B38" s="141"/>
      <c r="C38" s="141" t="s">
        <v>104</v>
      </c>
      <c r="D38" s="141"/>
      <c r="E38" s="141"/>
      <c r="F38" s="141" t="s">
        <v>105</v>
      </c>
      <c r="G38" s="89">
        <v>0</v>
      </c>
      <c r="H38" s="89">
        <v>0</v>
      </c>
      <c r="I38" s="89">
        <v>0</v>
      </c>
      <c r="J38" s="89">
        <v>0</v>
      </c>
      <c r="K38" s="9"/>
      <c r="L38" s="4"/>
      <c r="M38" s="4"/>
      <c r="N38" s="4"/>
      <c r="O38" s="4"/>
      <c r="P38" s="4"/>
      <c r="Q38" s="4"/>
    </row>
    <row r="39" spans="1:17" x14ac:dyDescent="0.2">
      <c r="A39" s="8"/>
      <c r="B39" s="8"/>
      <c r="C39" s="8"/>
      <c r="D39" s="8" t="s">
        <v>106</v>
      </c>
      <c r="E39" s="8"/>
      <c r="F39" s="8" t="s">
        <v>107</v>
      </c>
      <c r="G39" s="9">
        <v>0</v>
      </c>
      <c r="H39" s="9">
        <v>0</v>
      </c>
      <c r="I39" s="9">
        <v>0</v>
      </c>
      <c r="J39" s="9">
        <v>0</v>
      </c>
      <c r="K39" s="9"/>
      <c r="L39" s="4"/>
      <c r="M39" s="4"/>
      <c r="N39" s="4"/>
      <c r="O39" s="4"/>
      <c r="P39" s="4"/>
      <c r="Q39" s="4"/>
    </row>
    <row r="40" spans="1:17" x14ac:dyDescent="0.2">
      <c r="A40" s="8"/>
      <c r="B40" s="8"/>
      <c r="C40" s="8"/>
      <c r="D40" s="8" t="s">
        <v>108</v>
      </c>
      <c r="E40" s="8"/>
      <c r="F40" s="8" t="s">
        <v>109</v>
      </c>
      <c r="G40" s="9">
        <v>0</v>
      </c>
      <c r="H40" s="9">
        <v>0</v>
      </c>
      <c r="I40" s="9">
        <v>0</v>
      </c>
      <c r="J40" s="9">
        <v>0</v>
      </c>
      <c r="K40" s="9"/>
      <c r="L40" s="4"/>
      <c r="M40" s="4"/>
      <c r="N40" s="4"/>
      <c r="O40" s="4"/>
      <c r="P40" s="4"/>
      <c r="Q40" s="4"/>
    </row>
    <row r="41" spans="1:17" x14ac:dyDescent="0.2">
      <c r="A41" s="8"/>
      <c r="B41" s="8"/>
      <c r="C41" s="8"/>
      <c r="D41" s="8" t="s">
        <v>110</v>
      </c>
      <c r="E41" s="8"/>
      <c r="F41" s="8" t="s">
        <v>111</v>
      </c>
      <c r="G41" s="9">
        <v>0</v>
      </c>
      <c r="H41" s="9">
        <v>0</v>
      </c>
      <c r="I41" s="9">
        <v>0</v>
      </c>
      <c r="J41" s="9">
        <v>0</v>
      </c>
      <c r="K41" s="9"/>
      <c r="L41" s="4"/>
      <c r="M41" s="4"/>
      <c r="N41" s="4"/>
      <c r="O41" s="4"/>
      <c r="P41" s="4"/>
      <c r="Q41" s="4"/>
    </row>
    <row r="42" spans="1:17" ht="14.25" x14ac:dyDescent="0.25">
      <c r="A42" s="141"/>
      <c r="B42" s="141"/>
      <c r="C42" s="141" t="s">
        <v>112</v>
      </c>
      <c r="D42" s="141"/>
      <c r="E42" s="141"/>
      <c r="F42" s="141" t="s">
        <v>113</v>
      </c>
      <c r="G42" s="89">
        <v>0</v>
      </c>
      <c r="H42" s="89">
        <v>0</v>
      </c>
      <c r="I42" s="89">
        <v>0</v>
      </c>
      <c r="J42" s="89">
        <v>0</v>
      </c>
      <c r="K42" s="9"/>
      <c r="L42" s="4"/>
      <c r="M42" s="4"/>
      <c r="N42" s="4"/>
      <c r="O42" s="4"/>
      <c r="P42" s="4"/>
      <c r="Q42" s="4"/>
    </row>
    <row r="43" spans="1:17" x14ac:dyDescent="0.2">
      <c r="A43" s="8"/>
      <c r="B43" s="8"/>
      <c r="C43" s="8"/>
      <c r="D43" s="8" t="s">
        <v>114</v>
      </c>
      <c r="E43" s="8"/>
      <c r="F43" s="8" t="s">
        <v>115</v>
      </c>
      <c r="G43" s="9">
        <v>0</v>
      </c>
      <c r="H43" s="9">
        <v>0</v>
      </c>
      <c r="I43" s="9">
        <v>0</v>
      </c>
      <c r="J43" s="9">
        <v>0</v>
      </c>
      <c r="K43" s="9"/>
      <c r="L43" s="4"/>
      <c r="M43" s="4"/>
      <c r="N43" s="4"/>
      <c r="O43" s="4"/>
      <c r="P43" s="4"/>
      <c r="Q43" s="4"/>
    </row>
    <row r="44" spans="1:17" x14ac:dyDescent="0.2">
      <c r="A44" s="8"/>
      <c r="B44" s="8"/>
      <c r="C44" s="8"/>
      <c r="D44" s="8" t="s">
        <v>116</v>
      </c>
      <c r="E44" s="8"/>
      <c r="F44" s="8" t="s">
        <v>117</v>
      </c>
      <c r="G44" s="9">
        <v>0</v>
      </c>
      <c r="H44" s="9">
        <v>0</v>
      </c>
      <c r="I44" s="9">
        <v>0</v>
      </c>
      <c r="J44" s="9">
        <v>0</v>
      </c>
      <c r="K44" s="9"/>
      <c r="L44" s="4"/>
      <c r="M44" s="4"/>
      <c r="N44" s="4"/>
      <c r="O44" s="4"/>
      <c r="P44" s="4"/>
      <c r="Q44" s="4"/>
    </row>
    <row r="45" spans="1:17" x14ac:dyDescent="0.2">
      <c r="A45" s="8"/>
      <c r="B45" s="8"/>
      <c r="C45" s="8"/>
      <c r="D45" s="8" t="s">
        <v>118</v>
      </c>
      <c r="E45" s="8"/>
      <c r="F45" s="8" t="s">
        <v>119</v>
      </c>
      <c r="G45" s="9">
        <v>0</v>
      </c>
      <c r="H45" s="9">
        <v>0</v>
      </c>
      <c r="I45" s="9">
        <v>0</v>
      </c>
      <c r="J45" s="9">
        <v>0</v>
      </c>
      <c r="K45" s="9"/>
      <c r="L45" s="4"/>
      <c r="M45" s="4"/>
      <c r="N45" s="4"/>
      <c r="O45" s="4"/>
      <c r="P45" s="4"/>
      <c r="Q45" s="4"/>
    </row>
    <row r="46" spans="1:17" x14ac:dyDescent="0.2">
      <c r="A46" s="8"/>
      <c r="B46" s="8"/>
      <c r="C46" s="8"/>
      <c r="D46" s="8" t="s">
        <v>120</v>
      </c>
      <c r="E46" s="8"/>
      <c r="F46" s="8" t="s">
        <v>121</v>
      </c>
      <c r="G46" s="9">
        <v>0</v>
      </c>
      <c r="H46" s="9">
        <v>0</v>
      </c>
      <c r="I46" s="9">
        <v>0</v>
      </c>
      <c r="J46" s="9">
        <v>0</v>
      </c>
      <c r="K46" s="9"/>
      <c r="L46" s="4"/>
      <c r="M46" s="4"/>
      <c r="N46" s="4"/>
      <c r="O46" s="4"/>
      <c r="P46" s="4"/>
      <c r="Q46" s="4"/>
    </row>
    <row r="47" spans="1:17" ht="14.25" x14ac:dyDescent="0.25">
      <c r="A47" s="140"/>
      <c r="B47" s="140" t="s">
        <v>122</v>
      </c>
      <c r="C47" s="140"/>
      <c r="D47" s="140"/>
      <c r="E47" s="140"/>
      <c r="F47" s="140" t="s">
        <v>123</v>
      </c>
      <c r="G47" s="88">
        <v>11326386.77</v>
      </c>
      <c r="H47" s="88">
        <v>10565537.389999999</v>
      </c>
      <c r="I47" s="88">
        <v>718562.34999999986</v>
      </c>
      <c r="J47" s="88">
        <v>42287.03</v>
      </c>
      <c r="K47" s="9"/>
      <c r="L47" s="4"/>
      <c r="M47" s="4"/>
      <c r="N47" s="4"/>
      <c r="O47" s="4"/>
      <c r="P47" s="4"/>
      <c r="Q47" s="4"/>
    </row>
    <row r="48" spans="1:17" ht="14.25" x14ac:dyDescent="0.25">
      <c r="A48" s="141"/>
      <c r="B48" s="141"/>
      <c r="C48" s="141" t="s">
        <v>124</v>
      </c>
      <c r="D48" s="141"/>
      <c r="E48" s="141"/>
      <c r="F48" s="141" t="s">
        <v>125</v>
      </c>
      <c r="G48" s="89">
        <v>4040596.5300000003</v>
      </c>
      <c r="H48" s="89">
        <v>3322034.18</v>
      </c>
      <c r="I48" s="89">
        <v>718562.34999999986</v>
      </c>
      <c r="J48" s="89">
        <v>0</v>
      </c>
      <c r="K48" s="9"/>
      <c r="L48" s="4"/>
      <c r="M48" s="4"/>
      <c r="N48" s="4"/>
      <c r="O48" s="4"/>
      <c r="P48" s="4"/>
      <c r="Q48" s="4"/>
    </row>
    <row r="49" spans="1:17" ht="14.25" x14ac:dyDescent="0.25">
      <c r="A49" s="141"/>
      <c r="B49" s="141"/>
      <c r="C49" s="141" t="s">
        <v>126</v>
      </c>
      <c r="D49" s="141"/>
      <c r="E49" s="141"/>
      <c r="F49" s="141" t="s">
        <v>127</v>
      </c>
      <c r="G49" s="89">
        <v>42287.03</v>
      </c>
      <c r="H49" s="89">
        <v>0</v>
      </c>
      <c r="I49" s="89">
        <v>0</v>
      </c>
      <c r="J49" s="89">
        <v>42287.03</v>
      </c>
      <c r="K49" s="9"/>
      <c r="L49" s="4"/>
      <c r="M49" s="4"/>
      <c r="N49" s="4"/>
      <c r="O49" s="4"/>
      <c r="P49" s="4"/>
      <c r="Q49" s="4"/>
    </row>
    <row r="50" spans="1:17" ht="14.25" x14ac:dyDescent="0.25">
      <c r="A50" s="141"/>
      <c r="B50" s="141"/>
      <c r="C50" s="141" t="s">
        <v>128</v>
      </c>
      <c r="D50" s="141"/>
      <c r="E50" s="141"/>
      <c r="F50" s="141" t="s">
        <v>129</v>
      </c>
      <c r="G50" s="89">
        <v>0</v>
      </c>
      <c r="H50" s="89">
        <v>0</v>
      </c>
      <c r="I50" s="89">
        <v>0</v>
      </c>
      <c r="J50" s="89">
        <v>0</v>
      </c>
      <c r="K50" s="9"/>
      <c r="L50" s="4"/>
      <c r="M50" s="4"/>
      <c r="N50" s="4"/>
      <c r="O50" s="4"/>
      <c r="P50" s="4"/>
      <c r="Q50" s="4"/>
    </row>
    <row r="51" spans="1:17" ht="14.25" x14ac:dyDescent="0.25">
      <c r="A51" s="141"/>
      <c r="B51" s="141"/>
      <c r="C51" s="141" t="s">
        <v>130</v>
      </c>
      <c r="D51" s="141"/>
      <c r="E51" s="141"/>
      <c r="F51" s="141" t="s">
        <v>131</v>
      </c>
      <c r="G51" s="89">
        <v>6154110.6099999994</v>
      </c>
      <c r="H51" s="89">
        <v>6154110.6099999994</v>
      </c>
      <c r="I51" s="89">
        <v>0</v>
      </c>
      <c r="J51" s="89">
        <v>0</v>
      </c>
      <c r="K51" s="9"/>
      <c r="L51" s="4"/>
      <c r="M51" s="4"/>
      <c r="N51" s="4"/>
      <c r="O51" s="4"/>
      <c r="P51" s="4"/>
      <c r="Q51" s="4"/>
    </row>
    <row r="52" spans="1:17" ht="14.25" x14ac:dyDescent="0.25">
      <c r="A52" s="141"/>
      <c r="B52" s="141"/>
      <c r="C52" s="141" t="s">
        <v>132</v>
      </c>
      <c r="D52" s="141"/>
      <c r="E52" s="141"/>
      <c r="F52" s="141" t="s">
        <v>133</v>
      </c>
      <c r="G52" s="89">
        <v>1089392.6000000001</v>
      </c>
      <c r="H52" s="89">
        <v>1089392.6000000001</v>
      </c>
      <c r="I52" s="89">
        <v>0</v>
      </c>
      <c r="J52" s="89">
        <v>0</v>
      </c>
      <c r="K52" s="9"/>
      <c r="L52" s="4"/>
      <c r="M52" s="4"/>
      <c r="N52" s="4"/>
      <c r="O52" s="4"/>
      <c r="P52" s="4"/>
      <c r="Q52" s="4"/>
    </row>
    <row r="53" spans="1:17" ht="14.25" x14ac:dyDescent="0.25">
      <c r="A53" s="141"/>
      <c r="B53" s="141"/>
      <c r="C53" s="141" t="s">
        <v>134</v>
      </c>
      <c r="D53" s="141"/>
      <c r="E53" s="141"/>
      <c r="F53" s="141" t="s">
        <v>135</v>
      </c>
      <c r="G53" s="89">
        <v>0</v>
      </c>
      <c r="H53" s="89">
        <v>0</v>
      </c>
      <c r="I53" s="89">
        <v>0</v>
      </c>
      <c r="J53" s="89">
        <v>0</v>
      </c>
      <c r="K53" s="9"/>
      <c r="L53" s="4"/>
      <c r="M53" s="4"/>
      <c r="N53" s="4"/>
      <c r="O53" s="4"/>
      <c r="P53" s="4"/>
      <c r="Q53" s="4"/>
    </row>
    <row r="54" spans="1:17" ht="14.25" x14ac:dyDescent="0.25">
      <c r="A54" s="140"/>
      <c r="B54" s="140" t="s">
        <v>136</v>
      </c>
      <c r="C54" s="140"/>
      <c r="D54" s="140"/>
      <c r="E54" s="140"/>
      <c r="F54" s="140" t="s">
        <v>137</v>
      </c>
      <c r="G54" s="88">
        <v>20687834.880000003</v>
      </c>
      <c r="H54" s="88">
        <v>18230394.170000002</v>
      </c>
      <c r="I54" s="88">
        <v>2086116.43</v>
      </c>
      <c r="J54" s="88">
        <v>371324.27999999985</v>
      </c>
      <c r="K54" s="9"/>
      <c r="L54" s="4"/>
      <c r="M54" s="4"/>
      <c r="N54" s="4"/>
      <c r="O54" s="4"/>
      <c r="P54" s="4"/>
      <c r="Q54" s="4"/>
    </row>
    <row r="55" spans="1:17" ht="14.25" x14ac:dyDescent="0.25">
      <c r="A55" s="141"/>
      <c r="B55" s="141"/>
      <c r="C55" s="141" t="s">
        <v>138</v>
      </c>
      <c r="D55" s="141"/>
      <c r="E55" s="141"/>
      <c r="F55" s="141" t="s">
        <v>139</v>
      </c>
      <c r="G55" s="89">
        <v>20687834.880000003</v>
      </c>
      <c r="H55" s="89">
        <v>18230394.170000002</v>
      </c>
      <c r="I55" s="89">
        <v>2086116.43</v>
      </c>
      <c r="J55" s="89">
        <v>371324.27999999985</v>
      </c>
      <c r="K55" s="9"/>
      <c r="L55" s="4"/>
      <c r="M55" s="4"/>
      <c r="N55" s="4"/>
      <c r="O55" s="4"/>
      <c r="P55" s="4"/>
      <c r="Q55" s="4"/>
    </row>
    <row r="56" spans="1:17" ht="14.25" x14ac:dyDescent="0.25">
      <c r="A56" s="141"/>
      <c r="B56" s="141"/>
      <c r="C56" s="141" t="s">
        <v>140</v>
      </c>
      <c r="D56" s="141"/>
      <c r="E56" s="141"/>
      <c r="F56" s="141" t="s">
        <v>141</v>
      </c>
      <c r="G56" s="89">
        <v>0</v>
      </c>
      <c r="H56" s="89">
        <v>0</v>
      </c>
      <c r="I56" s="89">
        <v>0</v>
      </c>
      <c r="J56" s="89">
        <v>0</v>
      </c>
      <c r="K56" s="9"/>
      <c r="L56" s="4"/>
      <c r="M56" s="4"/>
      <c r="N56" s="4"/>
      <c r="O56" s="4"/>
      <c r="P56" s="4"/>
      <c r="Q56" s="4"/>
    </row>
    <row r="57" spans="1:17" ht="14.25" x14ac:dyDescent="0.25">
      <c r="A57" s="140"/>
      <c r="B57" s="140" t="s">
        <v>142</v>
      </c>
      <c r="C57" s="140"/>
      <c r="D57" s="140"/>
      <c r="E57" s="140"/>
      <c r="F57" s="140" t="s">
        <v>143</v>
      </c>
      <c r="G57" s="88">
        <v>79176.939999999988</v>
      </c>
      <c r="H57" s="88">
        <v>79176.939999999988</v>
      </c>
      <c r="I57" s="88">
        <v>0</v>
      </c>
      <c r="J57" s="88">
        <v>0</v>
      </c>
      <c r="K57" s="9"/>
      <c r="L57" s="4"/>
      <c r="M57" s="4"/>
      <c r="N57" s="4"/>
      <c r="O57" s="4"/>
      <c r="P57" s="4"/>
      <c r="Q57" s="4"/>
    </row>
    <row r="58" spans="1:17" ht="14.25" x14ac:dyDescent="0.2">
      <c r="A58" s="137" t="s">
        <v>395</v>
      </c>
      <c r="B58" s="137"/>
      <c r="C58" s="138"/>
      <c r="D58" s="137"/>
      <c r="E58" s="137"/>
      <c r="F58" s="137" t="s">
        <v>144</v>
      </c>
      <c r="G58" s="139">
        <v>0</v>
      </c>
      <c r="H58" s="139">
        <v>0</v>
      </c>
      <c r="I58" s="139">
        <v>0</v>
      </c>
      <c r="J58" s="139">
        <v>0</v>
      </c>
      <c r="K58" s="9"/>
      <c r="L58" s="4"/>
      <c r="M58" s="4"/>
      <c r="N58" s="4"/>
      <c r="O58" s="4"/>
      <c r="P58" s="4"/>
      <c r="Q58" s="4"/>
    </row>
    <row r="59" spans="1:17" ht="14.25" x14ac:dyDescent="0.25">
      <c r="A59" s="140"/>
      <c r="B59" s="140" t="s">
        <v>145</v>
      </c>
      <c r="C59" s="140"/>
      <c r="D59" s="140"/>
      <c r="E59" s="140"/>
      <c r="F59" s="140" t="s">
        <v>146</v>
      </c>
      <c r="G59" s="88">
        <v>0</v>
      </c>
      <c r="H59" s="88">
        <v>0</v>
      </c>
      <c r="I59" s="88">
        <v>0</v>
      </c>
      <c r="J59" s="88">
        <v>0</v>
      </c>
      <c r="K59" s="9"/>
      <c r="L59" s="4"/>
      <c r="M59" s="4"/>
      <c r="N59" s="4"/>
      <c r="O59" s="4"/>
      <c r="P59" s="4"/>
      <c r="Q59" s="4"/>
    </row>
    <row r="60" spans="1:17" ht="14.25" x14ac:dyDescent="0.25">
      <c r="A60" s="141"/>
      <c r="B60" s="141"/>
      <c r="C60" s="141" t="s">
        <v>147</v>
      </c>
      <c r="D60" s="141"/>
      <c r="E60" s="141"/>
      <c r="F60" s="141" t="s">
        <v>148</v>
      </c>
      <c r="G60" s="89">
        <v>0</v>
      </c>
      <c r="H60" s="89">
        <v>0</v>
      </c>
      <c r="I60" s="89">
        <v>0</v>
      </c>
      <c r="J60" s="89">
        <v>0</v>
      </c>
      <c r="K60" s="9"/>
      <c r="L60" s="4"/>
      <c r="M60" s="4"/>
      <c r="N60" s="4"/>
      <c r="O60" s="4"/>
      <c r="P60" s="4"/>
      <c r="Q60" s="4"/>
    </row>
    <row r="61" spans="1:17" ht="14.25" x14ac:dyDescent="0.25">
      <c r="A61" s="141"/>
      <c r="B61" s="141"/>
      <c r="C61" s="141" t="s">
        <v>149</v>
      </c>
      <c r="D61" s="141"/>
      <c r="E61" s="141"/>
      <c r="F61" s="141" t="s">
        <v>150</v>
      </c>
      <c r="G61" s="89">
        <v>0</v>
      </c>
      <c r="H61" s="89">
        <v>0</v>
      </c>
      <c r="I61" s="89">
        <v>0</v>
      </c>
      <c r="J61" s="89">
        <v>0</v>
      </c>
      <c r="K61" s="9"/>
      <c r="L61" s="4"/>
      <c r="M61" s="4"/>
      <c r="N61" s="4"/>
      <c r="O61" s="4"/>
      <c r="P61" s="4"/>
      <c r="Q61" s="4"/>
    </row>
    <row r="62" spans="1:17" ht="14.25" x14ac:dyDescent="0.25">
      <c r="A62" s="140"/>
      <c r="B62" s="140" t="s">
        <v>151</v>
      </c>
      <c r="C62" s="140"/>
      <c r="D62" s="140"/>
      <c r="E62" s="140"/>
      <c r="F62" s="140" t="s">
        <v>152</v>
      </c>
      <c r="G62" s="88">
        <v>0</v>
      </c>
      <c r="H62" s="88"/>
      <c r="I62" s="88"/>
      <c r="J62" s="88"/>
      <c r="K62" s="9"/>
      <c r="L62" s="4"/>
      <c r="M62" s="4"/>
      <c r="N62" s="4"/>
      <c r="O62" s="4"/>
      <c r="P62" s="4"/>
      <c r="Q62" s="4"/>
    </row>
    <row r="63" spans="1:17" ht="14.25" x14ac:dyDescent="0.2">
      <c r="A63" s="135"/>
      <c r="B63" s="135"/>
      <c r="C63" s="135"/>
      <c r="D63" s="135"/>
      <c r="E63" s="135"/>
      <c r="F63" s="135" t="s">
        <v>233</v>
      </c>
      <c r="G63" s="136">
        <v>4422392.5200000005</v>
      </c>
      <c r="H63" s="136">
        <v>5963502.0500000007</v>
      </c>
      <c r="I63" s="136">
        <v>-1690195.16</v>
      </c>
      <c r="J63" s="136">
        <v>149085.63</v>
      </c>
      <c r="K63" s="9"/>
      <c r="L63" s="4"/>
      <c r="M63" s="4"/>
      <c r="N63" s="4"/>
      <c r="O63" s="4"/>
      <c r="P63" s="4"/>
      <c r="Q63" s="4"/>
    </row>
    <row r="64" spans="1:17" ht="14.25" x14ac:dyDescent="0.2">
      <c r="A64" s="137" t="s">
        <v>396</v>
      </c>
      <c r="B64" s="137"/>
      <c r="C64" s="138"/>
      <c r="D64" s="137"/>
      <c r="E64" s="137"/>
      <c r="F64" s="137" t="s">
        <v>397</v>
      </c>
      <c r="G64" s="139">
        <v>4193320.4000000004</v>
      </c>
      <c r="H64" s="139">
        <v>5734429.9300000006</v>
      </c>
      <c r="I64" s="139">
        <v>-1690195.16</v>
      </c>
      <c r="J64" s="139">
        <v>149085.63</v>
      </c>
      <c r="K64" s="9"/>
      <c r="L64" s="4"/>
      <c r="M64" s="4"/>
      <c r="N64" s="4"/>
      <c r="O64" s="4"/>
      <c r="P64" s="4"/>
      <c r="Q64" s="4"/>
    </row>
    <row r="65" spans="1:17" ht="14.25" x14ac:dyDescent="0.25">
      <c r="A65" s="140"/>
      <c r="B65" s="140" t="s">
        <v>398</v>
      </c>
      <c r="C65" s="140"/>
      <c r="D65" s="140"/>
      <c r="E65" s="140"/>
      <c r="F65" s="140" t="s">
        <v>153</v>
      </c>
      <c r="G65" s="88">
        <v>4193320.4000000004</v>
      </c>
      <c r="H65" s="88">
        <v>5734429.9300000006</v>
      </c>
      <c r="I65" s="88">
        <v>-1690195.16</v>
      </c>
      <c r="J65" s="88">
        <v>149085.63</v>
      </c>
      <c r="K65" s="9"/>
      <c r="L65" s="4"/>
      <c r="M65" s="4"/>
      <c r="N65" s="4"/>
      <c r="O65" s="4"/>
      <c r="P65" s="4"/>
      <c r="Q65" s="4"/>
    </row>
    <row r="66" spans="1:17" ht="14.25" x14ac:dyDescent="0.25">
      <c r="A66" s="142"/>
      <c r="B66" s="142"/>
      <c r="C66" s="142" t="s">
        <v>154</v>
      </c>
      <c r="D66" s="141"/>
      <c r="E66" s="141"/>
      <c r="F66" s="141" t="s">
        <v>155</v>
      </c>
      <c r="G66" s="89">
        <v>4193320.4000000004</v>
      </c>
      <c r="H66" s="89">
        <v>5734429.9300000006</v>
      </c>
      <c r="I66" s="89">
        <v>-1690195.16</v>
      </c>
      <c r="J66" s="89">
        <v>149085.63</v>
      </c>
      <c r="K66" s="9"/>
      <c r="L66" s="4"/>
      <c r="M66" s="4"/>
      <c r="N66" s="4"/>
      <c r="O66" s="4"/>
      <c r="P66" s="4"/>
      <c r="Q66" s="4"/>
    </row>
    <row r="67" spans="1:17" ht="14.25" x14ac:dyDescent="0.2">
      <c r="A67" s="143"/>
      <c r="B67" s="143"/>
      <c r="C67" s="143"/>
      <c r="D67" s="143" t="s">
        <v>156</v>
      </c>
      <c r="E67" s="143"/>
      <c r="F67" s="143" t="s">
        <v>157</v>
      </c>
      <c r="G67" s="144">
        <v>177553.58000000054</v>
      </c>
      <c r="H67" s="144">
        <v>2100684.5400000005</v>
      </c>
      <c r="I67" s="144">
        <v>-1923130.96</v>
      </c>
      <c r="J67" s="144">
        <v>0</v>
      </c>
      <c r="K67" s="9"/>
      <c r="L67" s="4"/>
      <c r="M67" s="4"/>
      <c r="N67" s="4"/>
      <c r="O67" s="4"/>
      <c r="P67" s="4"/>
      <c r="Q67" s="4"/>
    </row>
    <row r="68" spans="1:17" x14ac:dyDescent="0.2">
      <c r="A68" s="8"/>
      <c r="B68" s="8"/>
      <c r="C68" s="8"/>
      <c r="D68" s="8"/>
      <c r="E68" s="8" t="s">
        <v>158</v>
      </c>
      <c r="F68" s="8" t="s">
        <v>159</v>
      </c>
      <c r="G68" s="9">
        <v>2807477.8900000006</v>
      </c>
      <c r="H68" s="9">
        <v>2100684.5400000005</v>
      </c>
      <c r="I68" s="9">
        <v>706793.35000000009</v>
      </c>
      <c r="J68" s="9">
        <v>0</v>
      </c>
      <c r="K68" s="9"/>
      <c r="L68" s="4"/>
      <c r="M68" s="4"/>
      <c r="N68" s="4"/>
      <c r="O68" s="4"/>
      <c r="P68" s="4"/>
      <c r="Q68" s="4"/>
    </row>
    <row r="69" spans="1:17" x14ac:dyDescent="0.2">
      <c r="A69" s="8"/>
      <c r="B69" s="8"/>
      <c r="C69" s="8"/>
      <c r="D69" s="8"/>
      <c r="E69" s="8" t="s">
        <v>160</v>
      </c>
      <c r="F69" s="8" t="s">
        <v>161</v>
      </c>
      <c r="G69" s="9">
        <v>-2629924.31</v>
      </c>
      <c r="H69" s="9">
        <v>0</v>
      </c>
      <c r="I69" s="9">
        <v>-2629924.31</v>
      </c>
      <c r="J69" s="9">
        <v>0</v>
      </c>
      <c r="K69" s="9"/>
      <c r="L69" s="4"/>
      <c r="M69" s="4"/>
      <c r="N69" s="4"/>
      <c r="O69" s="4"/>
      <c r="P69" s="4"/>
      <c r="Q69" s="4"/>
    </row>
    <row r="70" spans="1:17" ht="14.25" x14ac:dyDescent="0.2">
      <c r="A70" s="143"/>
      <c r="B70" s="143"/>
      <c r="C70" s="143"/>
      <c r="D70" s="143" t="s">
        <v>162</v>
      </c>
      <c r="E70" s="143"/>
      <c r="F70" s="143" t="s">
        <v>163</v>
      </c>
      <c r="G70" s="144">
        <v>4015766.82</v>
      </c>
      <c r="H70" s="144">
        <v>3633745.39</v>
      </c>
      <c r="I70" s="144">
        <v>232935.80000000002</v>
      </c>
      <c r="J70" s="144">
        <v>149085.63</v>
      </c>
      <c r="K70" s="9"/>
      <c r="L70" s="4"/>
      <c r="M70" s="4"/>
      <c r="N70" s="4"/>
      <c r="O70" s="4"/>
      <c r="P70" s="4"/>
      <c r="Q70" s="4"/>
    </row>
    <row r="71" spans="1:17" x14ac:dyDescent="0.2">
      <c r="A71" s="8"/>
      <c r="B71" s="8"/>
      <c r="C71" s="8"/>
      <c r="D71" s="8"/>
      <c r="E71" s="8" t="s">
        <v>164</v>
      </c>
      <c r="F71" s="8" t="s">
        <v>165</v>
      </c>
      <c r="G71" s="9">
        <v>3971691.59</v>
      </c>
      <c r="H71" s="9">
        <v>3633745.39</v>
      </c>
      <c r="I71" s="9">
        <v>222876.55000000002</v>
      </c>
      <c r="J71" s="9">
        <v>115069.65</v>
      </c>
      <c r="K71" s="9"/>
      <c r="L71" s="4"/>
      <c r="M71" s="4"/>
      <c r="N71" s="4"/>
      <c r="O71" s="4"/>
      <c r="P71" s="4"/>
      <c r="Q71" s="4"/>
    </row>
    <row r="72" spans="1:17" x14ac:dyDescent="0.2">
      <c r="A72" s="8"/>
      <c r="B72" s="8"/>
      <c r="C72" s="8"/>
      <c r="D72" s="8"/>
      <c r="E72" s="8" t="s">
        <v>166</v>
      </c>
      <c r="F72" s="8" t="s">
        <v>167</v>
      </c>
      <c r="G72" s="9">
        <v>0</v>
      </c>
      <c r="H72" s="9">
        <v>0</v>
      </c>
      <c r="I72" s="9">
        <v>0</v>
      </c>
      <c r="J72" s="9">
        <v>0</v>
      </c>
      <c r="K72" s="9"/>
      <c r="L72" s="4"/>
      <c r="M72" s="4"/>
      <c r="N72" s="4"/>
      <c r="O72" s="4"/>
      <c r="P72" s="4"/>
      <c r="Q72" s="4"/>
    </row>
    <row r="73" spans="1:17" x14ac:dyDescent="0.2">
      <c r="A73" s="8"/>
      <c r="B73" s="8"/>
      <c r="C73" s="8"/>
      <c r="D73" s="8"/>
      <c r="E73" s="8" t="s">
        <v>168</v>
      </c>
      <c r="F73" s="8" t="s">
        <v>169</v>
      </c>
      <c r="G73" s="9">
        <v>0</v>
      </c>
      <c r="H73" s="9">
        <v>0</v>
      </c>
      <c r="I73" s="9">
        <v>0</v>
      </c>
      <c r="J73" s="9">
        <v>0</v>
      </c>
      <c r="K73" s="9"/>
      <c r="L73" s="4"/>
      <c r="M73" s="4"/>
      <c r="N73" s="4"/>
      <c r="O73" s="4"/>
      <c r="P73" s="4"/>
      <c r="Q73" s="4"/>
    </row>
    <row r="74" spans="1:17" x14ac:dyDescent="0.2">
      <c r="A74" s="8"/>
      <c r="B74" s="8"/>
      <c r="C74" s="8"/>
      <c r="D74" s="8"/>
      <c r="E74" s="8" t="s">
        <v>170</v>
      </c>
      <c r="F74" s="8" t="s">
        <v>171</v>
      </c>
      <c r="G74" s="9">
        <v>44075.229999999996</v>
      </c>
      <c r="H74" s="9">
        <v>0</v>
      </c>
      <c r="I74" s="9">
        <v>10059.249999999998</v>
      </c>
      <c r="J74" s="9">
        <v>34015.979999999996</v>
      </c>
      <c r="K74" s="9"/>
      <c r="L74" s="4"/>
      <c r="M74" s="4"/>
      <c r="N74" s="4"/>
      <c r="O74" s="4"/>
      <c r="P74" s="4"/>
      <c r="Q74" s="4"/>
    </row>
    <row r="75" spans="1:17" ht="14.25" x14ac:dyDescent="0.2">
      <c r="A75" s="143"/>
      <c r="B75" s="143"/>
      <c r="C75" s="143"/>
      <c r="D75" s="143" t="s">
        <v>172</v>
      </c>
      <c r="E75" s="143"/>
      <c r="F75" s="143" t="s">
        <v>173</v>
      </c>
      <c r="G75" s="144">
        <v>0</v>
      </c>
      <c r="H75" s="144">
        <v>0</v>
      </c>
      <c r="I75" s="144">
        <v>0</v>
      </c>
      <c r="J75" s="144">
        <v>0</v>
      </c>
      <c r="K75" s="9"/>
      <c r="L75" s="4"/>
      <c r="M75" s="4"/>
      <c r="N75" s="4"/>
      <c r="O75" s="4"/>
      <c r="P75" s="4"/>
      <c r="Q75" s="4"/>
    </row>
    <row r="76" spans="1:17" x14ac:dyDescent="0.2">
      <c r="A76" s="8"/>
      <c r="B76" s="8"/>
      <c r="C76" s="8"/>
      <c r="D76" s="8"/>
      <c r="E76" s="8" t="s">
        <v>174</v>
      </c>
      <c r="F76" s="8" t="s">
        <v>175</v>
      </c>
      <c r="G76" s="9">
        <v>0</v>
      </c>
      <c r="H76" s="9">
        <v>0</v>
      </c>
      <c r="I76" s="9">
        <v>0</v>
      </c>
      <c r="J76" s="9">
        <v>0</v>
      </c>
      <c r="K76" s="9"/>
      <c r="L76" s="4"/>
      <c r="M76" s="4"/>
      <c r="N76" s="4"/>
      <c r="O76" s="4"/>
      <c r="P76" s="4"/>
      <c r="Q76" s="4"/>
    </row>
    <row r="77" spans="1:17" x14ac:dyDescent="0.2">
      <c r="A77" s="8"/>
      <c r="B77" s="8"/>
      <c r="C77" s="8"/>
      <c r="D77" s="8"/>
      <c r="E77" s="8" t="s">
        <v>176</v>
      </c>
      <c r="F77" s="8" t="s">
        <v>177</v>
      </c>
      <c r="G77" s="9">
        <v>0</v>
      </c>
      <c r="H77" s="9">
        <v>0</v>
      </c>
      <c r="I77" s="9">
        <v>0</v>
      </c>
      <c r="J77" s="9">
        <v>0</v>
      </c>
      <c r="K77" s="9"/>
      <c r="L77" s="4"/>
      <c r="M77" s="4"/>
      <c r="N77" s="4"/>
      <c r="O77" s="4"/>
      <c r="P77" s="4"/>
      <c r="Q77" s="4"/>
    </row>
    <row r="78" spans="1:17" ht="14.25" x14ac:dyDescent="0.25">
      <c r="A78" s="141"/>
      <c r="B78" s="141"/>
      <c r="C78" s="141" t="s">
        <v>178</v>
      </c>
      <c r="D78" s="141"/>
      <c r="E78" s="141"/>
      <c r="F78" s="141" t="s">
        <v>179</v>
      </c>
      <c r="G78" s="89"/>
      <c r="H78" s="89"/>
      <c r="I78" s="89"/>
      <c r="J78" s="89"/>
      <c r="K78" s="9"/>
      <c r="L78" s="4"/>
      <c r="M78" s="4"/>
      <c r="N78" s="4"/>
      <c r="O78" s="4"/>
      <c r="P78" s="4"/>
      <c r="Q78" s="4"/>
    </row>
    <row r="79" spans="1:17" ht="14.25" x14ac:dyDescent="0.25">
      <c r="A79" s="141"/>
      <c r="B79" s="141"/>
      <c r="C79" s="141" t="s">
        <v>180</v>
      </c>
      <c r="D79" s="141"/>
      <c r="E79" s="141"/>
      <c r="F79" s="141" t="s">
        <v>181</v>
      </c>
      <c r="G79" s="89">
        <v>0</v>
      </c>
      <c r="H79" s="89">
        <v>0</v>
      </c>
      <c r="I79" s="89">
        <v>0</v>
      </c>
      <c r="J79" s="89">
        <v>0</v>
      </c>
      <c r="K79" s="9"/>
      <c r="L79" s="4"/>
      <c r="M79" s="4"/>
      <c r="N79" s="4"/>
      <c r="O79" s="4"/>
      <c r="P79" s="4"/>
      <c r="Q79" s="4"/>
    </row>
    <row r="80" spans="1:17" ht="14.25" x14ac:dyDescent="0.2">
      <c r="A80" s="145"/>
      <c r="B80" s="145"/>
      <c r="C80" s="145"/>
      <c r="D80" s="145" t="s">
        <v>182</v>
      </c>
      <c r="E80" s="145"/>
      <c r="F80" s="145" t="s">
        <v>183</v>
      </c>
      <c r="G80" s="9"/>
      <c r="H80" s="9"/>
      <c r="I80" s="9"/>
      <c r="J80" s="9"/>
      <c r="K80" s="9"/>
      <c r="L80" s="4"/>
      <c r="M80" s="4"/>
      <c r="N80" s="4"/>
      <c r="O80" s="4"/>
      <c r="P80" s="4"/>
      <c r="Q80" s="4"/>
    </row>
    <row r="81" spans="1:17" ht="14.25" x14ac:dyDescent="0.2">
      <c r="A81" s="145"/>
      <c r="B81" s="145"/>
      <c r="C81" s="145"/>
      <c r="D81" s="145" t="s">
        <v>184</v>
      </c>
      <c r="E81" s="145"/>
      <c r="F81" s="145" t="s">
        <v>185</v>
      </c>
      <c r="G81" s="146">
        <v>4193320.4000000004</v>
      </c>
      <c r="H81" s="146">
        <v>5734429.9300000006</v>
      </c>
      <c r="I81" s="146">
        <v>-1690195.16</v>
      </c>
      <c r="J81" s="146">
        <v>149085.63</v>
      </c>
      <c r="K81" s="9"/>
      <c r="L81" s="4"/>
      <c r="M81" s="4"/>
      <c r="N81" s="4"/>
      <c r="O81" s="4"/>
      <c r="P81" s="4"/>
      <c r="Q81" s="4"/>
    </row>
    <row r="82" spans="1:17" ht="14.25" x14ac:dyDescent="0.25">
      <c r="A82" s="140"/>
      <c r="B82" s="140" t="s">
        <v>186</v>
      </c>
      <c r="C82" s="140"/>
      <c r="D82" s="140"/>
      <c r="E82" s="140"/>
      <c r="F82" s="140" t="s">
        <v>187</v>
      </c>
      <c r="G82" s="88">
        <v>0</v>
      </c>
      <c r="H82" s="88">
        <v>0</v>
      </c>
      <c r="I82" s="88">
        <v>0</v>
      </c>
      <c r="J82" s="88">
        <v>0</v>
      </c>
      <c r="K82" s="9"/>
      <c r="L82" s="4"/>
      <c r="M82" s="4"/>
      <c r="N82" s="4"/>
      <c r="O82" s="4"/>
      <c r="P82" s="4"/>
      <c r="Q82" s="4"/>
    </row>
    <row r="83" spans="1:17" ht="14.25" x14ac:dyDescent="0.25">
      <c r="A83" s="141"/>
      <c r="B83" s="141"/>
      <c r="C83" s="141" t="s">
        <v>188</v>
      </c>
      <c r="D83" s="141"/>
      <c r="E83" s="141"/>
      <c r="F83" s="141" t="s">
        <v>189</v>
      </c>
      <c r="G83" s="89">
        <v>0</v>
      </c>
      <c r="H83" s="89">
        <v>0</v>
      </c>
      <c r="I83" s="89">
        <v>0</v>
      </c>
      <c r="J83" s="89">
        <v>0</v>
      </c>
      <c r="K83" s="9"/>
      <c r="L83" s="4"/>
      <c r="M83" s="4"/>
      <c r="N83" s="4"/>
      <c r="O83" s="4"/>
      <c r="P83" s="4"/>
      <c r="Q83" s="4"/>
    </row>
    <row r="84" spans="1:17" ht="14.25" x14ac:dyDescent="0.25">
      <c r="A84" s="141"/>
      <c r="B84" s="141"/>
      <c r="C84" s="141" t="s">
        <v>190</v>
      </c>
      <c r="D84" s="141"/>
      <c r="E84" s="141"/>
      <c r="F84" s="141" t="s">
        <v>191</v>
      </c>
      <c r="G84" s="89">
        <v>0</v>
      </c>
      <c r="H84" s="89">
        <v>0</v>
      </c>
      <c r="I84" s="89">
        <v>0</v>
      </c>
      <c r="J84" s="89">
        <v>0</v>
      </c>
      <c r="K84" s="9"/>
      <c r="L84" s="4"/>
      <c r="M84" s="4"/>
      <c r="N84" s="4"/>
      <c r="O84" s="4"/>
      <c r="P84" s="4"/>
      <c r="Q84" s="4"/>
    </row>
    <row r="85" spans="1:17" ht="14.25" x14ac:dyDescent="0.2">
      <c r="A85" s="137" t="s">
        <v>399</v>
      </c>
      <c r="B85" s="137"/>
      <c r="C85" s="138"/>
      <c r="D85" s="137"/>
      <c r="E85" s="137"/>
      <c r="F85" s="137" t="s">
        <v>400</v>
      </c>
      <c r="G85" s="139">
        <v>229072.12000000008</v>
      </c>
      <c r="H85" s="139">
        <v>229072.12000000008</v>
      </c>
      <c r="I85" s="139">
        <v>0</v>
      </c>
      <c r="J85" s="139">
        <v>0</v>
      </c>
      <c r="K85" s="9"/>
      <c r="L85" s="4"/>
      <c r="M85" s="4"/>
      <c r="N85" s="4"/>
      <c r="O85" s="4"/>
      <c r="P85" s="4"/>
      <c r="Q85" s="4"/>
    </row>
    <row r="86" spans="1:17" ht="14.25" x14ac:dyDescent="0.25">
      <c r="A86" s="140"/>
      <c r="B86" s="140" t="s">
        <v>192</v>
      </c>
      <c r="C86" s="140"/>
      <c r="D86" s="140"/>
      <c r="E86" s="140"/>
      <c r="F86" s="140" t="s">
        <v>193</v>
      </c>
      <c r="G86" s="88"/>
      <c r="H86" s="88"/>
      <c r="I86" s="88"/>
      <c r="J86" s="88"/>
      <c r="K86" s="9"/>
      <c r="L86" s="4"/>
      <c r="M86" s="4"/>
      <c r="N86" s="4"/>
      <c r="O86" s="4"/>
      <c r="P86" s="4"/>
      <c r="Q86" s="4"/>
    </row>
    <row r="87" spans="1:17" ht="14.25" x14ac:dyDescent="0.25">
      <c r="A87" s="140"/>
      <c r="B87" s="140" t="s">
        <v>194</v>
      </c>
      <c r="C87" s="140"/>
      <c r="D87" s="140"/>
      <c r="E87" s="140"/>
      <c r="F87" s="140" t="s">
        <v>195</v>
      </c>
      <c r="G87" s="88"/>
      <c r="H87" s="88"/>
      <c r="I87" s="88"/>
      <c r="J87" s="88"/>
      <c r="K87" s="9"/>
      <c r="L87" s="4"/>
      <c r="M87" s="4"/>
      <c r="N87" s="4"/>
      <c r="O87" s="4"/>
      <c r="P87" s="4"/>
      <c r="Q87" s="4"/>
    </row>
    <row r="88" spans="1:17" ht="14.25" x14ac:dyDescent="0.25">
      <c r="A88" s="140"/>
      <c r="B88" s="140" t="s">
        <v>196</v>
      </c>
      <c r="C88" s="140"/>
      <c r="D88" s="140"/>
      <c r="E88" s="140"/>
      <c r="F88" s="140" t="s">
        <v>197</v>
      </c>
      <c r="G88" s="88"/>
      <c r="H88" s="88"/>
      <c r="I88" s="88"/>
      <c r="J88" s="88"/>
      <c r="K88" s="9"/>
      <c r="L88" s="4"/>
      <c r="M88" s="4"/>
      <c r="N88" s="4"/>
      <c r="O88" s="4"/>
      <c r="P88" s="4"/>
      <c r="Q88" s="4"/>
    </row>
    <row r="89" spans="1:17" ht="14.25" x14ac:dyDescent="0.25">
      <c r="A89" s="140"/>
      <c r="B89" s="140" t="s">
        <v>198</v>
      </c>
      <c r="C89" s="140"/>
      <c r="D89" s="140"/>
      <c r="E89" s="140"/>
      <c r="F89" s="140" t="s">
        <v>199</v>
      </c>
      <c r="G89" s="88">
        <v>18444.350000000002</v>
      </c>
      <c r="H89" s="88">
        <v>18444.350000000002</v>
      </c>
      <c r="I89" s="88">
        <v>0</v>
      </c>
      <c r="J89" s="88">
        <v>0</v>
      </c>
      <c r="K89" s="9"/>
      <c r="L89" s="4"/>
      <c r="M89" s="4"/>
      <c r="N89" s="4"/>
      <c r="O89" s="4"/>
      <c r="P89" s="4"/>
      <c r="Q89" s="4"/>
    </row>
    <row r="90" spans="1:17" ht="14.25" x14ac:dyDescent="0.25">
      <c r="A90" s="147"/>
      <c r="B90" s="147" t="s">
        <v>200</v>
      </c>
      <c r="C90" s="147"/>
      <c r="D90" s="147"/>
      <c r="E90" s="147"/>
      <c r="F90" s="147" t="s">
        <v>201</v>
      </c>
      <c r="G90" s="18">
        <v>210627.77000000008</v>
      </c>
      <c r="H90" s="18">
        <v>210627.77000000008</v>
      </c>
      <c r="I90" s="18">
        <v>0</v>
      </c>
      <c r="J90" s="18">
        <v>0</v>
      </c>
      <c r="K90" s="9"/>
      <c r="L90" s="4"/>
      <c r="M90" s="4"/>
      <c r="N90" s="4"/>
      <c r="O90" s="4"/>
      <c r="P90" s="4"/>
      <c r="Q90" s="4"/>
    </row>
    <row r="91" spans="1:17" ht="13.5" x14ac:dyDescent="0.25">
      <c r="A91" s="90" t="s">
        <v>414</v>
      </c>
    </row>
    <row r="92" spans="1:17" ht="13.5" x14ac:dyDescent="0.25">
      <c r="A92" s="90" t="s">
        <v>41</v>
      </c>
    </row>
    <row r="96" spans="1:17" ht="21" x14ac:dyDescent="0.35">
      <c r="A96" s="21" t="s">
        <v>9</v>
      </c>
      <c r="B96" s="23"/>
      <c r="C96" s="23"/>
      <c r="D96" s="22"/>
    </row>
    <row r="97" spans="1:11" ht="14.25" customHeight="1" x14ac:dyDescent="0.35">
      <c r="A97" s="21" t="s">
        <v>2</v>
      </c>
      <c r="B97" s="23"/>
      <c r="C97" s="23"/>
      <c r="D97" s="22"/>
      <c r="G97" s="148"/>
      <c r="H97" s="148"/>
      <c r="I97" s="148"/>
      <c r="J97" s="148"/>
    </row>
    <row r="98" spans="1:11" x14ac:dyDescent="0.2">
      <c r="G98" s="134"/>
      <c r="H98" s="134"/>
      <c r="I98" s="134"/>
      <c r="J98" s="134"/>
    </row>
    <row r="99" spans="1:11" ht="14.25" x14ac:dyDescent="0.2">
      <c r="A99" s="164" t="s">
        <v>47</v>
      </c>
      <c r="B99" s="164"/>
      <c r="C99" s="164"/>
      <c r="D99" s="164"/>
      <c r="E99" s="164"/>
      <c r="F99" s="86" t="s">
        <v>48</v>
      </c>
      <c r="G99" s="127" t="s">
        <v>207</v>
      </c>
      <c r="H99" s="86" t="s">
        <v>43</v>
      </c>
      <c r="I99" s="127" t="s">
        <v>44</v>
      </c>
      <c r="J99" s="127" t="s">
        <v>45</v>
      </c>
    </row>
    <row r="100" spans="1:11" x14ac:dyDescent="0.2">
      <c r="D100" s="16"/>
      <c r="F100" s="87"/>
    </row>
    <row r="101" spans="1:11" ht="14.25" x14ac:dyDescent="0.2">
      <c r="A101" s="94"/>
      <c r="B101" s="94"/>
      <c r="C101" s="94"/>
      <c r="D101" s="94"/>
      <c r="E101" s="94"/>
      <c r="F101" s="94" t="s">
        <v>211</v>
      </c>
      <c r="G101" s="109">
        <v>4484341.46</v>
      </c>
      <c r="H101" s="109">
        <v>3970604.35</v>
      </c>
      <c r="I101" s="109">
        <v>511657.64</v>
      </c>
      <c r="J101" s="109">
        <v>2079.4700000000003</v>
      </c>
    </row>
    <row r="102" spans="1:11" ht="14.25" customHeight="1" x14ac:dyDescent="0.2">
      <c r="A102" s="135"/>
      <c r="B102" s="135"/>
      <c r="C102" s="135"/>
      <c r="D102" s="135"/>
      <c r="E102" s="135"/>
      <c r="F102" s="135" t="s">
        <v>392</v>
      </c>
      <c r="G102" s="136">
        <v>3801827.67</v>
      </c>
      <c r="H102" s="136">
        <v>3297640.38</v>
      </c>
      <c r="I102" s="136">
        <v>502107.82</v>
      </c>
      <c r="J102" s="136">
        <v>2079.4700000000003</v>
      </c>
    </row>
    <row r="103" spans="1:11" ht="14.25" x14ac:dyDescent="0.2">
      <c r="A103" s="137" t="s">
        <v>50</v>
      </c>
      <c r="B103" s="137"/>
      <c r="C103" s="138"/>
      <c r="D103" s="137"/>
      <c r="E103" s="137"/>
      <c r="F103" s="137" t="s">
        <v>393</v>
      </c>
      <c r="G103" s="139">
        <v>3801827.67</v>
      </c>
      <c r="H103" s="139">
        <v>3297640.38</v>
      </c>
      <c r="I103" s="139">
        <v>502107.82</v>
      </c>
      <c r="J103" s="139">
        <v>2079.4700000000003</v>
      </c>
    </row>
    <row r="104" spans="1:11" ht="14.25" x14ac:dyDescent="0.25">
      <c r="A104" s="140"/>
      <c r="B104" s="140" t="s">
        <v>51</v>
      </c>
      <c r="C104" s="140"/>
      <c r="D104" s="140"/>
      <c r="E104" s="140"/>
      <c r="F104" s="140" t="s">
        <v>52</v>
      </c>
      <c r="G104" s="88">
        <v>3422818.17</v>
      </c>
      <c r="H104" s="88">
        <v>2934566.4899999998</v>
      </c>
      <c r="I104" s="88">
        <v>488251.68</v>
      </c>
      <c r="J104" s="88">
        <v>0</v>
      </c>
    </row>
    <row r="105" spans="1:11" ht="14.25" x14ac:dyDescent="0.25">
      <c r="A105" s="141"/>
      <c r="B105" s="141"/>
      <c r="C105" s="141" t="s">
        <v>53</v>
      </c>
      <c r="D105" s="141"/>
      <c r="E105" s="141"/>
      <c r="F105" s="141" t="s">
        <v>54</v>
      </c>
      <c r="G105" s="89">
        <v>652557.56000000006</v>
      </c>
      <c r="H105" s="89">
        <v>260828.63</v>
      </c>
      <c r="I105" s="89">
        <v>391728.93</v>
      </c>
      <c r="J105" s="89">
        <v>0</v>
      </c>
    </row>
    <row r="106" spans="1:11" x14ac:dyDescent="0.2">
      <c r="A106" s="8"/>
      <c r="B106" s="8"/>
      <c r="C106" s="8"/>
      <c r="D106" s="8" t="s">
        <v>55</v>
      </c>
      <c r="E106" s="8"/>
      <c r="F106" s="8" t="s">
        <v>56</v>
      </c>
      <c r="G106" s="9">
        <v>652557.56000000006</v>
      </c>
      <c r="H106" s="9">
        <v>260828.63</v>
      </c>
      <c r="I106" s="9">
        <v>391728.93</v>
      </c>
      <c r="J106" s="9"/>
      <c r="K106" s="9"/>
    </row>
    <row r="107" spans="1:11" x14ac:dyDescent="0.2">
      <c r="A107" s="8"/>
      <c r="B107" s="8"/>
      <c r="C107" s="8"/>
      <c r="D107" s="8" t="s">
        <v>57</v>
      </c>
      <c r="E107" s="8"/>
      <c r="F107" s="8" t="s">
        <v>58</v>
      </c>
      <c r="G107" s="9">
        <v>0</v>
      </c>
      <c r="H107" s="9">
        <v>0</v>
      </c>
      <c r="I107" s="9">
        <v>0</v>
      </c>
      <c r="J107" s="9"/>
      <c r="K107" s="9"/>
    </row>
    <row r="108" spans="1:11" ht="14.25" x14ac:dyDescent="0.25">
      <c r="A108" s="141"/>
      <c r="B108" s="141"/>
      <c r="C108" s="141" t="s">
        <v>59</v>
      </c>
      <c r="D108" s="141"/>
      <c r="E108" s="141"/>
      <c r="F108" s="141" t="s">
        <v>60</v>
      </c>
      <c r="G108" s="89">
        <v>0</v>
      </c>
      <c r="H108" s="89">
        <v>0</v>
      </c>
      <c r="I108" s="89">
        <v>0</v>
      </c>
      <c r="J108" s="89">
        <v>0</v>
      </c>
      <c r="K108" s="9"/>
    </row>
    <row r="109" spans="1:11" x14ac:dyDescent="0.2">
      <c r="A109" s="8"/>
      <c r="B109" s="8"/>
      <c r="C109" s="8"/>
      <c r="D109" s="8" t="s">
        <v>61</v>
      </c>
      <c r="E109" s="8"/>
      <c r="F109" s="8" t="s">
        <v>62</v>
      </c>
      <c r="G109" s="9">
        <v>0</v>
      </c>
      <c r="H109" s="9"/>
      <c r="I109" s="9"/>
      <c r="J109" s="9"/>
      <c r="K109" s="9"/>
    </row>
    <row r="110" spans="1:11" x14ac:dyDescent="0.2">
      <c r="A110" s="8"/>
      <c r="B110" s="8"/>
      <c r="C110" s="8"/>
      <c r="D110" s="8" t="s">
        <v>63</v>
      </c>
      <c r="E110" s="8"/>
      <c r="F110" s="8" t="s">
        <v>64</v>
      </c>
      <c r="G110" s="9">
        <v>0</v>
      </c>
      <c r="H110" s="9"/>
      <c r="I110" s="9"/>
      <c r="J110" s="9"/>
      <c r="K110" s="9"/>
    </row>
    <row r="111" spans="1:11" ht="14.25" x14ac:dyDescent="0.25">
      <c r="A111" s="141"/>
      <c r="B111" s="141"/>
      <c r="C111" s="141" t="s">
        <v>394</v>
      </c>
      <c r="D111" s="141"/>
      <c r="E111" s="141"/>
      <c r="F111" s="141" t="s">
        <v>65</v>
      </c>
      <c r="G111" s="89">
        <v>2770260.61</v>
      </c>
      <c r="H111" s="89">
        <v>2673737.86</v>
      </c>
      <c r="I111" s="89">
        <v>96522.75</v>
      </c>
      <c r="J111" s="89">
        <v>0</v>
      </c>
      <c r="K111" s="9"/>
    </row>
    <row r="112" spans="1:11" x14ac:dyDescent="0.2">
      <c r="A112" s="8"/>
      <c r="B112" s="8"/>
      <c r="C112" s="8"/>
      <c r="D112" s="8" t="s">
        <v>66</v>
      </c>
      <c r="E112" s="8"/>
      <c r="F112" s="8" t="s">
        <v>67</v>
      </c>
      <c r="G112" s="9">
        <v>706452.11</v>
      </c>
      <c r="H112" s="9">
        <v>621926.41</v>
      </c>
      <c r="I112" s="9">
        <v>84525.7</v>
      </c>
      <c r="J112" s="9"/>
      <c r="K112" s="9"/>
    </row>
    <row r="113" spans="1:11" x14ac:dyDescent="0.2">
      <c r="A113" s="8"/>
      <c r="B113" s="8"/>
      <c r="C113" s="8"/>
      <c r="D113" s="8" t="s">
        <v>68</v>
      </c>
      <c r="E113" s="8"/>
      <c r="F113" s="8" t="s">
        <v>69</v>
      </c>
      <c r="G113" s="9">
        <v>32197.82</v>
      </c>
      <c r="H113" s="9">
        <v>20200.77</v>
      </c>
      <c r="I113" s="9">
        <v>11997.05</v>
      </c>
      <c r="J113" s="9"/>
      <c r="K113" s="9"/>
    </row>
    <row r="114" spans="1:11" x14ac:dyDescent="0.2">
      <c r="A114" s="8"/>
      <c r="B114" s="8"/>
      <c r="C114" s="8"/>
      <c r="D114" s="8" t="s">
        <v>70</v>
      </c>
      <c r="E114" s="8"/>
      <c r="F114" s="8" t="s">
        <v>71</v>
      </c>
      <c r="G114" s="9">
        <v>2031610.68</v>
      </c>
      <c r="H114" s="9">
        <v>2031610.68</v>
      </c>
      <c r="I114" s="9">
        <v>0</v>
      </c>
      <c r="J114" s="9"/>
      <c r="K114" s="9"/>
    </row>
    <row r="115" spans="1:11" ht="14.25" x14ac:dyDescent="0.25">
      <c r="A115" s="141"/>
      <c r="B115" s="141"/>
      <c r="C115" s="141" t="s">
        <v>72</v>
      </c>
      <c r="D115" s="141"/>
      <c r="E115" s="141"/>
      <c r="F115" s="141" t="s">
        <v>73</v>
      </c>
      <c r="G115" s="89">
        <v>0</v>
      </c>
      <c r="H115" s="89"/>
      <c r="I115" s="89"/>
      <c r="J115" s="89"/>
      <c r="K115" s="9"/>
    </row>
    <row r="116" spans="1:11" ht="14.25" x14ac:dyDescent="0.25">
      <c r="A116" s="140"/>
      <c r="B116" s="140" t="s">
        <v>74</v>
      </c>
      <c r="C116" s="140"/>
      <c r="D116" s="140"/>
      <c r="E116" s="140"/>
      <c r="F116" s="140" t="s">
        <v>75</v>
      </c>
      <c r="G116" s="88">
        <v>0</v>
      </c>
      <c r="H116" s="88">
        <v>0</v>
      </c>
      <c r="I116" s="88">
        <v>0</v>
      </c>
      <c r="J116" s="88">
        <v>0</v>
      </c>
      <c r="K116" s="9"/>
    </row>
    <row r="117" spans="1:11" ht="14.25" x14ac:dyDescent="0.25">
      <c r="A117" s="141"/>
      <c r="B117" s="141"/>
      <c r="C117" s="141" t="s">
        <v>76</v>
      </c>
      <c r="D117" s="141"/>
      <c r="E117" s="141"/>
      <c r="F117" s="141" t="s">
        <v>77</v>
      </c>
      <c r="G117" s="89">
        <v>0</v>
      </c>
      <c r="H117" s="89"/>
      <c r="I117" s="89"/>
      <c r="J117" s="89"/>
      <c r="K117" s="9"/>
    </row>
    <row r="118" spans="1:11" ht="14.25" x14ac:dyDescent="0.25">
      <c r="A118" s="141"/>
      <c r="B118" s="141"/>
      <c r="C118" s="141" t="s">
        <v>78</v>
      </c>
      <c r="D118" s="141"/>
      <c r="E118" s="141"/>
      <c r="F118" s="141" t="s">
        <v>79</v>
      </c>
      <c r="G118" s="89">
        <v>0</v>
      </c>
      <c r="H118" s="89"/>
      <c r="I118" s="89"/>
      <c r="J118" s="89"/>
      <c r="K118" s="9"/>
    </row>
    <row r="119" spans="1:11" ht="14.25" x14ac:dyDescent="0.25">
      <c r="A119" s="141"/>
      <c r="B119" s="141"/>
      <c r="C119" s="141" t="s">
        <v>80</v>
      </c>
      <c r="D119" s="141"/>
      <c r="E119" s="141"/>
      <c r="F119" s="141" t="s">
        <v>81</v>
      </c>
      <c r="G119" s="89">
        <v>0</v>
      </c>
      <c r="H119" s="89"/>
      <c r="I119" s="89"/>
      <c r="J119" s="89"/>
      <c r="K119" s="9"/>
    </row>
    <row r="120" spans="1:11" ht="14.25" x14ac:dyDescent="0.25">
      <c r="A120" s="141"/>
      <c r="B120" s="141"/>
      <c r="C120" s="141" t="s">
        <v>82</v>
      </c>
      <c r="D120" s="141"/>
      <c r="E120" s="141"/>
      <c r="F120" s="141" t="s">
        <v>83</v>
      </c>
      <c r="G120" s="89">
        <v>0</v>
      </c>
      <c r="H120" s="89"/>
      <c r="I120" s="89"/>
      <c r="J120" s="89"/>
      <c r="K120" s="9"/>
    </row>
    <row r="121" spans="1:11" ht="14.25" x14ac:dyDescent="0.25">
      <c r="A121" s="140"/>
      <c r="B121" s="140" t="s">
        <v>84</v>
      </c>
      <c r="C121" s="140"/>
      <c r="D121" s="140"/>
      <c r="E121" s="140"/>
      <c r="F121" s="140" t="s">
        <v>85</v>
      </c>
      <c r="G121" s="88">
        <v>0</v>
      </c>
      <c r="H121" s="88">
        <v>0</v>
      </c>
      <c r="I121" s="88">
        <v>0</v>
      </c>
      <c r="J121" s="88">
        <v>0</v>
      </c>
      <c r="K121" s="9"/>
    </row>
    <row r="122" spans="1:11" ht="14.25" x14ac:dyDescent="0.25">
      <c r="A122" s="141"/>
      <c r="B122" s="141"/>
      <c r="C122" s="141" t="s">
        <v>86</v>
      </c>
      <c r="D122" s="141"/>
      <c r="E122" s="141"/>
      <c r="F122" s="141" t="s">
        <v>87</v>
      </c>
      <c r="G122" s="89">
        <v>0</v>
      </c>
      <c r="H122" s="89"/>
      <c r="I122" s="89"/>
      <c r="J122" s="89"/>
      <c r="K122" s="9"/>
    </row>
    <row r="123" spans="1:11" ht="14.25" x14ac:dyDescent="0.25">
      <c r="A123" s="141"/>
      <c r="B123" s="141"/>
      <c r="C123" s="141" t="s">
        <v>88</v>
      </c>
      <c r="D123" s="141"/>
      <c r="E123" s="141"/>
      <c r="F123" s="141" t="s">
        <v>89</v>
      </c>
      <c r="G123" s="89">
        <v>0</v>
      </c>
      <c r="H123" s="89"/>
      <c r="I123" s="89"/>
      <c r="J123" s="89"/>
      <c r="K123" s="9"/>
    </row>
    <row r="124" spans="1:11" ht="14.25" x14ac:dyDescent="0.25">
      <c r="A124" s="141"/>
      <c r="B124" s="141"/>
      <c r="C124" s="141" t="s">
        <v>90</v>
      </c>
      <c r="D124" s="141"/>
      <c r="E124" s="141"/>
      <c r="F124" s="141" t="s">
        <v>91</v>
      </c>
      <c r="G124" s="89">
        <v>0</v>
      </c>
      <c r="H124" s="89"/>
      <c r="I124" s="89"/>
      <c r="J124" s="89"/>
      <c r="K124" s="9"/>
    </row>
    <row r="125" spans="1:11" ht="14.25" x14ac:dyDescent="0.25">
      <c r="A125" s="141"/>
      <c r="B125" s="141"/>
      <c r="C125" s="141" t="s">
        <v>92</v>
      </c>
      <c r="D125" s="141"/>
      <c r="E125" s="141"/>
      <c r="F125" s="141" t="s">
        <v>93</v>
      </c>
      <c r="G125" s="89">
        <v>0</v>
      </c>
      <c r="H125" s="89"/>
      <c r="I125" s="89"/>
      <c r="J125" s="89"/>
      <c r="K125" s="9"/>
    </row>
    <row r="126" spans="1:11" ht="14.25" x14ac:dyDescent="0.25">
      <c r="A126" s="140"/>
      <c r="B126" s="140" t="s">
        <v>94</v>
      </c>
      <c r="C126" s="140"/>
      <c r="D126" s="140"/>
      <c r="E126" s="140"/>
      <c r="F126" s="140" t="s">
        <v>95</v>
      </c>
      <c r="G126" s="88">
        <v>33840.050000000003</v>
      </c>
      <c r="H126" s="88">
        <v>33130.97</v>
      </c>
      <c r="I126" s="88">
        <v>709.07999999999993</v>
      </c>
      <c r="J126" s="88">
        <v>0</v>
      </c>
      <c r="K126" s="9"/>
    </row>
    <row r="127" spans="1:11" ht="14.25" x14ac:dyDescent="0.25">
      <c r="A127" s="141"/>
      <c r="B127" s="141"/>
      <c r="C127" s="141" t="s">
        <v>96</v>
      </c>
      <c r="D127" s="141"/>
      <c r="E127" s="141"/>
      <c r="F127" s="141" t="s">
        <v>97</v>
      </c>
      <c r="G127" s="89">
        <v>12.07</v>
      </c>
      <c r="H127" s="89">
        <v>0</v>
      </c>
      <c r="I127" s="89">
        <v>12.07</v>
      </c>
      <c r="J127" s="89"/>
      <c r="K127" s="9"/>
    </row>
    <row r="128" spans="1:11" ht="14.25" x14ac:dyDescent="0.25">
      <c r="A128" s="141"/>
      <c r="B128" s="141"/>
      <c r="C128" s="141" t="s">
        <v>98</v>
      </c>
      <c r="D128" s="141"/>
      <c r="E128" s="141"/>
      <c r="F128" s="141" t="s">
        <v>99</v>
      </c>
      <c r="G128" s="89">
        <v>23248.04</v>
      </c>
      <c r="H128" s="89">
        <v>23121.55</v>
      </c>
      <c r="I128" s="89">
        <v>126.49</v>
      </c>
      <c r="J128" s="89"/>
      <c r="K128" s="9"/>
    </row>
    <row r="129" spans="1:11" ht="14.25" x14ac:dyDescent="0.25">
      <c r="A129" s="141"/>
      <c r="B129" s="141"/>
      <c r="C129" s="141" t="s">
        <v>100</v>
      </c>
      <c r="D129" s="141"/>
      <c r="E129" s="141"/>
      <c r="F129" s="141" t="s">
        <v>101</v>
      </c>
      <c r="G129" s="89">
        <v>10579.94</v>
      </c>
      <c r="H129" s="89">
        <v>10009.42</v>
      </c>
      <c r="I129" s="89">
        <v>570.52</v>
      </c>
      <c r="J129" s="89"/>
      <c r="K129" s="9"/>
    </row>
    <row r="130" spans="1:11" ht="14.25" x14ac:dyDescent="0.25">
      <c r="A130" s="140"/>
      <c r="B130" s="140" t="s">
        <v>102</v>
      </c>
      <c r="C130" s="140"/>
      <c r="D130" s="140"/>
      <c r="E130" s="140"/>
      <c r="F130" s="140" t="s">
        <v>103</v>
      </c>
      <c r="G130" s="88">
        <v>0</v>
      </c>
      <c r="H130" s="88">
        <v>0</v>
      </c>
      <c r="I130" s="88">
        <v>0</v>
      </c>
      <c r="J130" s="88">
        <v>0</v>
      </c>
      <c r="K130" s="9"/>
    </row>
    <row r="131" spans="1:11" ht="14.25" x14ac:dyDescent="0.25">
      <c r="A131" s="141"/>
      <c r="B131" s="141"/>
      <c r="C131" s="141" t="s">
        <v>104</v>
      </c>
      <c r="D131" s="141"/>
      <c r="E131" s="141"/>
      <c r="F131" s="141" t="s">
        <v>105</v>
      </c>
      <c r="G131" s="89">
        <v>0</v>
      </c>
      <c r="H131" s="89">
        <v>0</v>
      </c>
      <c r="I131" s="89">
        <v>0</v>
      </c>
      <c r="J131" s="89">
        <v>0</v>
      </c>
      <c r="K131" s="9"/>
    </row>
    <row r="132" spans="1:11" x14ac:dyDescent="0.2">
      <c r="A132" s="8"/>
      <c r="B132" s="8"/>
      <c r="C132" s="8"/>
      <c r="D132" s="8" t="s">
        <v>106</v>
      </c>
      <c r="E132" s="8"/>
      <c r="F132" s="8" t="s">
        <v>107</v>
      </c>
      <c r="G132" s="9">
        <v>0</v>
      </c>
      <c r="H132" s="9"/>
      <c r="I132" s="9"/>
      <c r="J132" s="9"/>
      <c r="K132" s="9"/>
    </row>
    <row r="133" spans="1:11" x14ac:dyDescent="0.2">
      <c r="A133" s="8"/>
      <c r="B133" s="8"/>
      <c r="C133" s="8"/>
      <c r="D133" s="8" t="s">
        <v>108</v>
      </c>
      <c r="E133" s="8"/>
      <c r="F133" s="8" t="s">
        <v>109</v>
      </c>
      <c r="G133" s="9">
        <v>0</v>
      </c>
      <c r="H133" s="9"/>
      <c r="I133" s="9"/>
      <c r="J133" s="9"/>
      <c r="K133" s="9"/>
    </row>
    <row r="134" spans="1:11" x14ac:dyDescent="0.2">
      <c r="A134" s="8"/>
      <c r="B134" s="8"/>
      <c r="C134" s="8"/>
      <c r="D134" s="8" t="s">
        <v>110</v>
      </c>
      <c r="E134" s="8"/>
      <c r="F134" s="8" t="s">
        <v>111</v>
      </c>
      <c r="G134" s="9">
        <v>0</v>
      </c>
      <c r="H134" s="9"/>
      <c r="I134" s="9"/>
      <c r="J134" s="9"/>
      <c r="K134" s="9"/>
    </row>
    <row r="135" spans="1:11" ht="14.25" x14ac:dyDescent="0.25">
      <c r="A135" s="141"/>
      <c r="B135" s="141"/>
      <c r="C135" s="141" t="s">
        <v>112</v>
      </c>
      <c r="D135" s="141"/>
      <c r="E135" s="141"/>
      <c r="F135" s="141" t="s">
        <v>113</v>
      </c>
      <c r="G135" s="89">
        <v>0</v>
      </c>
      <c r="H135" s="89">
        <v>0</v>
      </c>
      <c r="I135" s="89">
        <v>0</v>
      </c>
      <c r="J135" s="89">
        <v>0</v>
      </c>
      <c r="K135" s="9"/>
    </row>
    <row r="136" spans="1:11" x14ac:dyDescent="0.2">
      <c r="A136" s="8"/>
      <c r="B136" s="8"/>
      <c r="C136" s="8"/>
      <c r="D136" s="8" t="s">
        <v>114</v>
      </c>
      <c r="E136" s="8"/>
      <c r="F136" s="8" t="s">
        <v>115</v>
      </c>
      <c r="G136" s="9">
        <v>0</v>
      </c>
      <c r="H136" s="9"/>
      <c r="I136" s="9"/>
      <c r="J136" s="9"/>
      <c r="K136" s="9"/>
    </row>
    <row r="137" spans="1:11" x14ac:dyDescent="0.2">
      <c r="A137" s="8"/>
      <c r="B137" s="8"/>
      <c r="C137" s="8"/>
      <c r="D137" s="8" t="s">
        <v>116</v>
      </c>
      <c r="E137" s="8"/>
      <c r="F137" s="8" t="s">
        <v>117</v>
      </c>
      <c r="G137" s="9">
        <v>0</v>
      </c>
      <c r="H137" s="9"/>
      <c r="I137" s="9"/>
      <c r="J137" s="9"/>
      <c r="K137" s="9"/>
    </row>
    <row r="138" spans="1:11" x14ac:dyDescent="0.2">
      <c r="A138" s="8"/>
      <c r="B138" s="8"/>
      <c r="C138" s="8"/>
      <c r="D138" s="8" t="s">
        <v>118</v>
      </c>
      <c r="E138" s="8"/>
      <c r="F138" s="8" t="s">
        <v>119</v>
      </c>
      <c r="G138" s="9">
        <v>0</v>
      </c>
      <c r="H138" s="9"/>
      <c r="I138" s="9"/>
      <c r="J138" s="9"/>
      <c r="K138" s="9"/>
    </row>
    <row r="139" spans="1:11" x14ac:dyDescent="0.2">
      <c r="A139" s="8"/>
      <c r="B139" s="8"/>
      <c r="C139" s="8"/>
      <c r="D139" s="8" t="s">
        <v>120</v>
      </c>
      <c r="E139" s="8"/>
      <c r="F139" s="8" t="s">
        <v>121</v>
      </c>
      <c r="G139" s="9">
        <v>0</v>
      </c>
      <c r="H139" s="9"/>
      <c r="I139" s="9"/>
      <c r="J139" s="9"/>
      <c r="K139" s="9"/>
    </row>
    <row r="140" spans="1:11" ht="14.25" x14ac:dyDescent="0.25">
      <c r="A140" s="140"/>
      <c r="B140" s="140" t="s">
        <v>122</v>
      </c>
      <c r="C140" s="140"/>
      <c r="D140" s="140"/>
      <c r="E140" s="140"/>
      <c r="F140" s="140" t="s">
        <v>123</v>
      </c>
      <c r="G140" s="88">
        <v>135089.97</v>
      </c>
      <c r="H140" s="88">
        <v>124855.55999999998</v>
      </c>
      <c r="I140" s="88">
        <v>10234.41</v>
      </c>
      <c r="J140" s="88">
        <v>0</v>
      </c>
      <c r="K140" s="9"/>
    </row>
    <row r="141" spans="1:11" ht="14.25" x14ac:dyDescent="0.25">
      <c r="A141" s="141"/>
      <c r="B141" s="141"/>
      <c r="C141" s="141" t="s">
        <v>124</v>
      </c>
      <c r="D141" s="141"/>
      <c r="E141" s="141"/>
      <c r="F141" s="141" t="s">
        <v>125</v>
      </c>
      <c r="G141" s="89">
        <v>57935.14</v>
      </c>
      <c r="H141" s="89">
        <v>47700.73</v>
      </c>
      <c r="I141" s="89">
        <v>10234.41</v>
      </c>
      <c r="J141" s="89"/>
      <c r="K141" s="9"/>
    </row>
    <row r="142" spans="1:11" ht="14.25" x14ac:dyDescent="0.25">
      <c r="A142" s="141"/>
      <c r="B142" s="141"/>
      <c r="C142" s="141" t="s">
        <v>126</v>
      </c>
      <c r="D142" s="141"/>
      <c r="E142" s="141"/>
      <c r="F142" s="141" t="s">
        <v>127</v>
      </c>
      <c r="G142" s="89">
        <v>0</v>
      </c>
      <c r="H142" s="89"/>
      <c r="I142" s="89"/>
      <c r="J142" s="89"/>
      <c r="K142" s="9"/>
    </row>
    <row r="143" spans="1:11" ht="14.25" x14ac:dyDescent="0.25">
      <c r="A143" s="141"/>
      <c r="B143" s="141"/>
      <c r="C143" s="141" t="s">
        <v>128</v>
      </c>
      <c r="D143" s="141"/>
      <c r="E143" s="141"/>
      <c r="F143" s="141" t="s">
        <v>129</v>
      </c>
      <c r="G143" s="89">
        <v>0</v>
      </c>
      <c r="H143" s="89"/>
      <c r="I143" s="89"/>
      <c r="J143" s="89"/>
      <c r="K143" s="9"/>
    </row>
    <row r="144" spans="1:11" ht="14.25" x14ac:dyDescent="0.25">
      <c r="A144" s="141"/>
      <c r="B144" s="141"/>
      <c r="C144" s="141" t="s">
        <v>130</v>
      </c>
      <c r="D144" s="141"/>
      <c r="E144" s="141"/>
      <c r="F144" s="141" t="s">
        <v>131</v>
      </c>
      <c r="G144" s="89">
        <v>69485.289999999994</v>
      </c>
      <c r="H144" s="89">
        <v>69485.289999999994</v>
      </c>
      <c r="I144" s="89"/>
      <c r="J144" s="89"/>
      <c r="K144" s="9"/>
    </row>
    <row r="145" spans="1:11" ht="14.25" x14ac:dyDescent="0.25">
      <c r="A145" s="141"/>
      <c r="B145" s="141"/>
      <c r="C145" s="141" t="s">
        <v>132</v>
      </c>
      <c r="D145" s="141"/>
      <c r="E145" s="141"/>
      <c r="F145" s="141" t="s">
        <v>133</v>
      </c>
      <c r="G145" s="89">
        <v>7669.54</v>
      </c>
      <c r="H145" s="89">
        <v>7669.54</v>
      </c>
      <c r="I145" s="89"/>
      <c r="J145" s="89"/>
      <c r="K145" s="9"/>
    </row>
    <row r="146" spans="1:11" ht="14.25" x14ac:dyDescent="0.25">
      <c r="A146" s="141"/>
      <c r="B146" s="141"/>
      <c r="C146" s="141" t="s">
        <v>134</v>
      </c>
      <c r="D146" s="141"/>
      <c r="E146" s="141"/>
      <c r="F146" s="141" t="s">
        <v>135</v>
      </c>
      <c r="G146" s="89">
        <v>0</v>
      </c>
      <c r="H146" s="89"/>
      <c r="I146" s="89"/>
      <c r="J146" s="89"/>
      <c r="K146" s="9"/>
    </row>
    <row r="147" spans="1:11" ht="14.25" x14ac:dyDescent="0.25">
      <c r="A147" s="140"/>
      <c r="B147" s="140" t="s">
        <v>136</v>
      </c>
      <c r="C147" s="140"/>
      <c r="D147" s="140"/>
      <c r="E147" s="140"/>
      <c r="F147" s="140" t="s">
        <v>137</v>
      </c>
      <c r="G147" s="88">
        <v>210079.47999999998</v>
      </c>
      <c r="H147" s="88">
        <v>205087.35999999999</v>
      </c>
      <c r="I147" s="88">
        <v>2912.65</v>
      </c>
      <c r="J147" s="88">
        <v>2079.4700000000003</v>
      </c>
      <c r="K147" s="9"/>
    </row>
    <row r="148" spans="1:11" ht="14.25" x14ac:dyDescent="0.25">
      <c r="A148" s="141"/>
      <c r="B148" s="141"/>
      <c r="C148" s="141" t="s">
        <v>138</v>
      </c>
      <c r="D148" s="141"/>
      <c r="E148" s="141"/>
      <c r="F148" s="141" t="s">
        <v>139</v>
      </c>
      <c r="G148" s="89">
        <v>210079.47999999998</v>
      </c>
      <c r="H148" s="89">
        <v>205087.35999999999</v>
      </c>
      <c r="I148" s="89">
        <v>2912.65</v>
      </c>
      <c r="J148" s="89">
        <v>2079.4700000000003</v>
      </c>
      <c r="K148" s="9"/>
    </row>
    <row r="149" spans="1:11" ht="14.25" x14ac:dyDescent="0.25">
      <c r="A149" s="141"/>
      <c r="B149" s="141"/>
      <c r="C149" s="141" t="s">
        <v>140</v>
      </c>
      <c r="D149" s="141"/>
      <c r="E149" s="141"/>
      <c r="F149" s="141" t="s">
        <v>141</v>
      </c>
      <c r="G149" s="89">
        <v>0</v>
      </c>
      <c r="H149" s="89"/>
      <c r="I149" s="89"/>
      <c r="J149" s="89"/>
      <c r="K149" s="9"/>
    </row>
    <row r="150" spans="1:11" ht="14.25" x14ac:dyDescent="0.25">
      <c r="A150" s="140"/>
      <c r="B150" s="140" t="s">
        <v>142</v>
      </c>
      <c r="C150" s="140"/>
      <c r="D150" s="140"/>
      <c r="E150" s="140"/>
      <c r="F150" s="140" t="s">
        <v>143</v>
      </c>
      <c r="G150" s="88">
        <v>0</v>
      </c>
      <c r="H150" s="88">
        <v>0</v>
      </c>
      <c r="I150" s="88"/>
      <c r="J150" s="88"/>
      <c r="K150" s="9"/>
    </row>
    <row r="151" spans="1:11" ht="14.25" x14ac:dyDescent="0.2">
      <c r="A151" s="137" t="s">
        <v>395</v>
      </c>
      <c r="B151" s="137"/>
      <c r="C151" s="138"/>
      <c r="D151" s="137"/>
      <c r="E151" s="137"/>
      <c r="F151" s="137" t="s">
        <v>144</v>
      </c>
      <c r="G151" s="139">
        <v>0</v>
      </c>
      <c r="H151" s="139">
        <v>0</v>
      </c>
      <c r="I151" s="139">
        <v>0</v>
      </c>
      <c r="J151" s="139">
        <v>0</v>
      </c>
      <c r="K151" s="9"/>
    </row>
    <row r="152" spans="1:11" ht="14.25" x14ac:dyDescent="0.25">
      <c r="A152" s="140"/>
      <c r="B152" s="140" t="s">
        <v>145</v>
      </c>
      <c r="C152" s="140"/>
      <c r="D152" s="140"/>
      <c r="E152" s="140"/>
      <c r="F152" s="140" t="s">
        <v>146</v>
      </c>
      <c r="G152" s="88">
        <v>0</v>
      </c>
      <c r="H152" s="88">
        <v>0</v>
      </c>
      <c r="I152" s="88">
        <v>0</v>
      </c>
      <c r="J152" s="88">
        <v>0</v>
      </c>
      <c r="K152" s="9"/>
    </row>
    <row r="153" spans="1:11" ht="14.25" x14ac:dyDescent="0.25">
      <c r="A153" s="141"/>
      <c r="B153" s="141"/>
      <c r="C153" s="141" t="s">
        <v>147</v>
      </c>
      <c r="D153" s="141"/>
      <c r="E153" s="141"/>
      <c r="F153" s="141" t="s">
        <v>148</v>
      </c>
      <c r="G153" s="89">
        <v>0</v>
      </c>
      <c r="H153" s="89"/>
      <c r="I153" s="89"/>
      <c r="J153" s="89"/>
      <c r="K153" s="9"/>
    </row>
    <row r="154" spans="1:11" ht="14.25" x14ac:dyDescent="0.25">
      <c r="A154" s="141"/>
      <c r="B154" s="141"/>
      <c r="C154" s="141" t="s">
        <v>149</v>
      </c>
      <c r="D154" s="141"/>
      <c r="E154" s="141"/>
      <c r="F154" s="141" t="s">
        <v>150</v>
      </c>
      <c r="G154" s="89">
        <v>0</v>
      </c>
      <c r="H154" s="89"/>
      <c r="I154" s="89"/>
      <c r="J154" s="89"/>
      <c r="K154" s="9"/>
    </row>
    <row r="155" spans="1:11" ht="14.25" x14ac:dyDescent="0.25">
      <c r="A155" s="140"/>
      <c r="B155" s="140" t="s">
        <v>151</v>
      </c>
      <c r="C155" s="140"/>
      <c r="D155" s="140"/>
      <c r="E155" s="140"/>
      <c r="F155" s="140" t="s">
        <v>152</v>
      </c>
      <c r="G155" s="88">
        <v>0</v>
      </c>
      <c r="H155" s="88"/>
      <c r="I155" s="88"/>
      <c r="J155" s="88"/>
      <c r="K155" s="9"/>
    </row>
    <row r="156" spans="1:11" ht="14.25" x14ac:dyDescent="0.2">
      <c r="A156" s="135"/>
      <c r="B156" s="135"/>
      <c r="C156" s="135"/>
      <c r="D156" s="135"/>
      <c r="E156" s="135"/>
      <c r="F156" s="135" t="s">
        <v>233</v>
      </c>
      <c r="G156" s="136">
        <v>682513.79</v>
      </c>
      <c r="H156" s="136">
        <v>672963.97000000009</v>
      </c>
      <c r="I156" s="136">
        <v>9549.82</v>
      </c>
      <c r="J156" s="136">
        <v>0</v>
      </c>
      <c r="K156" s="9"/>
    </row>
    <row r="157" spans="1:11" ht="14.25" x14ac:dyDescent="0.2">
      <c r="A157" s="137" t="s">
        <v>396</v>
      </c>
      <c r="B157" s="137"/>
      <c r="C157" s="138"/>
      <c r="D157" s="137"/>
      <c r="E157" s="137"/>
      <c r="F157" s="137" t="s">
        <v>397</v>
      </c>
      <c r="G157" s="139">
        <v>678172.98</v>
      </c>
      <c r="H157" s="139">
        <v>668623.16</v>
      </c>
      <c r="I157" s="139">
        <v>9549.82</v>
      </c>
      <c r="J157" s="139">
        <v>0</v>
      </c>
      <c r="K157" s="9"/>
    </row>
    <row r="158" spans="1:11" ht="14.25" x14ac:dyDescent="0.25">
      <c r="A158" s="140"/>
      <c r="B158" s="140" t="s">
        <v>398</v>
      </c>
      <c r="C158" s="140"/>
      <c r="D158" s="140"/>
      <c r="E158" s="140"/>
      <c r="F158" s="140" t="s">
        <v>153</v>
      </c>
      <c r="G158" s="88">
        <v>678172.98</v>
      </c>
      <c r="H158" s="88">
        <v>668623.16</v>
      </c>
      <c r="I158" s="88">
        <v>9549.82</v>
      </c>
      <c r="J158" s="88">
        <v>0</v>
      </c>
      <c r="K158" s="9"/>
    </row>
    <row r="159" spans="1:11" ht="14.25" x14ac:dyDescent="0.25">
      <c r="A159" s="142"/>
      <c r="B159" s="142"/>
      <c r="C159" s="142" t="s">
        <v>154</v>
      </c>
      <c r="D159" s="141"/>
      <c r="E159" s="141"/>
      <c r="F159" s="141" t="s">
        <v>155</v>
      </c>
      <c r="G159" s="89">
        <v>678172.98</v>
      </c>
      <c r="H159" s="89">
        <v>668623.16</v>
      </c>
      <c r="I159" s="89">
        <v>9549.82</v>
      </c>
      <c r="J159" s="89">
        <v>0</v>
      </c>
      <c r="K159" s="9"/>
    </row>
    <row r="160" spans="1:11" ht="14.25" x14ac:dyDescent="0.2">
      <c r="A160" s="143"/>
      <c r="B160" s="143"/>
      <c r="C160" s="143"/>
      <c r="D160" s="143" t="s">
        <v>156</v>
      </c>
      <c r="E160" s="143"/>
      <c r="F160" s="143" t="s">
        <v>157</v>
      </c>
      <c r="G160" s="144">
        <v>364784.45</v>
      </c>
      <c r="H160" s="144">
        <v>355234.63</v>
      </c>
      <c r="I160" s="144">
        <v>9549.82</v>
      </c>
      <c r="J160" s="144">
        <v>0</v>
      </c>
      <c r="K160" s="9"/>
    </row>
    <row r="161" spans="1:11" x14ac:dyDescent="0.2">
      <c r="A161" s="8"/>
      <c r="B161" s="8"/>
      <c r="C161" s="8"/>
      <c r="D161" s="8"/>
      <c r="E161" s="8" t="s">
        <v>158</v>
      </c>
      <c r="F161" s="8" t="s">
        <v>159</v>
      </c>
      <c r="G161" s="9">
        <v>364784.45</v>
      </c>
      <c r="H161" s="9">
        <v>355234.63</v>
      </c>
      <c r="I161" s="9">
        <v>9549.82</v>
      </c>
      <c r="J161" s="9"/>
      <c r="K161" s="9"/>
    </row>
    <row r="162" spans="1:11" x14ac:dyDescent="0.2">
      <c r="A162" s="8"/>
      <c r="B162" s="8"/>
      <c r="C162" s="8"/>
      <c r="D162" s="8"/>
      <c r="E162" s="8" t="s">
        <v>160</v>
      </c>
      <c r="F162" s="8" t="s">
        <v>161</v>
      </c>
      <c r="G162" s="9">
        <v>0</v>
      </c>
      <c r="H162" s="9"/>
      <c r="I162" s="9">
        <v>0</v>
      </c>
      <c r="J162" s="9"/>
      <c r="K162" s="9"/>
    </row>
    <row r="163" spans="1:11" ht="14.25" x14ac:dyDescent="0.2">
      <c r="A163" s="143"/>
      <c r="B163" s="143"/>
      <c r="C163" s="143"/>
      <c r="D163" s="143" t="s">
        <v>162</v>
      </c>
      <c r="E163" s="143"/>
      <c r="F163" s="143" t="s">
        <v>163</v>
      </c>
      <c r="G163" s="144">
        <v>313388.53000000003</v>
      </c>
      <c r="H163" s="144">
        <v>313388.53000000003</v>
      </c>
      <c r="I163" s="144">
        <v>0</v>
      </c>
      <c r="J163" s="144">
        <v>0</v>
      </c>
      <c r="K163" s="9"/>
    </row>
    <row r="164" spans="1:11" x14ac:dyDescent="0.2">
      <c r="A164" s="8"/>
      <c r="B164" s="8"/>
      <c r="C164" s="8"/>
      <c r="D164" s="8"/>
      <c r="E164" s="8" t="s">
        <v>164</v>
      </c>
      <c r="F164" s="8" t="s">
        <v>165</v>
      </c>
      <c r="G164" s="9">
        <v>313388.53000000003</v>
      </c>
      <c r="H164" s="9">
        <v>313388.53000000003</v>
      </c>
      <c r="I164" s="9">
        <v>0</v>
      </c>
      <c r="J164" s="9"/>
      <c r="K164" s="9"/>
    </row>
    <row r="165" spans="1:11" x14ac:dyDescent="0.2">
      <c r="A165" s="8"/>
      <c r="B165" s="8"/>
      <c r="C165" s="8"/>
      <c r="D165" s="8"/>
      <c r="E165" s="8" t="s">
        <v>166</v>
      </c>
      <c r="F165" s="8" t="s">
        <v>167</v>
      </c>
      <c r="G165" s="9">
        <v>0</v>
      </c>
      <c r="H165" s="9"/>
      <c r="I165" s="9"/>
      <c r="J165" s="9"/>
      <c r="K165" s="9"/>
    </row>
    <row r="166" spans="1:11" x14ac:dyDescent="0.2">
      <c r="A166" s="8"/>
      <c r="B166" s="8"/>
      <c r="C166" s="8"/>
      <c r="D166" s="8"/>
      <c r="E166" s="8" t="s">
        <v>168</v>
      </c>
      <c r="F166" s="8" t="s">
        <v>169</v>
      </c>
      <c r="G166" s="9">
        <v>0</v>
      </c>
      <c r="H166" s="9"/>
      <c r="I166" s="9"/>
      <c r="J166" s="9"/>
      <c r="K166" s="9"/>
    </row>
    <row r="167" spans="1:11" x14ac:dyDescent="0.2">
      <c r="A167" s="8"/>
      <c r="B167" s="8"/>
      <c r="C167" s="8"/>
      <c r="D167" s="8"/>
      <c r="E167" s="8" t="s">
        <v>170</v>
      </c>
      <c r="F167" s="8" t="s">
        <v>171</v>
      </c>
      <c r="G167" s="9">
        <v>0</v>
      </c>
      <c r="H167" s="9"/>
      <c r="I167" s="9">
        <v>0</v>
      </c>
      <c r="J167" s="9"/>
      <c r="K167" s="9"/>
    </row>
    <row r="168" spans="1:11" ht="14.25" x14ac:dyDescent="0.2">
      <c r="A168" s="143"/>
      <c r="B168" s="143"/>
      <c r="C168" s="143"/>
      <c r="D168" s="143" t="s">
        <v>172</v>
      </c>
      <c r="E168" s="143"/>
      <c r="F168" s="143" t="s">
        <v>173</v>
      </c>
      <c r="G168" s="144">
        <v>0</v>
      </c>
      <c r="H168" s="144">
        <v>0</v>
      </c>
      <c r="I168" s="144">
        <v>0</v>
      </c>
      <c r="J168" s="144">
        <v>0</v>
      </c>
      <c r="K168" s="9"/>
    </row>
    <row r="169" spans="1:11" x14ac:dyDescent="0.2">
      <c r="A169" s="8"/>
      <c r="B169" s="8"/>
      <c r="C169" s="8"/>
      <c r="D169" s="8"/>
      <c r="E169" s="8" t="s">
        <v>174</v>
      </c>
      <c r="F169" s="8" t="s">
        <v>175</v>
      </c>
      <c r="G169" s="9">
        <v>0</v>
      </c>
      <c r="H169" s="9"/>
      <c r="I169" s="9"/>
      <c r="J169" s="9"/>
      <c r="K169" s="9"/>
    </row>
    <row r="170" spans="1:11" x14ac:dyDescent="0.2">
      <c r="A170" s="8"/>
      <c r="B170" s="8"/>
      <c r="C170" s="8"/>
      <c r="D170" s="8"/>
      <c r="E170" s="8" t="s">
        <v>176</v>
      </c>
      <c r="F170" s="8" t="s">
        <v>177</v>
      </c>
      <c r="G170" s="9">
        <v>0</v>
      </c>
      <c r="H170" s="9"/>
      <c r="I170" s="9"/>
      <c r="J170" s="9"/>
      <c r="K170" s="9"/>
    </row>
    <row r="171" spans="1:11" ht="14.25" x14ac:dyDescent="0.25">
      <c r="A171" s="141"/>
      <c r="B171" s="141"/>
      <c r="C171" s="141" t="s">
        <v>178</v>
      </c>
      <c r="D171" s="141"/>
      <c r="E171" s="141"/>
      <c r="F171" s="141" t="s">
        <v>179</v>
      </c>
      <c r="G171" s="89"/>
      <c r="H171" s="89"/>
      <c r="I171" s="89"/>
      <c r="J171" s="89"/>
      <c r="K171" s="9"/>
    </row>
    <row r="172" spans="1:11" ht="14.25" x14ac:dyDescent="0.25">
      <c r="A172" s="141"/>
      <c r="B172" s="141"/>
      <c r="C172" s="141" t="s">
        <v>180</v>
      </c>
      <c r="D172" s="141"/>
      <c r="E172" s="141"/>
      <c r="F172" s="141" t="s">
        <v>181</v>
      </c>
      <c r="G172" s="89">
        <v>0</v>
      </c>
      <c r="H172" s="89">
        <v>0</v>
      </c>
      <c r="I172" s="89">
        <v>0</v>
      </c>
      <c r="J172" s="89">
        <v>0</v>
      </c>
      <c r="K172" s="9"/>
    </row>
    <row r="173" spans="1:11" ht="14.25" x14ac:dyDescent="0.2">
      <c r="A173" s="145"/>
      <c r="B173" s="145"/>
      <c r="C173" s="145"/>
      <c r="D173" s="145" t="s">
        <v>182</v>
      </c>
      <c r="E173" s="145"/>
      <c r="F173" s="145" t="s">
        <v>183</v>
      </c>
      <c r="G173" s="9"/>
      <c r="H173" s="9"/>
      <c r="I173" s="9"/>
      <c r="J173" s="9"/>
      <c r="K173" s="9"/>
    </row>
    <row r="174" spans="1:11" ht="14.25" x14ac:dyDescent="0.2">
      <c r="A174" s="145"/>
      <c r="B174" s="145"/>
      <c r="C174" s="145"/>
      <c r="D174" s="145" t="s">
        <v>184</v>
      </c>
      <c r="E174" s="145"/>
      <c r="F174" s="145" t="s">
        <v>185</v>
      </c>
      <c r="G174" s="146">
        <v>678172.98</v>
      </c>
      <c r="H174" s="146">
        <v>668623.16</v>
      </c>
      <c r="I174" s="146">
        <v>9549.82</v>
      </c>
      <c r="J174" s="146">
        <v>0</v>
      </c>
      <c r="K174" s="9"/>
    </row>
    <row r="175" spans="1:11" ht="14.25" x14ac:dyDescent="0.25">
      <c r="A175" s="140"/>
      <c r="B175" s="140" t="s">
        <v>186</v>
      </c>
      <c r="C175" s="140"/>
      <c r="D175" s="140"/>
      <c r="E175" s="140"/>
      <c r="F175" s="140" t="s">
        <v>187</v>
      </c>
      <c r="G175" s="88">
        <v>0</v>
      </c>
      <c r="H175" s="88">
        <v>0</v>
      </c>
      <c r="I175" s="88">
        <v>0</v>
      </c>
      <c r="J175" s="88">
        <v>0</v>
      </c>
      <c r="K175" s="9"/>
    </row>
    <row r="176" spans="1:11" ht="14.25" x14ac:dyDescent="0.25">
      <c r="A176" s="141"/>
      <c r="B176" s="141"/>
      <c r="C176" s="141" t="s">
        <v>188</v>
      </c>
      <c r="D176" s="141"/>
      <c r="E176" s="141"/>
      <c r="F176" s="141" t="s">
        <v>189</v>
      </c>
      <c r="G176" s="89">
        <v>0</v>
      </c>
      <c r="H176" s="89"/>
      <c r="I176" s="89"/>
      <c r="J176" s="89"/>
      <c r="K176" s="9"/>
    </row>
    <row r="177" spans="1:11" ht="14.25" x14ac:dyDescent="0.25">
      <c r="A177" s="141"/>
      <c r="B177" s="141"/>
      <c r="C177" s="141" t="s">
        <v>190</v>
      </c>
      <c r="D177" s="141"/>
      <c r="E177" s="141"/>
      <c r="F177" s="141" t="s">
        <v>191</v>
      </c>
      <c r="G177" s="89">
        <v>0</v>
      </c>
      <c r="H177" s="89"/>
      <c r="I177" s="89"/>
      <c r="J177" s="89"/>
      <c r="K177" s="9"/>
    </row>
    <row r="178" spans="1:11" ht="14.25" x14ac:dyDescent="0.2">
      <c r="A178" s="137" t="s">
        <v>399</v>
      </c>
      <c r="B178" s="137"/>
      <c r="C178" s="138"/>
      <c r="D178" s="137"/>
      <c r="E178" s="137"/>
      <c r="F178" s="137" t="s">
        <v>400</v>
      </c>
      <c r="G178" s="139">
        <v>4340.8100000000004</v>
      </c>
      <c r="H178" s="139">
        <v>4340.8100000000004</v>
      </c>
      <c r="I178" s="139">
        <v>0</v>
      </c>
      <c r="J178" s="139">
        <v>0</v>
      </c>
      <c r="K178" s="9"/>
    </row>
    <row r="179" spans="1:11" ht="14.25" x14ac:dyDescent="0.25">
      <c r="A179" s="140"/>
      <c r="B179" s="140" t="s">
        <v>192</v>
      </c>
      <c r="C179" s="140"/>
      <c r="D179" s="140"/>
      <c r="E179" s="140"/>
      <c r="F179" s="140" t="s">
        <v>193</v>
      </c>
      <c r="G179" s="88"/>
      <c r="H179" s="88"/>
      <c r="I179" s="88"/>
      <c r="J179" s="88"/>
      <c r="K179" s="9"/>
    </row>
    <row r="180" spans="1:11" ht="14.25" x14ac:dyDescent="0.25">
      <c r="A180" s="140"/>
      <c r="B180" s="140" t="s">
        <v>194</v>
      </c>
      <c r="C180" s="140"/>
      <c r="D180" s="140"/>
      <c r="E180" s="140"/>
      <c r="F180" s="140" t="s">
        <v>195</v>
      </c>
      <c r="G180" s="88"/>
      <c r="H180" s="88"/>
      <c r="I180" s="88"/>
      <c r="J180" s="88"/>
      <c r="K180" s="9"/>
    </row>
    <row r="181" spans="1:11" ht="14.25" x14ac:dyDescent="0.25">
      <c r="A181" s="140"/>
      <c r="B181" s="140" t="s">
        <v>196</v>
      </c>
      <c r="C181" s="140"/>
      <c r="D181" s="140"/>
      <c r="E181" s="140"/>
      <c r="F181" s="140" t="s">
        <v>197</v>
      </c>
      <c r="G181" s="88"/>
      <c r="H181" s="88"/>
      <c r="I181" s="88"/>
      <c r="J181" s="88"/>
      <c r="K181" s="9"/>
    </row>
    <row r="182" spans="1:11" ht="14.25" x14ac:dyDescent="0.25">
      <c r="A182" s="140"/>
      <c r="B182" s="140" t="s">
        <v>198</v>
      </c>
      <c r="C182" s="140"/>
      <c r="D182" s="140"/>
      <c r="E182" s="140"/>
      <c r="F182" s="140" t="s">
        <v>199</v>
      </c>
      <c r="G182" s="88">
        <v>0</v>
      </c>
      <c r="H182" s="88">
        <v>0</v>
      </c>
      <c r="I182" s="88"/>
      <c r="J182" s="88"/>
      <c r="K182" s="9"/>
    </row>
    <row r="183" spans="1:11" ht="14.25" x14ac:dyDescent="0.25">
      <c r="A183" s="147"/>
      <c r="B183" s="147" t="s">
        <v>200</v>
      </c>
      <c r="C183" s="147"/>
      <c r="D183" s="147"/>
      <c r="E183" s="147"/>
      <c r="F183" s="147" t="s">
        <v>201</v>
      </c>
      <c r="G183" s="18">
        <v>4340.8100000000004</v>
      </c>
      <c r="H183" s="18">
        <v>4340.8100000000004</v>
      </c>
      <c r="I183" s="18"/>
      <c r="J183" s="18"/>
      <c r="K183" s="9"/>
    </row>
    <row r="184" spans="1:11" ht="13.5" x14ac:dyDescent="0.25">
      <c r="A184" s="90" t="s">
        <v>414</v>
      </c>
    </row>
    <row r="185" spans="1:11" ht="13.5" x14ac:dyDescent="0.25">
      <c r="A185" s="90" t="s">
        <v>41</v>
      </c>
    </row>
    <row r="188" spans="1:11" ht="14.25" customHeight="1" x14ac:dyDescent="0.2"/>
    <row r="189" spans="1:11" ht="21" x14ac:dyDescent="0.35">
      <c r="A189" s="21" t="s">
        <v>10</v>
      </c>
      <c r="B189" s="23"/>
      <c r="C189" s="23"/>
      <c r="D189" s="22"/>
    </row>
    <row r="190" spans="1:11" ht="21" x14ac:dyDescent="0.35">
      <c r="A190" s="21" t="s">
        <v>2</v>
      </c>
      <c r="B190" s="23"/>
      <c r="C190" s="23"/>
      <c r="D190" s="22"/>
      <c r="G190" s="148"/>
      <c r="H190" s="148"/>
      <c r="I190" s="148"/>
      <c r="J190" s="148"/>
    </row>
    <row r="191" spans="1:11" x14ac:dyDescent="0.2">
      <c r="G191" s="134"/>
      <c r="H191" s="134"/>
      <c r="I191" s="134"/>
      <c r="J191" s="134"/>
    </row>
    <row r="192" spans="1:11" ht="14.25" x14ac:dyDescent="0.2">
      <c r="A192" s="164" t="s">
        <v>47</v>
      </c>
      <c r="B192" s="164"/>
      <c r="C192" s="164"/>
      <c r="D192" s="164"/>
      <c r="E192" s="164"/>
      <c r="F192" s="86" t="s">
        <v>48</v>
      </c>
      <c r="G192" s="127" t="s">
        <v>207</v>
      </c>
      <c r="H192" s="86" t="s">
        <v>43</v>
      </c>
      <c r="I192" s="127" t="s">
        <v>44</v>
      </c>
      <c r="J192" s="127" t="s">
        <v>45</v>
      </c>
    </row>
    <row r="193" spans="1:11" x14ac:dyDescent="0.2">
      <c r="D193" s="16"/>
      <c r="F193" s="87"/>
    </row>
    <row r="194" spans="1:11" ht="14.25" x14ac:dyDescent="0.2">
      <c r="A194" s="94"/>
      <c r="B194" s="94"/>
      <c r="C194" s="94"/>
      <c r="D194" s="94"/>
      <c r="E194" s="94"/>
      <c r="F194" s="94" t="s">
        <v>211</v>
      </c>
      <c r="G194" s="109">
        <v>10380560.539999999</v>
      </c>
      <c r="H194" s="109">
        <v>9371739.25</v>
      </c>
      <c r="I194" s="109">
        <v>1006367.64</v>
      </c>
      <c r="J194" s="109">
        <v>2453.6500000000005</v>
      </c>
    </row>
    <row r="195" spans="1:11" ht="14.25" x14ac:dyDescent="0.2">
      <c r="A195" s="135"/>
      <c r="B195" s="135"/>
      <c r="C195" s="135"/>
      <c r="D195" s="135"/>
      <c r="E195" s="135"/>
      <c r="F195" s="135" t="s">
        <v>392</v>
      </c>
      <c r="G195" s="136">
        <v>10313032.77</v>
      </c>
      <c r="H195" s="136">
        <v>9311062.3800000008</v>
      </c>
      <c r="I195" s="136">
        <v>999516.74</v>
      </c>
      <c r="J195" s="136">
        <v>2453.6500000000005</v>
      </c>
    </row>
    <row r="196" spans="1:11" ht="14.25" x14ac:dyDescent="0.2">
      <c r="A196" s="137" t="s">
        <v>50</v>
      </c>
      <c r="B196" s="137"/>
      <c r="C196" s="138"/>
      <c r="D196" s="137"/>
      <c r="E196" s="137"/>
      <c r="F196" s="137" t="s">
        <v>393</v>
      </c>
      <c r="G196" s="139">
        <v>10313032.77</v>
      </c>
      <c r="H196" s="139">
        <v>9311062.3800000008</v>
      </c>
      <c r="I196" s="139">
        <v>999516.74</v>
      </c>
      <c r="J196" s="139">
        <v>2453.6500000000005</v>
      </c>
    </row>
    <row r="197" spans="1:11" ht="14.25" customHeight="1" x14ac:dyDescent="0.25">
      <c r="A197" s="140"/>
      <c r="B197" s="140" t="s">
        <v>51</v>
      </c>
      <c r="C197" s="140"/>
      <c r="D197" s="140"/>
      <c r="E197" s="140"/>
      <c r="F197" s="140" t="s">
        <v>52</v>
      </c>
      <c r="G197" s="88">
        <v>9061280.4899999984</v>
      </c>
      <c r="H197" s="88">
        <v>8080918</v>
      </c>
      <c r="I197" s="88">
        <v>980362.49</v>
      </c>
      <c r="J197" s="88">
        <v>0</v>
      </c>
    </row>
    <row r="198" spans="1:11" ht="14.25" x14ac:dyDescent="0.25">
      <c r="A198" s="141"/>
      <c r="B198" s="141"/>
      <c r="C198" s="141" t="s">
        <v>53</v>
      </c>
      <c r="D198" s="141"/>
      <c r="E198" s="141"/>
      <c r="F198" s="141" t="s">
        <v>54</v>
      </c>
      <c r="G198" s="89">
        <v>1800301.29</v>
      </c>
      <c r="H198" s="89">
        <v>1095580.56</v>
      </c>
      <c r="I198" s="89">
        <v>704720.73</v>
      </c>
      <c r="J198" s="89">
        <v>0</v>
      </c>
    </row>
    <row r="199" spans="1:11" x14ac:dyDescent="0.2">
      <c r="A199" s="8"/>
      <c r="B199" s="8"/>
      <c r="C199" s="8"/>
      <c r="D199" s="8" t="s">
        <v>55</v>
      </c>
      <c r="E199" s="8"/>
      <c r="F199" s="8" t="s">
        <v>56</v>
      </c>
      <c r="G199" s="9">
        <v>1548745.69</v>
      </c>
      <c r="H199" s="9">
        <v>844024.96</v>
      </c>
      <c r="I199" s="9">
        <v>704720.73</v>
      </c>
      <c r="J199" s="9"/>
      <c r="K199" s="9"/>
    </row>
    <row r="200" spans="1:11" x14ac:dyDescent="0.2">
      <c r="A200" s="8"/>
      <c r="B200" s="8"/>
      <c r="C200" s="8"/>
      <c r="D200" s="8" t="s">
        <v>57</v>
      </c>
      <c r="E200" s="8"/>
      <c r="F200" s="8" t="s">
        <v>58</v>
      </c>
      <c r="G200" s="9">
        <v>251555.6</v>
      </c>
      <c r="H200" s="9">
        <v>251555.6</v>
      </c>
      <c r="I200" s="9">
        <v>0</v>
      </c>
      <c r="J200" s="9"/>
      <c r="K200" s="9"/>
    </row>
    <row r="201" spans="1:11" ht="14.25" x14ac:dyDescent="0.25">
      <c r="A201" s="141"/>
      <c r="B201" s="141"/>
      <c r="C201" s="141" t="s">
        <v>59</v>
      </c>
      <c r="D201" s="141"/>
      <c r="E201" s="141"/>
      <c r="F201" s="141" t="s">
        <v>60</v>
      </c>
      <c r="G201" s="89">
        <v>0</v>
      </c>
      <c r="H201" s="89">
        <v>0</v>
      </c>
      <c r="I201" s="89">
        <v>0</v>
      </c>
      <c r="J201" s="89">
        <v>0</v>
      </c>
      <c r="K201" s="9"/>
    </row>
    <row r="202" spans="1:11" x14ac:dyDescent="0.2">
      <c r="A202" s="8"/>
      <c r="B202" s="8"/>
      <c r="C202" s="8"/>
      <c r="D202" s="8" t="s">
        <v>61</v>
      </c>
      <c r="E202" s="8"/>
      <c r="F202" s="8" t="s">
        <v>62</v>
      </c>
      <c r="G202" s="9">
        <v>0</v>
      </c>
      <c r="H202" s="9"/>
      <c r="I202" s="9"/>
      <c r="J202" s="9"/>
      <c r="K202" s="9"/>
    </row>
    <row r="203" spans="1:11" x14ac:dyDescent="0.2">
      <c r="A203" s="8"/>
      <c r="B203" s="8"/>
      <c r="C203" s="8"/>
      <c r="D203" s="8" t="s">
        <v>63</v>
      </c>
      <c r="E203" s="8"/>
      <c r="F203" s="8" t="s">
        <v>64</v>
      </c>
      <c r="G203" s="9">
        <v>0</v>
      </c>
      <c r="H203" s="9"/>
      <c r="I203" s="9"/>
      <c r="J203" s="9"/>
      <c r="K203" s="9"/>
    </row>
    <row r="204" spans="1:11" ht="14.25" x14ac:dyDescent="0.25">
      <c r="A204" s="141"/>
      <c r="B204" s="141"/>
      <c r="C204" s="141" t="s">
        <v>394</v>
      </c>
      <c r="D204" s="141"/>
      <c r="E204" s="141"/>
      <c r="F204" s="141" t="s">
        <v>65</v>
      </c>
      <c r="G204" s="89">
        <v>7260979.1999999993</v>
      </c>
      <c r="H204" s="89">
        <v>6985337.4399999995</v>
      </c>
      <c r="I204" s="89">
        <v>275641.76</v>
      </c>
      <c r="J204" s="89">
        <v>0</v>
      </c>
      <c r="K204" s="9"/>
    </row>
    <row r="205" spans="1:11" x14ac:dyDescent="0.2">
      <c r="A205" s="8"/>
      <c r="B205" s="8"/>
      <c r="C205" s="8"/>
      <c r="D205" s="8" t="s">
        <v>66</v>
      </c>
      <c r="E205" s="8"/>
      <c r="F205" s="8" t="s">
        <v>67</v>
      </c>
      <c r="G205" s="9">
        <v>1751761.71</v>
      </c>
      <c r="H205" s="9">
        <v>1695721.97</v>
      </c>
      <c r="I205" s="9">
        <v>56039.74</v>
      </c>
      <c r="J205" s="9"/>
      <c r="K205" s="9"/>
    </row>
    <row r="206" spans="1:11" x14ac:dyDescent="0.2">
      <c r="A206" s="8"/>
      <c r="B206" s="8"/>
      <c r="C206" s="8"/>
      <c r="D206" s="8" t="s">
        <v>68</v>
      </c>
      <c r="E206" s="8"/>
      <c r="F206" s="8" t="s">
        <v>69</v>
      </c>
      <c r="G206" s="9">
        <v>59946.5</v>
      </c>
      <c r="H206" s="9">
        <v>59946.5</v>
      </c>
      <c r="I206" s="9">
        <v>0</v>
      </c>
      <c r="J206" s="9"/>
      <c r="K206" s="9"/>
    </row>
    <row r="207" spans="1:11" x14ac:dyDescent="0.2">
      <c r="A207" s="8"/>
      <c r="B207" s="8"/>
      <c r="C207" s="8"/>
      <c r="D207" s="8" t="s">
        <v>70</v>
      </c>
      <c r="E207" s="8"/>
      <c r="F207" s="8" t="s">
        <v>71</v>
      </c>
      <c r="G207" s="9">
        <v>5449270.9899999993</v>
      </c>
      <c r="H207" s="9">
        <v>5229668.97</v>
      </c>
      <c r="I207" s="9">
        <v>219602.02</v>
      </c>
      <c r="J207" s="9"/>
      <c r="K207" s="9"/>
    </row>
    <row r="208" spans="1:11" ht="14.25" x14ac:dyDescent="0.25">
      <c r="A208" s="141"/>
      <c r="B208" s="141"/>
      <c r="C208" s="141" t="s">
        <v>72</v>
      </c>
      <c r="D208" s="141"/>
      <c r="E208" s="141"/>
      <c r="F208" s="141" t="s">
        <v>73</v>
      </c>
      <c r="G208" s="89">
        <v>0</v>
      </c>
      <c r="H208" s="89"/>
      <c r="I208" s="89"/>
      <c r="J208" s="89"/>
      <c r="K208" s="9"/>
    </row>
    <row r="209" spans="1:11" ht="14.25" x14ac:dyDescent="0.25">
      <c r="A209" s="140"/>
      <c r="B209" s="140" t="s">
        <v>74</v>
      </c>
      <c r="C209" s="140"/>
      <c r="D209" s="140"/>
      <c r="E209" s="140"/>
      <c r="F209" s="140" t="s">
        <v>75</v>
      </c>
      <c r="G209" s="88">
        <v>0</v>
      </c>
      <c r="H209" s="88">
        <v>0</v>
      </c>
      <c r="I209" s="88">
        <v>0</v>
      </c>
      <c r="J209" s="88">
        <v>0</v>
      </c>
      <c r="K209" s="9"/>
    </row>
    <row r="210" spans="1:11" ht="14.25" x14ac:dyDescent="0.25">
      <c r="A210" s="141"/>
      <c r="B210" s="141"/>
      <c r="C210" s="141" t="s">
        <v>76</v>
      </c>
      <c r="D210" s="141"/>
      <c r="E210" s="141"/>
      <c r="F210" s="141" t="s">
        <v>77</v>
      </c>
      <c r="G210" s="89">
        <v>0</v>
      </c>
      <c r="H210" s="89"/>
      <c r="I210" s="89"/>
      <c r="J210" s="89"/>
      <c r="K210" s="9"/>
    </row>
    <row r="211" spans="1:11" ht="14.25" x14ac:dyDescent="0.25">
      <c r="A211" s="141"/>
      <c r="B211" s="141"/>
      <c r="C211" s="141" t="s">
        <v>78</v>
      </c>
      <c r="D211" s="141"/>
      <c r="E211" s="141"/>
      <c r="F211" s="141" t="s">
        <v>79</v>
      </c>
      <c r="G211" s="89">
        <v>0</v>
      </c>
      <c r="H211" s="89"/>
      <c r="I211" s="89"/>
      <c r="J211" s="89"/>
      <c r="K211" s="9"/>
    </row>
    <row r="212" spans="1:11" ht="14.25" x14ac:dyDescent="0.25">
      <c r="A212" s="141"/>
      <c r="B212" s="141"/>
      <c r="C212" s="141" t="s">
        <v>80</v>
      </c>
      <c r="D212" s="141"/>
      <c r="E212" s="141"/>
      <c r="F212" s="141" t="s">
        <v>81</v>
      </c>
      <c r="G212" s="89">
        <v>0</v>
      </c>
      <c r="H212" s="89"/>
      <c r="I212" s="89"/>
      <c r="J212" s="89"/>
      <c r="K212" s="9"/>
    </row>
    <row r="213" spans="1:11" ht="14.25" x14ac:dyDescent="0.25">
      <c r="A213" s="141"/>
      <c r="B213" s="141"/>
      <c r="C213" s="141" t="s">
        <v>82</v>
      </c>
      <c r="D213" s="141"/>
      <c r="E213" s="141"/>
      <c r="F213" s="141" t="s">
        <v>83</v>
      </c>
      <c r="G213" s="89">
        <v>0</v>
      </c>
      <c r="H213" s="89"/>
      <c r="I213" s="89"/>
      <c r="J213" s="89"/>
      <c r="K213" s="9"/>
    </row>
    <row r="214" spans="1:11" ht="14.25" x14ac:dyDescent="0.25">
      <c r="A214" s="140"/>
      <c r="B214" s="140" t="s">
        <v>84</v>
      </c>
      <c r="C214" s="140"/>
      <c r="D214" s="140"/>
      <c r="E214" s="140"/>
      <c r="F214" s="140" t="s">
        <v>85</v>
      </c>
      <c r="G214" s="88">
        <v>0</v>
      </c>
      <c r="H214" s="88">
        <v>0</v>
      </c>
      <c r="I214" s="88">
        <v>0</v>
      </c>
      <c r="J214" s="88">
        <v>0</v>
      </c>
      <c r="K214" s="9"/>
    </row>
    <row r="215" spans="1:11" ht="14.25" x14ac:dyDescent="0.25">
      <c r="A215" s="141"/>
      <c r="B215" s="141"/>
      <c r="C215" s="141" t="s">
        <v>86</v>
      </c>
      <c r="D215" s="141"/>
      <c r="E215" s="141"/>
      <c r="F215" s="141" t="s">
        <v>87</v>
      </c>
      <c r="G215" s="89">
        <v>0</v>
      </c>
      <c r="H215" s="89"/>
      <c r="I215" s="89"/>
      <c r="J215" s="89"/>
      <c r="K215" s="9"/>
    </row>
    <row r="216" spans="1:11" ht="14.25" x14ac:dyDescent="0.25">
      <c r="A216" s="141"/>
      <c r="B216" s="141"/>
      <c r="C216" s="141" t="s">
        <v>88</v>
      </c>
      <c r="D216" s="141"/>
      <c r="E216" s="141"/>
      <c r="F216" s="141" t="s">
        <v>89</v>
      </c>
      <c r="G216" s="89">
        <v>0</v>
      </c>
      <c r="H216" s="89"/>
      <c r="I216" s="89"/>
      <c r="J216" s="89"/>
      <c r="K216" s="9"/>
    </row>
    <row r="217" spans="1:11" ht="14.25" x14ac:dyDescent="0.25">
      <c r="A217" s="141"/>
      <c r="B217" s="141"/>
      <c r="C217" s="141" t="s">
        <v>90</v>
      </c>
      <c r="D217" s="141"/>
      <c r="E217" s="141"/>
      <c r="F217" s="141" t="s">
        <v>91</v>
      </c>
      <c r="G217" s="89">
        <v>0</v>
      </c>
      <c r="H217" s="89"/>
      <c r="I217" s="89"/>
      <c r="J217" s="89"/>
      <c r="K217" s="9"/>
    </row>
    <row r="218" spans="1:11" ht="14.25" x14ac:dyDescent="0.25">
      <c r="A218" s="141"/>
      <c r="B218" s="141"/>
      <c r="C218" s="141" t="s">
        <v>92</v>
      </c>
      <c r="D218" s="141"/>
      <c r="E218" s="141"/>
      <c r="F218" s="141" t="s">
        <v>93</v>
      </c>
      <c r="G218" s="89">
        <v>0</v>
      </c>
      <c r="H218" s="89"/>
      <c r="I218" s="89"/>
      <c r="J218" s="89"/>
      <c r="K218" s="9"/>
    </row>
    <row r="219" spans="1:11" ht="14.25" x14ac:dyDescent="0.25">
      <c r="A219" s="140"/>
      <c r="B219" s="140" t="s">
        <v>94</v>
      </c>
      <c r="C219" s="140"/>
      <c r="D219" s="140"/>
      <c r="E219" s="140"/>
      <c r="F219" s="140" t="s">
        <v>95</v>
      </c>
      <c r="G219" s="88">
        <v>65556.47</v>
      </c>
      <c r="H219" s="88">
        <v>63625.3</v>
      </c>
      <c r="I219" s="88">
        <v>1931.17</v>
      </c>
      <c r="J219" s="88">
        <v>0</v>
      </c>
      <c r="K219" s="9"/>
    </row>
    <row r="220" spans="1:11" ht="14.25" x14ac:dyDescent="0.25">
      <c r="A220" s="141"/>
      <c r="B220" s="141"/>
      <c r="C220" s="141" t="s">
        <v>96</v>
      </c>
      <c r="D220" s="141"/>
      <c r="E220" s="141"/>
      <c r="F220" s="141" t="s">
        <v>97</v>
      </c>
      <c r="G220" s="89">
        <v>54.58</v>
      </c>
      <c r="H220" s="89">
        <v>0</v>
      </c>
      <c r="I220" s="89">
        <v>54.58</v>
      </c>
      <c r="J220" s="89"/>
      <c r="K220" s="9"/>
    </row>
    <row r="221" spans="1:11" ht="14.25" x14ac:dyDescent="0.25">
      <c r="A221" s="141"/>
      <c r="B221" s="141"/>
      <c r="C221" s="141" t="s">
        <v>98</v>
      </c>
      <c r="D221" s="141"/>
      <c r="E221" s="141"/>
      <c r="F221" s="141" t="s">
        <v>99</v>
      </c>
      <c r="G221" s="89">
        <v>33828.18</v>
      </c>
      <c r="H221" s="89">
        <v>32313.73</v>
      </c>
      <c r="I221" s="89">
        <v>1514.45</v>
      </c>
      <c r="J221" s="89"/>
      <c r="K221" s="9"/>
    </row>
    <row r="222" spans="1:11" ht="14.25" x14ac:dyDescent="0.25">
      <c r="A222" s="141"/>
      <c r="B222" s="141"/>
      <c r="C222" s="141" t="s">
        <v>100</v>
      </c>
      <c r="D222" s="141"/>
      <c r="E222" s="141"/>
      <c r="F222" s="141" t="s">
        <v>101</v>
      </c>
      <c r="G222" s="89">
        <v>31673.71</v>
      </c>
      <c r="H222" s="89">
        <v>31311.57</v>
      </c>
      <c r="I222" s="89">
        <v>362.14</v>
      </c>
      <c r="J222" s="89"/>
      <c r="K222" s="9"/>
    </row>
    <row r="223" spans="1:11" ht="14.25" x14ac:dyDescent="0.25">
      <c r="A223" s="140"/>
      <c r="B223" s="140" t="s">
        <v>102</v>
      </c>
      <c r="C223" s="140"/>
      <c r="D223" s="140"/>
      <c r="E223" s="140"/>
      <c r="F223" s="140" t="s">
        <v>103</v>
      </c>
      <c r="G223" s="88">
        <v>0</v>
      </c>
      <c r="H223" s="88">
        <v>0</v>
      </c>
      <c r="I223" s="88">
        <v>0</v>
      </c>
      <c r="J223" s="88">
        <v>0</v>
      </c>
      <c r="K223" s="9"/>
    </row>
    <row r="224" spans="1:11" ht="14.25" x14ac:dyDescent="0.25">
      <c r="A224" s="141"/>
      <c r="B224" s="141"/>
      <c r="C224" s="141" t="s">
        <v>104</v>
      </c>
      <c r="D224" s="141"/>
      <c r="E224" s="141"/>
      <c r="F224" s="141" t="s">
        <v>105</v>
      </c>
      <c r="G224" s="89">
        <v>0</v>
      </c>
      <c r="H224" s="89">
        <v>0</v>
      </c>
      <c r="I224" s="89">
        <v>0</v>
      </c>
      <c r="J224" s="89">
        <v>0</v>
      </c>
      <c r="K224" s="9"/>
    </row>
    <row r="225" spans="1:11" x14ac:dyDescent="0.2">
      <c r="A225" s="8"/>
      <c r="B225" s="8"/>
      <c r="C225" s="8"/>
      <c r="D225" s="8" t="s">
        <v>106</v>
      </c>
      <c r="E225" s="8"/>
      <c r="F225" s="8" t="s">
        <v>107</v>
      </c>
      <c r="G225" s="9">
        <v>0</v>
      </c>
      <c r="H225" s="9"/>
      <c r="I225" s="9"/>
      <c r="J225" s="9"/>
      <c r="K225" s="9"/>
    </row>
    <row r="226" spans="1:11" x14ac:dyDescent="0.2">
      <c r="A226" s="8"/>
      <c r="B226" s="8"/>
      <c r="C226" s="8"/>
      <c r="D226" s="8" t="s">
        <v>108</v>
      </c>
      <c r="E226" s="8"/>
      <c r="F226" s="8" t="s">
        <v>109</v>
      </c>
      <c r="G226" s="9">
        <v>0</v>
      </c>
      <c r="H226" s="9"/>
      <c r="I226" s="9"/>
      <c r="J226" s="9"/>
      <c r="K226" s="9"/>
    </row>
    <row r="227" spans="1:11" x14ac:dyDescent="0.2">
      <c r="A227" s="8"/>
      <c r="B227" s="8"/>
      <c r="C227" s="8"/>
      <c r="D227" s="8" t="s">
        <v>110</v>
      </c>
      <c r="E227" s="8"/>
      <c r="F227" s="8" t="s">
        <v>111</v>
      </c>
      <c r="G227" s="9">
        <v>0</v>
      </c>
      <c r="H227" s="9"/>
      <c r="I227" s="9"/>
      <c r="J227" s="9"/>
      <c r="K227" s="9"/>
    </row>
    <row r="228" spans="1:11" ht="14.25" x14ac:dyDescent="0.25">
      <c r="A228" s="141"/>
      <c r="B228" s="141"/>
      <c r="C228" s="141" t="s">
        <v>112</v>
      </c>
      <c r="D228" s="141"/>
      <c r="E228" s="141"/>
      <c r="F228" s="141" t="s">
        <v>113</v>
      </c>
      <c r="G228" s="89">
        <v>0</v>
      </c>
      <c r="H228" s="89">
        <v>0</v>
      </c>
      <c r="I228" s="89">
        <v>0</v>
      </c>
      <c r="J228" s="89">
        <v>0</v>
      </c>
      <c r="K228" s="9"/>
    </row>
    <row r="229" spans="1:11" x14ac:dyDescent="0.2">
      <c r="A229" s="8"/>
      <c r="B229" s="8"/>
      <c r="C229" s="8"/>
      <c r="D229" s="8" t="s">
        <v>114</v>
      </c>
      <c r="E229" s="8"/>
      <c r="F229" s="8" t="s">
        <v>115</v>
      </c>
      <c r="G229" s="9">
        <v>0</v>
      </c>
      <c r="H229" s="9"/>
      <c r="I229" s="9"/>
      <c r="J229" s="9"/>
      <c r="K229" s="9"/>
    </row>
    <row r="230" spans="1:11" x14ac:dyDescent="0.2">
      <c r="A230" s="8"/>
      <c r="B230" s="8"/>
      <c r="C230" s="8"/>
      <c r="D230" s="8" t="s">
        <v>116</v>
      </c>
      <c r="E230" s="8"/>
      <c r="F230" s="8" t="s">
        <v>117</v>
      </c>
      <c r="G230" s="9">
        <v>0</v>
      </c>
      <c r="H230" s="9"/>
      <c r="I230" s="9"/>
      <c r="J230" s="9"/>
      <c r="K230" s="9"/>
    </row>
    <row r="231" spans="1:11" x14ac:dyDescent="0.2">
      <c r="A231" s="8"/>
      <c r="B231" s="8"/>
      <c r="C231" s="8"/>
      <c r="D231" s="8" t="s">
        <v>118</v>
      </c>
      <c r="E231" s="8"/>
      <c r="F231" s="8" t="s">
        <v>119</v>
      </c>
      <c r="G231" s="9">
        <v>0</v>
      </c>
      <c r="H231" s="9"/>
      <c r="I231" s="9"/>
      <c r="J231" s="9"/>
      <c r="K231" s="9"/>
    </row>
    <row r="232" spans="1:11" x14ac:dyDescent="0.2">
      <c r="A232" s="8"/>
      <c r="B232" s="8"/>
      <c r="C232" s="8"/>
      <c r="D232" s="8" t="s">
        <v>120</v>
      </c>
      <c r="E232" s="8"/>
      <c r="F232" s="8" t="s">
        <v>121</v>
      </c>
      <c r="G232" s="9">
        <v>0</v>
      </c>
      <c r="H232" s="9"/>
      <c r="I232" s="9"/>
      <c r="J232" s="9"/>
      <c r="K232" s="9"/>
    </row>
    <row r="233" spans="1:11" ht="14.25" x14ac:dyDescent="0.25">
      <c r="A233" s="140"/>
      <c r="B233" s="140" t="s">
        <v>122</v>
      </c>
      <c r="C233" s="140"/>
      <c r="D233" s="140"/>
      <c r="E233" s="140"/>
      <c r="F233" s="140" t="s">
        <v>123</v>
      </c>
      <c r="G233" s="88">
        <v>663963.4</v>
      </c>
      <c r="H233" s="88">
        <v>649158.39</v>
      </c>
      <c r="I233" s="88">
        <v>14805.01</v>
      </c>
      <c r="J233" s="88">
        <v>0</v>
      </c>
      <c r="K233" s="9"/>
    </row>
    <row r="234" spans="1:11" ht="14.25" x14ac:dyDescent="0.25">
      <c r="A234" s="141"/>
      <c r="B234" s="141"/>
      <c r="C234" s="141" t="s">
        <v>124</v>
      </c>
      <c r="D234" s="141"/>
      <c r="E234" s="141"/>
      <c r="F234" s="141" t="s">
        <v>125</v>
      </c>
      <c r="G234" s="89">
        <v>146408.12</v>
      </c>
      <c r="H234" s="89">
        <v>131603.10999999999</v>
      </c>
      <c r="I234" s="89">
        <v>14805.01</v>
      </c>
      <c r="J234" s="89"/>
      <c r="K234" s="9"/>
    </row>
    <row r="235" spans="1:11" ht="14.25" x14ac:dyDescent="0.25">
      <c r="A235" s="141"/>
      <c r="B235" s="141"/>
      <c r="C235" s="141" t="s">
        <v>126</v>
      </c>
      <c r="D235" s="141"/>
      <c r="E235" s="141"/>
      <c r="F235" s="141" t="s">
        <v>127</v>
      </c>
      <c r="G235" s="89">
        <v>0</v>
      </c>
      <c r="H235" s="89"/>
      <c r="I235" s="89"/>
      <c r="J235" s="89"/>
      <c r="K235" s="9"/>
    </row>
    <row r="236" spans="1:11" ht="14.25" x14ac:dyDescent="0.25">
      <c r="A236" s="141"/>
      <c r="B236" s="141"/>
      <c r="C236" s="141" t="s">
        <v>128</v>
      </c>
      <c r="D236" s="141"/>
      <c r="E236" s="141"/>
      <c r="F236" s="141" t="s">
        <v>129</v>
      </c>
      <c r="G236" s="89">
        <v>0</v>
      </c>
      <c r="H236" s="89"/>
      <c r="I236" s="89"/>
      <c r="J236" s="89"/>
      <c r="K236" s="9"/>
    </row>
    <row r="237" spans="1:11" ht="14.25" x14ac:dyDescent="0.25">
      <c r="A237" s="141"/>
      <c r="B237" s="141"/>
      <c r="C237" s="141" t="s">
        <v>130</v>
      </c>
      <c r="D237" s="141"/>
      <c r="E237" s="141"/>
      <c r="F237" s="141" t="s">
        <v>131</v>
      </c>
      <c r="G237" s="89">
        <v>455387.65</v>
      </c>
      <c r="H237" s="89">
        <v>455387.65</v>
      </c>
      <c r="I237" s="89"/>
      <c r="J237" s="89"/>
      <c r="K237" s="9"/>
    </row>
    <row r="238" spans="1:11" ht="14.25" x14ac:dyDescent="0.25">
      <c r="A238" s="141"/>
      <c r="B238" s="141"/>
      <c r="C238" s="141" t="s">
        <v>132</v>
      </c>
      <c r="D238" s="141"/>
      <c r="E238" s="141"/>
      <c r="F238" s="141" t="s">
        <v>133</v>
      </c>
      <c r="G238" s="89">
        <v>62167.63</v>
      </c>
      <c r="H238" s="89">
        <v>62167.63</v>
      </c>
      <c r="I238" s="89"/>
      <c r="J238" s="89"/>
      <c r="K238" s="9"/>
    </row>
    <row r="239" spans="1:11" ht="14.25" x14ac:dyDescent="0.25">
      <c r="A239" s="141"/>
      <c r="B239" s="141"/>
      <c r="C239" s="141" t="s">
        <v>134</v>
      </c>
      <c r="D239" s="141"/>
      <c r="E239" s="141"/>
      <c r="F239" s="141" t="s">
        <v>135</v>
      </c>
      <c r="G239" s="89">
        <v>0</v>
      </c>
      <c r="H239" s="89"/>
      <c r="I239" s="89"/>
      <c r="J239" s="89"/>
      <c r="K239" s="9"/>
    </row>
    <row r="240" spans="1:11" ht="14.25" x14ac:dyDescent="0.25">
      <c r="A240" s="140"/>
      <c r="B240" s="140" t="s">
        <v>136</v>
      </c>
      <c r="C240" s="140"/>
      <c r="D240" s="140"/>
      <c r="E240" s="140"/>
      <c r="F240" s="140" t="s">
        <v>137</v>
      </c>
      <c r="G240" s="88">
        <v>518976.85000000003</v>
      </c>
      <c r="H240" s="88">
        <v>514105.13</v>
      </c>
      <c r="I240" s="88">
        <v>2418.0700000000002</v>
      </c>
      <c r="J240" s="88">
        <v>2453.6500000000005</v>
      </c>
      <c r="K240" s="9"/>
    </row>
    <row r="241" spans="1:11" ht="14.25" x14ac:dyDescent="0.25">
      <c r="A241" s="141"/>
      <c r="B241" s="141"/>
      <c r="C241" s="141" t="s">
        <v>138</v>
      </c>
      <c r="D241" s="141"/>
      <c r="E241" s="141"/>
      <c r="F241" s="141" t="s">
        <v>139</v>
      </c>
      <c r="G241" s="89">
        <v>518976.85000000003</v>
      </c>
      <c r="H241" s="89">
        <v>514105.13</v>
      </c>
      <c r="I241" s="89">
        <v>2418.0700000000002</v>
      </c>
      <c r="J241" s="89">
        <v>2453.6500000000005</v>
      </c>
      <c r="K241" s="9"/>
    </row>
    <row r="242" spans="1:11" ht="14.25" x14ac:dyDescent="0.25">
      <c r="A242" s="141"/>
      <c r="B242" s="141"/>
      <c r="C242" s="141" t="s">
        <v>140</v>
      </c>
      <c r="D242" s="141"/>
      <c r="E242" s="141"/>
      <c r="F242" s="141" t="s">
        <v>141</v>
      </c>
      <c r="G242" s="89">
        <v>0</v>
      </c>
      <c r="H242" s="89"/>
      <c r="I242" s="89"/>
      <c r="J242" s="89"/>
      <c r="K242" s="9"/>
    </row>
    <row r="243" spans="1:11" ht="14.25" x14ac:dyDescent="0.25">
      <c r="A243" s="140"/>
      <c r="B243" s="140" t="s">
        <v>142</v>
      </c>
      <c r="C243" s="140"/>
      <c r="D243" s="140"/>
      <c r="E243" s="140"/>
      <c r="F243" s="140" t="s">
        <v>143</v>
      </c>
      <c r="G243" s="88">
        <v>3255.56</v>
      </c>
      <c r="H243" s="88">
        <v>3255.56</v>
      </c>
      <c r="I243" s="88"/>
      <c r="J243" s="88"/>
      <c r="K243" s="9"/>
    </row>
    <row r="244" spans="1:11" ht="14.25" x14ac:dyDescent="0.2">
      <c r="A244" s="137" t="s">
        <v>395</v>
      </c>
      <c r="B244" s="137"/>
      <c r="C244" s="138"/>
      <c r="D244" s="137"/>
      <c r="E244" s="137"/>
      <c r="F244" s="137" t="s">
        <v>144</v>
      </c>
      <c r="G244" s="139">
        <v>0</v>
      </c>
      <c r="H244" s="139">
        <v>0</v>
      </c>
      <c r="I244" s="139">
        <v>0</v>
      </c>
      <c r="J244" s="139">
        <v>0</v>
      </c>
      <c r="K244" s="9"/>
    </row>
    <row r="245" spans="1:11" ht="14.25" x14ac:dyDescent="0.25">
      <c r="A245" s="140"/>
      <c r="B245" s="140" t="s">
        <v>145</v>
      </c>
      <c r="C245" s="140"/>
      <c r="D245" s="140"/>
      <c r="E245" s="140"/>
      <c r="F245" s="140" t="s">
        <v>146</v>
      </c>
      <c r="G245" s="88">
        <v>0</v>
      </c>
      <c r="H245" s="88">
        <v>0</v>
      </c>
      <c r="I245" s="88">
        <v>0</v>
      </c>
      <c r="J245" s="88">
        <v>0</v>
      </c>
      <c r="K245" s="9"/>
    </row>
    <row r="246" spans="1:11" ht="14.25" x14ac:dyDescent="0.25">
      <c r="A246" s="141"/>
      <c r="B246" s="141"/>
      <c r="C246" s="141" t="s">
        <v>147</v>
      </c>
      <c r="D246" s="141"/>
      <c r="E246" s="141"/>
      <c r="F246" s="141" t="s">
        <v>148</v>
      </c>
      <c r="G246" s="89">
        <v>0</v>
      </c>
      <c r="H246" s="89"/>
      <c r="I246" s="89"/>
      <c r="J246" s="89"/>
      <c r="K246" s="9"/>
    </row>
    <row r="247" spans="1:11" ht="14.25" x14ac:dyDescent="0.25">
      <c r="A247" s="141"/>
      <c r="B247" s="141"/>
      <c r="C247" s="141" t="s">
        <v>149</v>
      </c>
      <c r="D247" s="141"/>
      <c r="E247" s="141"/>
      <c r="F247" s="141" t="s">
        <v>150</v>
      </c>
      <c r="G247" s="89">
        <v>0</v>
      </c>
      <c r="H247" s="89"/>
      <c r="I247" s="89"/>
      <c r="J247" s="89"/>
      <c r="K247" s="9"/>
    </row>
    <row r="248" spans="1:11" ht="14.25" x14ac:dyDescent="0.25">
      <c r="A248" s="140"/>
      <c r="B248" s="140" t="s">
        <v>151</v>
      </c>
      <c r="C248" s="140"/>
      <c r="D248" s="140"/>
      <c r="E248" s="140"/>
      <c r="F248" s="140" t="s">
        <v>152</v>
      </c>
      <c r="G248" s="88">
        <v>0</v>
      </c>
      <c r="H248" s="88"/>
      <c r="I248" s="88"/>
      <c r="J248" s="88"/>
      <c r="K248" s="9"/>
    </row>
    <row r="249" spans="1:11" ht="14.25" x14ac:dyDescent="0.2">
      <c r="A249" s="135"/>
      <c r="B249" s="135"/>
      <c r="C249" s="135"/>
      <c r="D249" s="135"/>
      <c r="E249" s="135"/>
      <c r="F249" s="135" t="s">
        <v>233</v>
      </c>
      <c r="G249" s="136">
        <v>67527.77</v>
      </c>
      <c r="H249" s="136">
        <v>60676.87</v>
      </c>
      <c r="I249" s="136">
        <v>6850.9</v>
      </c>
      <c r="J249" s="136">
        <v>0</v>
      </c>
      <c r="K249" s="9"/>
    </row>
    <row r="250" spans="1:11" ht="14.25" x14ac:dyDescent="0.2">
      <c r="A250" s="137" t="s">
        <v>396</v>
      </c>
      <c r="B250" s="137"/>
      <c r="C250" s="138"/>
      <c r="D250" s="137"/>
      <c r="E250" s="137"/>
      <c r="F250" s="137" t="s">
        <v>397</v>
      </c>
      <c r="G250" s="139">
        <v>55210.67</v>
      </c>
      <c r="H250" s="139">
        <v>48359.770000000004</v>
      </c>
      <c r="I250" s="139">
        <v>6850.9</v>
      </c>
      <c r="J250" s="139">
        <v>0</v>
      </c>
      <c r="K250" s="9"/>
    </row>
    <row r="251" spans="1:11" ht="14.25" x14ac:dyDescent="0.25">
      <c r="A251" s="140"/>
      <c r="B251" s="140" t="s">
        <v>398</v>
      </c>
      <c r="C251" s="140"/>
      <c r="D251" s="140"/>
      <c r="E251" s="140"/>
      <c r="F251" s="140" t="s">
        <v>153</v>
      </c>
      <c r="G251" s="88">
        <v>55210.67</v>
      </c>
      <c r="H251" s="88">
        <v>48359.770000000004</v>
      </c>
      <c r="I251" s="88">
        <v>6850.9</v>
      </c>
      <c r="J251" s="88">
        <v>0</v>
      </c>
      <c r="K251" s="9"/>
    </row>
    <row r="252" spans="1:11" ht="14.25" x14ac:dyDescent="0.25">
      <c r="A252" s="142"/>
      <c r="B252" s="142"/>
      <c r="C252" s="142" t="s">
        <v>154</v>
      </c>
      <c r="D252" s="141"/>
      <c r="E252" s="141"/>
      <c r="F252" s="141" t="s">
        <v>155</v>
      </c>
      <c r="G252" s="89">
        <v>55210.67</v>
      </c>
      <c r="H252" s="89">
        <v>48359.770000000004</v>
      </c>
      <c r="I252" s="89">
        <v>6850.9</v>
      </c>
      <c r="J252" s="89">
        <v>0</v>
      </c>
      <c r="K252" s="9"/>
    </row>
    <row r="253" spans="1:11" ht="14.25" x14ac:dyDescent="0.2">
      <c r="A253" s="143"/>
      <c r="B253" s="143"/>
      <c r="C253" s="143"/>
      <c r="D253" s="143" t="s">
        <v>156</v>
      </c>
      <c r="E253" s="143"/>
      <c r="F253" s="143" t="s">
        <v>157</v>
      </c>
      <c r="G253" s="144">
        <v>7678.1299999999992</v>
      </c>
      <c r="H253" s="144">
        <v>827.23</v>
      </c>
      <c r="I253" s="144">
        <v>6850.9</v>
      </c>
      <c r="J253" s="144">
        <v>0</v>
      </c>
      <c r="K253" s="9"/>
    </row>
    <row r="254" spans="1:11" x14ac:dyDescent="0.2">
      <c r="A254" s="8"/>
      <c r="B254" s="8"/>
      <c r="C254" s="8"/>
      <c r="D254" s="8"/>
      <c r="E254" s="8" t="s">
        <v>158</v>
      </c>
      <c r="F254" s="8" t="s">
        <v>159</v>
      </c>
      <c r="G254" s="9">
        <v>7678.1299999999992</v>
      </c>
      <c r="H254" s="9">
        <v>827.23</v>
      </c>
      <c r="I254" s="9">
        <v>6850.9</v>
      </c>
      <c r="J254" s="9"/>
      <c r="K254" s="9"/>
    </row>
    <row r="255" spans="1:11" x14ac:dyDescent="0.2">
      <c r="A255" s="8"/>
      <c r="B255" s="8"/>
      <c r="C255" s="8"/>
      <c r="D255" s="8"/>
      <c r="E255" s="8" t="s">
        <v>160</v>
      </c>
      <c r="F255" s="8" t="s">
        <v>161</v>
      </c>
      <c r="G255" s="9">
        <v>0</v>
      </c>
      <c r="H255" s="9"/>
      <c r="I255" s="9">
        <v>0</v>
      </c>
      <c r="J255" s="9"/>
      <c r="K255" s="9"/>
    </row>
    <row r="256" spans="1:11" ht="14.25" x14ac:dyDescent="0.2">
      <c r="A256" s="143"/>
      <c r="B256" s="143"/>
      <c r="C256" s="143"/>
      <c r="D256" s="143" t="s">
        <v>162</v>
      </c>
      <c r="E256" s="143"/>
      <c r="F256" s="143" t="s">
        <v>163</v>
      </c>
      <c r="G256" s="144">
        <v>47532.54</v>
      </c>
      <c r="H256" s="144">
        <v>47532.54</v>
      </c>
      <c r="I256" s="144">
        <v>0</v>
      </c>
      <c r="J256" s="144">
        <v>0</v>
      </c>
      <c r="K256" s="9"/>
    </row>
    <row r="257" spans="1:11" x14ac:dyDescent="0.2">
      <c r="A257" s="8"/>
      <c r="B257" s="8"/>
      <c r="C257" s="8"/>
      <c r="D257" s="8"/>
      <c r="E257" s="8" t="s">
        <v>164</v>
      </c>
      <c r="F257" s="8" t="s">
        <v>165</v>
      </c>
      <c r="G257" s="9">
        <v>47532.54</v>
      </c>
      <c r="H257" s="9">
        <v>47532.54</v>
      </c>
      <c r="I257" s="9">
        <v>0</v>
      </c>
      <c r="J257" s="9"/>
      <c r="K257" s="9"/>
    </row>
    <row r="258" spans="1:11" x14ac:dyDescent="0.2">
      <c r="A258" s="8"/>
      <c r="B258" s="8"/>
      <c r="C258" s="8"/>
      <c r="D258" s="8"/>
      <c r="E258" s="8" t="s">
        <v>166</v>
      </c>
      <c r="F258" s="8" t="s">
        <v>167</v>
      </c>
      <c r="G258" s="9">
        <v>0</v>
      </c>
      <c r="H258" s="9"/>
      <c r="I258" s="9"/>
      <c r="J258" s="9"/>
      <c r="K258" s="9"/>
    </row>
    <row r="259" spans="1:11" x14ac:dyDescent="0.2">
      <c r="A259" s="8"/>
      <c r="B259" s="8"/>
      <c r="C259" s="8"/>
      <c r="D259" s="8"/>
      <c r="E259" s="8" t="s">
        <v>168</v>
      </c>
      <c r="F259" s="8" t="s">
        <v>169</v>
      </c>
      <c r="G259" s="9">
        <v>0</v>
      </c>
      <c r="H259" s="9"/>
      <c r="I259" s="9"/>
      <c r="J259" s="9"/>
      <c r="K259" s="9"/>
    </row>
    <row r="260" spans="1:11" x14ac:dyDescent="0.2">
      <c r="A260" s="8"/>
      <c r="B260" s="8"/>
      <c r="C260" s="8"/>
      <c r="D260" s="8"/>
      <c r="E260" s="8" t="s">
        <v>170</v>
      </c>
      <c r="F260" s="8" t="s">
        <v>171</v>
      </c>
      <c r="G260" s="9">
        <v>0</v>
      </c>
      <c r="H260" s="9"/>
      <c r="I260" s="9">
        <v>0</v>
      </c>
      <c r="J260" s="9"/>
      <c r="K260" s="9"/>
    </row>
    <row r="261" spans="1:11" ht="14.25" x14ac:dyDescent="0.2">
      <c r="A261" s="143"/>
      <c r="B261" s="143"/>
      <c r="C261" s="143"/>
      <c r="D261" s="143" t="s">
        <v>172</v>
      </c>
      <c r="E261" s="143"/>
      <c r="F261" s="143" t="s">
        <v>173</v>
      </c>
      <c r="G261" s="144">
        <v>0</v>
      </c>
      <c r="H261" s="144">
        <v>0</v>
      </c>
      <c r="I261" s="144">
        <v>0</v>
      </c>
      <c r="J261" s="144">
        <v>0</v>
      </c>
      <c r="K261" s="9"/>
    </row>
    <row r="262" spans="1:11" x14ac:dyDescent="0.2">
      <c r="A262" s="8"/>
      <c r="B262" s="8"/>
      <c r="C262" s="8"/>
      <c r="D262" s="8"/>
      <c r="E262" s="8" t="s">
        <v>174</v>
      </c>
      <c r="F262" s="8" t="s">
        <v>175</v>
      </c>
      <c r="G262" s="9">
        <v>0</v>
      </c>
      <c r="H262" s="9"/>
      <c r="I262" s="9"/>
      <c r="J262" s="9"/>
      <c r="K262" s="9"/>
    </row>
    <row r="263" spans="1:11" x14ac:dyDescent="0.2">
      <c r="A263" s="8"/>
      <c r="B263" s="8"/>
      <c r="C263" s="8"/>
      <c r="D263" s="8"/>
      <c r="E263" s="8" t="s">
        <v>176</v>
      </c>
      <c r="F263" s="8" t="s">
        <v>177</v>
      </c>
      <c r="G263" s="9">
        <v>0</v>
      </c>
      <c r="H263" s="9"/>
      <c r="I263" s="9"/>
      <c r="J263" s="9"/>
      <c r="K263" s="9"/>
    </row>
    <row r="264" spans="1:11" ht="14.25" x14ac:dyDescent="0.25">
      <c r="A264" s="141"/>
      <c r="B264" s="141"/>
      <c r="C264" s="141" t="s">
        <v>178</v>
      </c>
      <c r="D264" s="141"/>
      <c r="E264" s="141"/>
      <c r="F264" s="141" t="s">
        <v>179</v>
      </c>
      <c r="G264" s="89"/>
      <c r="H264" s="89"/>
      <c r="I264" s="89"/>
      <c r="J264" s="89"/>
      <c r="K264" s="9"/>
    </row>
    <row r="265" spans="1:11" ht="14.25" x14ac:dyDescent="0.25">
      <c r="A265" s="141"/>
      <c r="B265" s="141"/>
      <c r="C265" s="141" t="s">
        <v>180</v>
      </c>
      <c r="D265" s="141"/>
      <c r="E265" s="141"/>
      <c r="F265" s="141" t="s">
        <v>181</v>
      </c>
      <c r="G265" s="89">
        <v>0</v>
      </c>
      <c r="H265" s="89">
        <v>0</v>
      </c>
      <c r="I265" s="89">
        <v>0</v>
      </c>
      <c r="J265" s="89">
        <v>0</v>
      </c>
      <c r="K265" s="9"/>
    </row>
    <row r="266" spans="1:11" ht="14.25" x14ac:dyDescent="0.2">
      <c r="A266" s="145"/>
      <c r="B266" s="145"/>
      <c r="C266" s="145"/>
      <c r="D266" s="145" t="s">
        <v>182</v>
      </c>
      <c r="E266" s="145"/>
      <c r="F266" s="145" t="s">
        <v>183</v>
      </c>
      <c r="G266" s="9"/>
      <c r="H266" s="9"/>
      <c r="I266" s="9"/>
      <c r="J266" s="9"/>
      <c r="K266" s="9"/>
    </row>
    <row r="267" spans="1:11" ht="14.25" x14ac:dyDescent="0.2">
      <c r="A267" s="145"/>
      <c r="B267" s="145"/>
      <c r="C267" s="145"/>
      <c r="D267" s="145" t="s">
        <v>184</v>
      </c>
      <c r="E267" s="145"/>
      <c r="F267" s="145" t="s">
        <v>185</v>
      </c>
      <c r="G267" s="146">
        <v>55210.67</v>
      </c>
      <c r="H267" s="146">
        <v>48359.770000000004</v>
      </c>
      <c r="I267" s="146">
        <v>6850.9</v>
      </c>
      <c r="J267" s="146">
        <v>0</v>
      </c>
      <c r="K267" s="9"/>
    </row>
    <row r="268" spans="1:11" ht="14.25" x14ac:dyDescent="0.25">
      <c r="A268" s="140"/>
      <c r="B268" s="140" t="s">
        <v>186</v>
      </c>
      <c r="C268" s="140"/>
      <c r="D268" s="140"/>
      <c r="E268" s="140"/>
      <c r="F268" s="140" t="s">
        <v>187</v>
      </c>
      <c r="G268" s="88">
        <v>0</v>
      </c>
      <c r="H268" s="88">
        <v>0</v>
      </c>
      <c r="I268" s="88">
        <v>0</v>
      </c>
      <c r="J268" s="88">
        <v>0</v>
      </c>
      <c r="K268" s="9"/>
    </row>
    <row r="269" spans="1:11" ht="14.25" x14ac:dyDescent="0.25">
      <c r="A269" s="141"/>
      <c r="B269" s="141"/>
      <c r="C269" s="141" t="s">
        <v>188</v>
      </c>
      <c r="D269" s="141"/>
      <c r="E269" s="141"/>
      <c r="F269" s="141" t="s">
        <v>189</v>
      </c>
      <c r="G269" s="89">
        <v>0</v>
      </c>
      <c r="H269" s="89"/>
      <c r="I269" s="89"/>
      <c r="J269" s="89"/>
      <c r="K269" s="9"/>
    </row>
    <row r="270" spans="1:11" ht="14.25" x14ac:dyDescent="0.25">
      <c r="A270" s="141"/>
      <c r="B270" s="141"/>
      <c r="C270" s="141" t="s">
        <v>190</v>
      </c>
      <c r="D270" s="141"/>
      <c r="E270" s="141"/>
      <c r="F270" s="141" t="s">
        <v>191</v>
      </c>
      <c r="G270" s="89">
        <v>0</v>
      </c>
      <c r="H270" s="89"/>
      <c r="I270" s="89"/>
      <c r="J270" s="89"/>
      <c r="K270" s="9"/>
    </row>
    <row r="271" spans="1:11" ht="14.25" x14ac:dyDescent="0.2">
      <c r="A271" s="137" t="s">
        <v>399</v>
      </c>
      <c r="B271" s="137"/>
      <c r="C271" s="138"/>
      <c r="D271" s="137"/>
      <c r="E271" s="137"/>
      <c r="F271" s="137" t="s">
        <v>400</v>
      </c>
      <c r="G271" s="139">
        <v>12317.1</v>
      </c>
      <c r="H271" s="139">
        <v>12317.1</v>
      </c>
      <c r="I271" s="139">
        <v>0</v>
      </c>
      <c r="J271" s="139">
        <v>0</v>
      </c>
      <c r="K271" s="9"/>
    </row>
    <row r="272" spans="1:11" ht="14.25" x14ac:dyDescent="0.25">
      <c r="A272" s="140"/>
      <c r="B272" s="140" t="s">
        <v>192</v>
      </c>
      <c r="C272" s="140"/>
      <c r="D272" s="140"/>
      <c r="E272" s="140"/>
      <c r="F272" s="140" t="s">
        <v>193</v>
      </c>
      <c r="G272" s="88"/>
      <c r="H272" s="88"/>
      <c r="I272" s="88"/>
      <c r="J272" s="88"/>
      <c r="K272" s="9"/>
    </row>
    <row r="273" spans="1:11" ht="14.25" x14ac:dyDescent="0.25">
      <c r="A273" s="140"/>
      <c r="B273" s="140" t="s">
        <v>194</v>
      </c>
      <c r="C273" s="140"/>
      <c r="D273" s="140"/>
      <c r="E273" s="140"/>
      <c r="F273" s="140" t="s">
        <v>195</v>
      </c>
      <c r="G273" s="88"/>
      <c r="H273" s="88"/>
      <c r="I273" s="88"/>
      <c r="J273" s="88"/>
      <c r="K273" s="9"/>
    </row>
    <row r="274" spans="1:11" ht="14.25" x14ac:dyDescent="0.25">
      <c r="A274" s="140"/>
      <c r="B274" s="140" t="s">
        <v>196</v>
      </c>
      <c r="C274" s="140"/>
      <c r="D274" s="140"/>
      <c r="E274" s="140"/>
      <c r="F274" s="140" t="s">
        <v>197</v>
      </c>
      <c r="G274" s="88"/>
      <c r="H274" s="88"/>
      <c r="I274" s="88"/>
      <c r="J274" s="88"/>
      <c r="K274" s="9"/>
    </row>
    <row r="275" spans="1:11" ht="14.25" x14ac:dyDescent="0.25">
      <c r="A275" s="140"/>
      <c r="B275" s="140" t="s">
        <v>198</v>
      </c>
      <c r="C275" s="140"/>
      <c r="D275" s="140"/>
      <c r="E275" s="140"/>
      <c r="F275" s="140" t="s">
        <v>199</v>
      </c>
      <c r="G275" s="88">
        <v>0</v>
      </c>
      <c r="H275" s="88">
        <v>0</v>
      </c>
      <c r="I275" s="88"/>
      <c r="J275" s="88"/>
      <c r="K275" s="9"/>
    </row>
    <row r="276" spans="1:11" ht="14.25" x14ac:dyDescent="0.25">
      <c r="A276" s="147"/>
      <c r="B276" s="147" t="s">
        <v>200</v>
      </c>
      <c r="C276" s="147"/>
      <c r="D276" s="147"/>
      <c r="E276" s="147"/>
      <c r="F276" s="147" t="s">
        <v>201</v>
      </c>
      <c r="G276" s="18">
        <v>12317.1</v>
      </c>
      <c r="H276" s="18">
        <v>12317.1</v>
      </c>
      <c r="I276" s="18"/>
      <c r="J276" s="18"/>
      <c r="K276" s="9"/>
    </row>
    <row r="277" spans="1:11" ht="13.5" x14ac:dyDescent="0.25">
      <c r="A277" s="90" t="s">
        <v>414</v>
      </c>
    </row>
    <row r="278" spans="1:11" ht="13.5" x14ac:dyDescent="0.25">
      <c r="A278" s="90" t="s">
        <v>41</v>
      </c>
    </row>
    <row r="279" spans="1:11" ht="14.25" customHeight="1" x14ac:dyDescent="0.2"/>
    <row r="282" spans="1:11" ht="21" x14ac:dyDescent="0.35">
      <c r="A282" s="21" t="s">
        <v>11</v>
      </c>
      <c r="B282" s="23"/>
      <c r="C282" s="23"/>
      <c r="D282" s="22"/>
    </row>
    <row r="283" spans="1:11" ht="21" x14ac:dyDescent="0.35">
      <c r="A283" s="21" t="s">
        <v>2</v>
      </c>
      <c r="B283" s="23"/>
      <c r="C283" s="23"/>
      <c r="D283" s="22"/>
      <c r="G283" s="148"/>
      <c r="H283" s="148"/>
      <c r="I283" s="148"/>
      <c r="J283" s="148"/>
    </row>
    <row r="284" spans="1:11" x14ac:dyDescent="0.2">
      <c r="G284" s="134"/>
      <c r="H284" s="134"/>
      <c r="I284" s="134"/>
      <c r="J284" s="134"/>
    </row>
    <row r="285" spans="1:11" ht="14.25" x14ac:dyDescent="0.2">
      <c r="A285" s="164" t="s">
        <v>47</v>
      </c>
      <c r="B285" s="164"/>
      <c r="C285" s="164"/>
      <c r="D285" s="164"/>
      <c r="E285" s="164"/>
      <c r="F285" s="86" t="s">
        <v>48</v>
      </c>
      <c r="G285" s="127" t="s">
        <v>207</v>
      </c>
      <c r="H285" s="86" t="s">
        <v>43</v>
      </c>
      <c r="I285" s="127" t="s">
        <v>44</v>
      </c>
      <c r="J285" s="127" t="s">
        <v>45</v>
      </c>
    </row>
    <row r="286" spans="1:11" x14ac:dyDescent="0.2">
      <c r="D286" s="16"/>
      <c r="F286" s="87"/>
    </row>
    <row r="287" spans="1:11" ht="14.25" x14ac:dyDescent="0.2">
      <c r="A287" s="94"/>
      <c r="B287" s="94"/>
      <c r="C287" s="94"/>
      <c r="D287" s="94"/>
      <c r="E287" s="94"/>
      <c r="F287" s="94" t="s">
        <v>211</v>
      </c>
      <c r="G287" s="109">
        <v>3594445.02</v>
      </c>
      <c r="H287" s="109">
        <v>2645448.1400000006</v>
      </c>
      <c r="I287" s="109">
        <v>948996.88000000012</v>
      </c>
      <c r="J287" s="109">
        <v>0</v>
      </c>
    </row>
    <row r="288" spans="1:11" ht="14.25" x14ac:dyDescent="0.2">
      <c r="A288" s="135"/>
      <c r="B288" s="135"/>
      <c r="C288" s="135"/>
      <c r="D288" s="135"/>
      <c r="E288" s="135"/>
      <c r="F288" s="135" t="s">
        <v>392</v>
      </c>
      <c r="G288" s="136">
        <v>3518972.02</v>
      </c>
      <c r="H288" s="136">
        <v>2574096.4500000007</v>
      </c>
      <c r="I288" s="136">
        <v>944875.57000000007</v>
      </c>
      <c r="J288" s="136">
        <v>0</v>
      </c>
    </row>
    <row r="289" spans="1:11" ht="14.25" x14ac:dyDescent="0.2">
      <c r="A289" s="137" t="s">
        <v>50</v>
      </c>
      <c r="B289" s="137"/>
      <c r="C289" s="138"/>
      <c r="D289" s="137"/>
      <c r="E289" s="137"/>
      <c r="F289" s="137" t="s">
        <v>393</v>
      </c>
      <c r="G289" s="139">
        <v>3518972.02</v>
      </c>
      <c r="H289" s="139">
        <v>2574096.4500000007</v>
      </c>
      <c r="I289" s="139">
        <v>944875.57000000007</v>
      </c>
      <c r="J289" s="139">
        <v>0</v>
      </c>
    </row>
    <row r="290" spans="1:11" ht="14.25" x14ac:dyDescent="0.25">
      <c r="A290" s="140"/>
      <c r="B290" s="140" t="s">
        <v>51</v>
      </c>
      <c r="C290" s="140"/>
      <c r="D290" s="140"/>
      <c r="E290" s="140"/>
      <c r="F290" s="140" t="s">
        <v>52</v>
      </c>
      <c r="G290" s="88">
        <v>3151474.5500000003</v>
      </c>
      <c r="H290" s="88">
        <v>2222089.7300000004</v>
      </c>
      <c r="I290" s="88">
        <v>929384.82000000007</v>
      </c>
      <c r="J290" s="88">
        <v>0</v>
      </c>
    </row>
    <row r="291" spans="1:11" ht="14.25" x14ac:dyDescent="0.25">
      <c r="A291" s="141"/>
      <c r="B291" s="141"/>
      <c r="C291" s="141" t="s">
        <v>53</v>
      </c>
      <c r="D291" s="141"/>
      <c r="E291" s="141"/>
      <c r="F291" s="141" t="s">
        <v>54</v>
      </c>
      <c r="G291" s="89">
        <v>762491.65</v>
      </c>
      <c r="H291" s="89">
        <v>303926.28000000003</v>
      </c>
      <c r="I291" s="89">
        <v>458565.37</v>
      </c>
      <c r="J291" s="89">
        <v>0</v>
      </c>
    </row>
    <row r="292" spans="1:11" ht="14.25" customHeight="1" x14ac:dyDescent="0.2">
      <c r="A292" s="8"/>
      <c r="B292" s="8"/>
      <c r="C292" s="8"/>
      <c r="D292" s="8" t="s">
        <v>55</v>
      </c>
      <c r="E292" s="8"/>
      <c r="F292" s="8" t="s">
        <v>56</v>
      </c>
      <c r="G292" s="9">
        <v>762491.65</v>
      </c>
      <c r="H292" s="9">
        <v>303926.28000000003</v>
      </c>
      <c r="I292" s="9">
        <v>458565.37</v>
      </c>
      <c r="J292" s="9"/>
      <c r="K292" s="9"/>
    </row>
    <row r="293" spans="1:11" x14ac:dyDescent="0.2">
      <c r="A293" s="8"/>
      <c r="B293" s="8"/>
      <c r="C293" s="8"/>
      <c r="D293" s="8" t="s">
        <v>57</v>
      </c>
      <c r="E293" s="8"/>
      <c r="F293" s="8" t="s">
        <v>58</v>
      </c>
      <c r="G293" s="9">
        <v>0</v>
      </c>
      <c r="H293" s="9">
        <v>0</v>
      </c>
      <c r="I293" s="9">
        <v>0</v>
      </c>
      <c r="J293" s="9"/>
      <c r="K293" s="9"/>
    </row>
    <row r="294" spans="1:11" ht="14.25" x14ac:dyDescent="0.25">
      <c r="A294" s="141"/>
      <c r="B294" s="141"/>
      <c r="C294" s="141" t="s">
        <v>59</v>
      </c>
      <c r="D294" s="141"/>
      <c r="E294" s="141"/>
      <c r="F294" s="141" t="s">
        <v>60</v>
      </c>
      <c r="G294" s="89">
        <v>0</v>
      </c>
      <c r="H294" s="89">
        <v>0</v>
      </c>
      <c r="I294" s="89">
        <v>0</v>
      </c>
      <c r="J294" s="89">
        <v>0</v>
      </c>
      <c r="K294" s="9"/>
    </row>
    <row r="295" spans="1:11" x14ac:dyDescent="0.2">
      <c r="A295" s="8"/>
      <c r="B295" s="8"/>
      <c r="C295" s="8"/>
      <c r="D295" s="8" t="s">
        <v>61</v>
      </c>
      <c r="E295" s="8"/>
      <c r="F295" s="8" t="s">
        <v>62</v>
      </c>
      <c r="G295" s="9">
        <v>0</v>
      </c>
      <c r="H295" s="9"/>
      <c r="I295" s="9"/>
      <c r="J295" s="9"/>
      <c r="K295" s="9"/>
    </row>
    <row r="296" spans="1:11" x14ac:dyDescent="0.2">
      <c r="A296" s="8"/>
      <c r="B296" s="8"/>
      <c r="C296" s="8"/>
      <c r="D296" s="8" t="s">
        <v>63</v>
      </c>
      <c r="E296" s="8"/>
      <c r="F296" s="8" t="s">
        <v>64</v>
      </c>
      <c r="G296" s="9">
        <v>0</v>
      </c>
      <c r="H296" s="9"/>
      <c r="I296" s="9"/>
      <c r="J296" s="9"/>
      <c r="K296" s="9"/>
    </row>
    <row r="297" spans="1:11" ht="14.25" x14ac:dyDescent="0.25">
      <c r="A297" s="141"/>
      <c r="B297" s="141"/>
      <c r="C297" s="141" t="s">
        <v>394</v>
      </c>
      <c r="D297" s="141"/>
      <c r="E297" s="141"/>
      <c r="F297" s="141" t="s">
        <v>65</v>
      </c>
      <c r="G297" s="89">
        <v>2388982.9000000004</v>
      </c>
      <c r="H297" s="89">
        <v>1918163.4500000002</v>
      </c>
      <c r="I297" s="89">
        <v>470819.45000000007</v>
      </c>
      <c r="J297" s="89">
        <v>0</v>
      </c>
      <c r="K297" s="9"/>
    </row>
    <row r="298" spans="1:11" x14ac:dyDescent="0.2">
      <c r="A298" s="8"/>
      <c r="B298" s="8"/>
      <c r="C298" s="8"/>
      <c r="D298" s="8" t="s">
        <v>66</v>
      </c>
      <c r="E298" s="8"/>
      <c r="F298" s="8" t="s">
        <v>67</v>
      </c>
      <c r="G298" s="9">
        <v>509208.58</v>
      </c>
      <c r="H298" s="9">
        <v>325746.14</v>
      </c>
      <c r="I298" s="9">
        <v>183462.44</v>
      </c>
      <c r="J298" s="9"/>
      <c r="K298" s="9"/>
    </row>
    <row r="299" spans="1:11" x14ac:dyDescent="0.2">
      <c r="A299" s="8"/>
      <c r="B299" s="8"/>
      <c r="C299" s="8"/>
      <c r="D299" s="8" t="s">
        <v>68</v>
      </c>
      <c r="E299" s="8"/>
      <c r="F299" s="8" t="s">
        <v>69</v>
      </c>
      <c r="G299" s="9">
        <v>20081.46</v>
      </c>
      <c r="H299" s="9">
        <v>19999.98</v>
      </c>
      <c r="I299" s="9">
        <v>81.48</v>
      </c>
      <c r="J299" s="9"/>
      <c r="K299" s="9"/>
    </row>
    <row r="300" spans="1:11" x14ac:dyDescent="0.2">
      <c r="A300" s="8"/>
      <c r="B300" s="8"/>
      <c r="C300" s="8"/>
      <c r="D300" s="8" t="s">
        <v>70</v>
      </c>
      <c r="E300" s="8"/>
      <c r="F300" s="8" t="s">
        <v>71</v>
      </c>
      <c r="G300" s="9">
        <v>1859692.86</v>
      </c>
      <c r="H300" s="9">
        <v>1572417.33</v>
      </c>
      <c r="I300" s="9">
        <v>287275.53000000003</v>
      </c>
      <c r="J300" s="9"/>
      <c r="K300" s="9"/>
    </row>
    <row r="301" spans="1:11" ht="14.25" x14ac:dyDescent="0.25">
      <c r="A301" s="141"/>
      <c r="B301" s="141"/>
      <c r="C301" s="141" t="s">
        <v>72</v>
      </c>
      <c r="D301" s="141"/>
      <c r="E301" s="141"/>
      <c r="F301" s="141" t="s">
        <v>73</v>
      </c>
      <c r="G301" s="89">
        <v>0</v>
      </c>
      <c r="H301" s="89"/>
      <c r="I301" s="89"/>
      <c r="J301" s="89"/>
      <c r="K301" s="9"/>
    </row>
    <row r="302" spans="1:11" ht="14.25" x14ac:dyDescent="0.25">
      <c r="A302" s="140"/>
      <c r="B302" s="140" t="s">
        <v>74</v>
      </c>
      <c r="C302" s="140"/>
      <c r="D302" s="140"/>
      <c r="E302" s="140"/>
      <c r="F302" s="140" t="s">
        <v>75</v>
      </c>
      <c r="G302" s="88">
        <v>0</v>
      </c>
      <c r="H302" s="88">
        <v>0</v>
      </c>
      <c r="I302" s="88">
        <v>0</v>
      </c>
      <c r="J302" s="88">
        <v>0</v>
      </c>
      <c r="K302" s="9"/>
    </row>
    <row r="303" spans="1:11" ht="14.25" x14ac:dyDescent="0.25">
      <c r="A303" s="141"/>
      <c r="B303" s="141"/>
      <c r="C303" s="141" t="s">
        <v>76</v>
      </c>
      <c r="D303" s="141"/>
      <c r="E303" s="141"/>
      <c r="F303" s="141" t="s">
        <v>77</v>
      </c>
      <c r="G303" s="89">
        <v>0</v>
      </c>
      <c r="H303" s="89"/>
      <c r="I303" s="89"/>
      <c r="J303" s="89"/>
      <c r="K303" s="9"/>
    </row>
    <row r="304" spans="1:11" ht="14.25" x14ac:dyDescent="0.25">
      <c r="A304" s="141"/>
      <c r="B304" s="141"/>
      <c r="C304" s="141" t="s">
        <v>78</v>
      </c>
      <c r="D304" s="141"/>
      <c r="E304" s="141"/>
      <c r="F304" s="141" t="s">
        <v>79</v>
      </c>
      <c r="G304" s="89">
        <v>0</v>
      </c>
      <c r="H304" s="89"/>
      <c r="I304" s="89"/>
      <c r="J304" s="89"/>
      <c r="K304" s="9"/>
    </row>
    <row r="305" spans="1:11" ht="14.25" x14ac:dyDescent="0.25">
      <c r="A305" s="141"/>
      <c r="B305" s="141"/>
      <c r="C305" s="141" t="s">
        <v>80</v>
      </c>
      <c r="D305" s="141"/>
      <c r="E305" s="141"/>
      <c r="F305" s="141" t="s">
        <v>81</v>
      </c>
      <c r="G305" s="89">
        <v>0</v>
      </c>
      <c r="H305" s="89"/>
      <c r="I305" s="89"/>
      <c r="J305" s="89"/>
      <c r="K305" s="9"/>
    </row>
    <row r="306" spans="1:11" ht="14.25" x14ac:dyDescent="0.25">
      <c r="A306" s="141"/>
      <c r="B306" s="141"/>
      <c r="C306" s="141" t="s">
        <v>82</v>
      </c>
      <c r="D306" s="141"/>
      <c r="E306" s="141"/>
      <c r="F306" s="141" t="s">
        <v>83</v>
      </c>
      <c r="G306" s="89">
        <v>0</v>
      </c>
      <c r="H306" s="89"/>
      <c r="I306" s="89"/>
      <c r="J306" s="89"/>
      <c r="K306" s="9"/>
    </row>
    <row r="307" spans="1:11" ht="14.25" x14ac:dyDescent="0.25">
      <c r="A307" s="140"/>
      <c r="B307" s="140" t="s">
        <v>84</v>
      </c>
      <c r="C307" s="140"/>
      <c r="D307" s="140"/>
      <c r="E307" s="140"/>
      <c r="F307" s="140" t="s">
        <v>85</v>
      </c>
      <c r="G307" s="88">
        <v>0</v>
      </c>
      <c r="H307" s="88">
        <v>0</v>
      </c>
      <c r="I307" s="88">
        <v>0</v>
      </c>
      <c r="J307" s="88">
        <v>0</v>
      </c>
      <c r="K307" s="9"/>
    </row>
    <row r="308" spans="1:11" ht="14.25" x14ac:dyDescent="0.25">
      <c r="A308" s="141"/>
      <c r="B308" s="141"/>
      <c r="C308" s="141" t="s">
        <v>86</v>
      </c>
      <c r="D308" s="141"/>
      <c r="E308" s="141"/>
      <c r="F308" s="141" t="s">
        <v>87</v>
      </c>
      <c r="G308" s="89">
        <v>0</v>
      </c>
      <c r="H308" s="89"/>
      <c r="I308" s="89"/>
      <c r="J308" s="89"/>
      <c r="K308" s="9"/>
    </row>
    <row r="309" spans="1:11" ht="14.25" x14ac:dyDescent="0.25">
      <c r="A309" s="141"/>
      <c r="B309" s="141"/>
      <c r="C309" s="141" t="s">
        <v>88</v>
      </c>
      <c r="D309" s="141"/>
      <c r="E309" s="141"/>
      <c r="F309" s="141" t="s">
        <v>89</v>
      </c>
      <c r="G309" s="89">
        <v>0</v>
      </c>
      <c r="H309" s="89"/>
      <c r="I309" s="89"/>
      <c r="J309" s="89"/>
      <c r="K309" s="9"/>
    </row>
    <row r="310" spans="1:11" ht="14.25" x14ac:dyDescent="0.25">
      <c r="A310" s="141"/>
      <c r="B310" s="141"/>
      <c r="C310" s="141" t="s">
        <v>90</v>
      </c>
      <c r="D310" s="141"/>
      <c r="E310" s="141"/>
      <c r="F310" s="141" t="s">
        <v>91</v>
      </c>
      <c r="G310" s="89">
        <v>0</v>
      </c>
      <c r="H310" s="89"/>
      <c r="I310" s="89"/>
      <c r="J310" s="89"/>
      <c r="K310" s="9"/>
    </row>
    <row r="311" spans="1:11" ht="14.25" x14ac:dyDescent="0.25">
      <c r="A311" s="141"/>
      <c r="B311" s="141"/>
      <c r="C311" s="141" t="s">
        <v>92</v>
      </c>
      <c r="D311" s="141"/>
      <c r="E311" s="141"/>
      <c r="F311" s="141" t="s">
        <v>93</v>
      </c>
      <c r="G311" s="89">
        <v>0</v>
      </c>
      <c r="H311" s="89"/>
      <c r="I311" s="89"/>
      <c r="J311" s="89"/>
      <c r="K311" s="9"/>
    </row>
    <row r="312" spans="1:11" ht="14.25" x14ac:dyDescent="0.25">
      <c r="A312" s="140"/>
      <c r="B312" s="140" t="s">
        <v>94</v>
      </c>
      <c r="C312" s="140"/>
      <c r="D312" s="140"/>
      <c r="E312" s="140"/>
      <c r="F312" s="140" t="s">
        <v>95</v>
      </c>
      <c r="G312" s="88">
        <v>14367.57</v>
      </c>
      <c r="H312" s="88">
        <v>13209.27</v>
      </c>
      <c r="I312" s="88">
        <v>1158.3</v>
      </c>
      <c r="J312" s="88">
        <v>0</v>
      </c>
      <c r="K312" s="9"/>
    </row>
    <row r="313" spans="1:11" ht="14.25" x14ac:dyDescent="0.25">
      <c r="A313" s="141"/>
      <c r="B313" s="141"/>
      <c r="C313" s="141" t="s">
        <v>96</v>
      </c>
      <c r="D313" s="141"/>
      <c r="E313" s="141"/>
      <c r="F313" s="141" t="s">
        <v>97</v>
      </c>
      <c r="G313" s="89">
        <v>250.31</v>
      </c>
      <c r="H313" s="89">
        <v>0</v>
      </c>
      <c r="I313" s="89">
        <v>250.31</v>
      </c>
      <c r="J313" s="89"/>
      <c r="K313" s="9"/>
    </row>
    <row r="314" spans="1:11" ht="14.25" x14ac:dyDescent="0.25">
      <c r="A314" s="141"/>
      <c r="B314" s="141"/>
      <c r="C314" s="141" t="s">
        <v>98</v>
      </c>
      <c r="D314" s="141"/>
      <c r="E314" s="141"/>
      <c r="F314" s="141" t="s">
        <v>99</v>
      </c>
      <c r="G314" s="89">
        <v>9532.81</v>
      </c>
      <c r="H314" s="89">
        <v>8991.59</v>
      </c>
      <c r="I314" s="89">
        <v>541.22</v>
      </c>
      <c r="J314" s="89"/>
      <c r="K314" s="9"/>
    </row>
    <row r="315" spans="1:11" ht="14.25" x14ac:dyDescent="0.25">
      <c r="A315" s="141"/>
      <c r="B315" s="141"/>
      <c r="C315" s="141" t="s">
        <v>100</v>
      </c>
      <c r="D315" s="141"/>
      <c r="E315" s="141"/>
      <c r="F315" s="141" t="s">
        <v>101</v>
      </c>
      <c r="G315" s="89">
        <v>4584.4500000000007</v>
      </c>
      <c r="H315" s="89">
        <v>4217.68</v>
      </c>
      <c r="I315" s="89">
        <v>366.77</v>
      </c>
      <c r="J315" s="89"/>
      <c r="K315" s="9"/>
    </row>
    <row r="316" spans="1:11" ht="14.25" x14ac:dyDescent="0.25">
      <c r="A316" s="140"/>
      <c r="B316" s="140" t="s">
        <v>102</v>
      </c>
      <c r="C316" s="140"/>
      <c r="D316" s="140"/>
      <c r="E316" s="140"/>
      <c r="F316" s="140" t="s">
        <v>103</v>
      </c>
      <c r="G316" s="88">
        <v>0</v>
      </c>
      <c r="H316" s="88">
        <v>0</v>
      </c>
      <c r="I316" s="88">
        <v>0</v>
      </c>
      <c r="J316" s="88">
        <v>0</v>
      </c>
      <c r="K316" s="9"/>
    </row>
    <row r="317" spans="1:11" ht="14.25" x14ac:dyDescent="0.25">
      <c r="A317" s="141"/>
      <c r="B317" s="141"/>
      <c r="C317" s="141" t="s">
        <v>104</v>
      </c>
      <c r="D317" s="141"/>
      <c r="E317" s="141"/>
      <c r="F317" s="141" t="s">
        <v>105</v>
      </c>
      <c r="G317" s="89">
        <v>0</v>
      </c>
      <c r="H317" s="89">
        <v>0</v>
      </c>
      <c r="I317" s="89">
        <v>0</v>
      </c>
      <c r="J317" s="89">
        <v>0</v>
      </c>
      <c r="K317" s="9"/>
    </row>
    <row r="318" spans="1:11" x14ac:dyDescent="0.2">
      <c r="A318" s="8"/>
      <c r="B318" s="8"/>
      <c r="C318" s="8"/>
      <c r="D318" s="8" t="s">
        <v>106</v>
      </c>
      <c r="E318" s="8"/>
      <c r="F318" s="8" t="s">
        <v>107</v>
      </c>
      <c r="G318" s="9">
        <v>0</v>
      </c>
      <c r="H318" s="9"/>
      <c r="I318" s="9"/>
      <c r="J318" s="9"/>
      <c r="K318" s="9"/>
    </row>
    <row r="319" spans="1:11" x14ac:dyDescent="0.2">
      <c r="A319" s="8"/>
      <c r="B319" s="8"/>
      <c r="C319" s="8"/>
      <c r="D319" s="8" t="s">
        <v>108</v>
      </c>
      <c r="E319" s="8"/>
      <c r="F319" s="8" t="s">
        <v>109</v>
      </c>
      <c r="G319" s="9">
        <v>0</v>
      </c>
      <c r="H319" s="9"/>
      <c r="I319" s="9"/>
      <c r="J319" s="9"/>
      <c r="K319" s="9"/>
    </row>
    <row r="320" spans="1:11" x14ac:dyDescent="0.2">
      <c r="A320" s="8"/>
      <c r="B320" s="8"/>
      <c r="C320" s="8"/>
      <c r="D320" s="8" t="s">
        <v>110</v>
      </c>
      <c r="E320" s="8"/>
      <c r="F320" s="8" t="s">
        <v>111</v>
      </c>
      <c r="G320" s="9">
        <v>0</v>
      </c>
      <c r="H320" s="9"/>
      <c r="I320" s="9"/>
      <c r="J320" s="9"/>
      <c r="K320" s="9"/>
    </row>
    <row r="321" spans="1:11" ht="14.25" x14ac:dyDescent="0.25">
      <c r="A321" s="141"/>
      <c r="B321" s="141"/>
      <c r="C321" s="141" t="s">
        <v>112</v>
      </c>
      <c r="D321" s="141"/>
      <c r="E321" s="141"/>
      <c r="F321" s="141" t="s">
        <v>113</v>
      </c>
      <c r="G321" s="89">
        <v>0</v>
      </c>
      <c r="H321" s="89">
        <v>0</v>
      </c>
      <c r="I321" s="89">
        <v>0</v>
      </c>
      <c r="J321" s="89">
        <v>0</v>
      </c>
      <c r="K321" s="9"/>
    </row>
    <row r="322" spans="1:11" x14ac:dyDescent="0.2">
      <c r="A322" s="8"/>
      <c r="B322" s="8"/>
      <c r="C322" s="8"/>
      <c r="D322" s="8" t="s">
        <v>114</v>
      </c>
      <c r="E322" s="8"/>
      <c r="F322" s="8" t="s">
        <v>115</v>
      </c>
      <c r="G322" s="9">
        <v>0</v>
      </c>
      <c r="H322" s="9"/>
      <c r="I322" s="9"/>
      <c r="J322" s="9"/>
      <c r="K322" s="9"/>
    </row>
    <row r="323" spans="1:11" x14ac:dyDescent="0.2">
      <c r="A323" s="8"/>
      <c r="B323" s="8"/>
      <c r="C323" s="8"/>
      <c r="D323" s="8" t="s">
        <v>116</v>
      </c>
      <c r="E323" s="8"/>
      <c r="F323" s="8" t="s">
        <v>117</v>
      </c>
      <c r="G323" s="9">
        <v>0</v>
      </c>
      <c r="H323" s="9"/>
      <c r="I323" s="9"/>
      <c r="J323" s="9"/>
      <c r="K323" s="9"/>
    </row>
    <row r="324" spans="1:11" x14ac:dyDescent="0.2">
      <c r="A324" s="8"/>
      <c r="B324" s="8"/>
      <c r="C324" s="8"/>
      <c r="D324" s="8" t="s">
        <v>118</v>
      </c>
      <c r="E324" s="8"/>
      <c r="F324" s="8" t="s">
        <v>119</v>
      </c>
      <c r="G324" s="9">
        <v>0</v>
      </c>
      <c r="H324" s="9"/>
      <c r="I324" s="9"/>
      <c r="J324" s="9"/>
      <c r="K324" s="9"/>
    </row>
    <row r="325" spans="1:11" x14ac:dyDescent="0.2">
      <c r="A325" s="8"/>
      <c r="B325" s="8"/>
      <c r="C325" s="8"/>
      <c r="D325" s="8" t="s">
        <v>120</v>
      </c>
      <c r="E325" s="8"/>
      <c r="F325" s="8" t="s">
        <v>121</v>
      </c>
      <c r="G325" s="9">
        <v>0</v>
      </c>
      <c r="H325" s="9"/>
      <c r="I325" s="9"/>
      <c r="J325" s="9"/>
      <c r="K325" s="9"/>
    </row>
    <row r="326" spans="1:11" ht="14.25" x14ac:dyDescent="0.25">
      <c r="A326" s="140"/>
      <c r="B326" s="140" t="s">
        <v>122</v>
      </c>
      <c r="C326" s="140"/>
      <c r="D326" s="140"/>
      <c r="E326" s="140"/>
      <c r="F326" s="140" t="s">
        <v>123</v>
      </c>
      <c r="G326" s="88">
        <v>145046.67000000001</v>
      </c>
      <c r="H326" s="88">
        <v>133833.1</v>
      </c>
      <c r="I326" s="88">
        <v>11213.57</v>
      </c>
      <c r="J326" s="88">
        <v>0</v>
      </c>
      <c r="K326" s="9"/>
    </row>
    <row r="327" spans="1:11" ht="14.25" x14ac:dyDescent="0.25">
      <c r="A327" s="141"/>
      <c r="B327" s="141"/>
      <c r="C327" s="141" t="s">
        <v>124</v>
      </c>
      <c r="D327" s="141"/>
      <c r="E327" s="141"/>
      <c r="F327" s="141" t="s">
        <v>125</v>
      </c>
      <c r="G327" s="89">
        <v>53789.55</v>
      </c>
      <c r="H327" s="89">
        <v>42575.98</v>
      </c>
      <c r="I327" s="89">
        <v>11213.57</v>
      </c>
      <c r="J327" s="89"/>
      <c r="K327" s="9"/>
    </row>
    <row r="328" spans="1:11" ht="14.25" x14ac:dyDescent="0.25">
      <c r="A328" s="141"/>
      <c r="B328" s="141"/>
      <c r="C328" s="141" t="s">
        <v>126</v>
      </c>
      <c r="D328" s="141"/>
      <c r="E328" s="141"/>
      <c r="F328" s="141" t="s">
        <v>127</v>
      </c>
      <c r="G328" s="89">
        <v>0</v>
      </c>
      <c r="H328" s="89"/>
      <c r="I328" s="89"/>
      <c r="J328" s="89"/>
      <c r="K328" s="9"/>
    </row>
    <row r="329" spans="1:11" ht="14.25" x14ac:dyDescent="0.25">
      <c r="A329" s="141"/>
      <c r="B329" s="141"/>
      <c r="C329" s="141" t="s">
        <v>128</v>
      </c>
      <c r="D329" s="141"/>
      <c r="E329" s="141"/>
      <c r="F329" s="141" t="s">
        <v>129</v>
      </c>
      <c r="G329" s="89">
        <v>0</v>
      </c>
      <c r="H329" s="89"/>
      <c r="I329" s="89"/>
      <c r="J329" s="89"/>
      <c r="K329" s="9"/>
    </row>
    <row r="330" spans="1:11" ht="14.25" x14ac:dyDescent="0.25">
      <c r="A330" s="141"/>
      <c r="B330" s="141"/>
      <c r="C330" s="141" t="s">
        <v>130</v>
      </c>
      <c r="D330" s="141"/>
      <c r="E330" s="141"/>
      <c r="F330" s="141" t="s">
        <v>131</v>
      </c>
      <c r="G330" s="89">
        <v>79475.490000000005</v>
      </c>
      <c r="H330" s="89">
        <v>79475.490000000005</v>
      </c>
      <c r="I330" s="89"/>
      <c r="J330" s="89"/>
      <c r="K330" s="9"/>
    </row>
    <row r="331" spans="1:11" ht="14.25" x14ac:dyDescent="0.25">
      <c r="A331" s="141"/>
      <c r="B331" s="141"/>
      <c r="C331" s="141" t="s">
        <v>132</v>
      </c>
      <c r="D331" s="141"/>
      <c r="E331" s="141"/>
      <c r="F331" s="141" t="s">
        <v>133</v>
      </c>
      <c r="G331" s="89">
        <v>11781.63</v>
      </c>
      <c r="H331" s="89">
        <v>11781.63</v>
      </c>
      <c r="I331" s="89"/>
      <c r="J331" s="89"/>
      <c r="K331" s="9"/>
    </row>
    <row r="332" spans="1:11" ht="14.25" x14ac:dyDescent="0.25">
      <c r="A332" s="141"/>
      <c r="B332" s="141"/>
      <c r="C332" s="141" t="s">
        <v>134</v>
      </c>
      <c r="D332" s="141"/>
      <c r="E332" s="141"/>
      <c r="F332" s="141" t="s">
        <v>135</v>
      </c>
      <c r="G332" s="89">
        <v>0</v>
      </c>
      <c r="H332" s="89"/>
      <c r="I332" s="89"/>
      <c r="J332" s="89"/>
      <c r="K332" s="9"/>
    </row>
    <row r="333" spans="1:11" ht="14.25" x14ac:dyDescent="0.25">
      <c r="A333" s="140"/>
      <c r="B333" s="140" t="s">
        <v>136</v>
      </c>
      <c r="C333" s="140"/>
      <c r="D333" s="140"/>
      <c r="E333" s="140"/>
      <c r="F333" s="140" t="s">
        <v>137</v>
      </c>
      <c r="G333" s="88">
        <v>208055.09</v>
      </c>
      <c r="H333" s="88">
        <v>204936.21</v>
      </c>
      <c r="I333" s="88">
        <v>3118.88</v>
      </c>
      <c r="J333" s="88">
        <v>0</v>
      </c>
      <c r="K333" s="9"/>
    </row>
    <row r="334" spans="1:11" ht="14.25" x14ac:dyDescent="0.25">
      <c r="A334" s="141"/>
      <c r="B334" s="141"/>
      <c r="C334" s="141" t="s">
        <v>138</v>
      </c>
      <c r="D334" s="141"/>
      <c r="E334" s="141"/>
      <c r="F334" s="141" t="s">
        <v>139</v>
      </c>
      <c r="G334" s="89">
        <v>208055.09</v>
      </c>
      <c r="H334" s="89">
        <v>204936.21</v>
      </c>
      <c r="I334" s="89">
        <v>3118.88</v>
      </c>
      <c r="J334" s="89"/>
      <c r="K334" s="9"/>
    </row>
    <row r="335" spans="1:11" ht="14.25" x14ac:dyDescent="0.25">
      <c r="A335" s="141"/>
      <c r="B335" s="141"/>
      <c r="C335" s="141" t="s">
        <v>140</v>
      </c>
      <c r="D335" s="141"/>
      <c r="E335" s="141"/>
      <c r="F335" s="141" t="s">
        <v>141</v>
      </c>
      <c r="G335" s="89">
        <v>0</v>
      </c>
      <c r="H335" s="89"/>
      <c r="I335" s="89"/>
      <c r="J335" s="89"/>
      <c r="K335" s="9"/>
    </row>
    <row r="336" spans="1:11" ht="14.25" x14ac:dyDescent="0.25">
      <c r="A336" s="140"/>
      <c r="B336" s="140" t="s">
        <v>142</v>
      </c>
      <c r="C336" s="140"/>
      <c r="D336" s="140"/>
      <c r="E336" s="140"/>
      <c r="F336" s="140" t="s">
        <v>143</v>
      </c>
      <c r="G336" s="88">
        <v>28.14</v>
      </c>
      <c r="H336" s="88">
        <v>28.14</v>
      </c>
      <c r="I336" s="88"/>
      <c r="J336" s="88"/>
      <c r="K336" s="9"/>
    </row>
    <row r="337" spans="1:11" ht="14.25" x14ac:dyDescent="0.2">
      <c r="A337" s="137" t="s">
        <v>395</v>
      </c>
      <c r="B337" s="137"/>
      <c r="C337" s="138"/>
      <c r="D337" s="137"/>
      <c r="E337" s="137"/>
      <c r="F337" s="137" t="s">
        <v>144</v>
      </c>
      <c r="G337" s="139">
        <v>0</v>
      </c>
      <c r="H337" s="139">
        <v>0</v>
      </c>
      <c r="I337" s="139">
        <v>0</v>
      </c>
      <c r="J337" s="139">
        <v>0</v>
      </c>
      <c r="K337" s="9"/>
    </row>
    <row r="338" spans="1:11" ht="14.25" x14ac:dyDescent="0.25">
      <c r="A338" s="140"/>
      <c r="B338" s="140" t="s">
        <v>145</v>
      </c>
      <c r="C338" s="140"/>
      <c r="D338" s="140"/>
      <c r="E338" s="140"/>
      <c r="F338" s="140" t="s">
        <v>146</v>
      </c>
      <c r="G338" s="88">
        <v>0</v>
      </c>
      <c r="H338" s="88">
        <v>0</v>
      </c>
      <c r="I338" s="88">
        <v>0</v>
      </c>
      <c r="J338" s="88">
        <v>0</v>
      </c>
      <c r="K338" s="9"/>
    </row>
    <row r="339" spans="1:11" ht="14.25" x14ac:dyDescent="0.25">
      <c r="A339" s="141"/>
      <c r="B339" s="141"/>
      <c r="C339" s="141" t="s">
        <v>147</v>
      </c>
      <c r="D339" s="141"/>
      <c r="E339" s="141"/>
      <c r="F339" s="141" t="s">
        <v>148</v>
      </c>
      <c r="G339" s="89">
        <v>0</v>
      </c>
      <c r="H339" s="89"/>
      <c r="I339" s="89"/>
      <c r="J339" s="89"/>
      <c r="K339" s="9"/>
    </row>
    <row r="340" spans="1:11" ht="14.25" x14ac:dyDescent="0.25">
      <c r="A340" s="141"/>
      <c r="B340" s="141"/>
      <c r="C340" s="141" t="s">
        <v>149</v>
      </c>
      <c r="D340" s="141"/>
      <c r="E340" s="141"/>
      <c r="F340" s="141" t="s">
        <v>150</v>
      </c>
      <c r="G340" s="89">
        <v>0</v>
      </c>
      <c r="H340" s="89"/>
      <c r="I340" s="89"/>
      <c r="J340" s="89"/>
      <c r="K340" s="9"/>
    </row>
    <row r="341" spans="1:11" ht="14.25" x14ac:dyDescent="0.25">
      <c r="A341" s="140"/>
      <c r="B341" s="140" t="s">
        <v>151</v>
      </c>
      <c r="C341" s="140"/>
      <c r="D341" s="140"/>
      <c r="E341" s="140"/>
      <c r="F341" s="140" t="s">
        <v>152</v>
      </c>
      <c r="G341" s="88">
        <v>0</v>
      </c>
      <c r="H341" s="88"/>
      <c r="I341" s="88"/>
      <c r="J341" s="88"/>
      <c r="K341" s="9"/>
    </row>
    <row r="342" spans="1:11" ht="14.25" x14ac:dyDescent="0.2">
      <c r="A342" s="135"/>
      <c r="B342" s="135"/>
      <c r="C342" s="135"/>
      <c r="D342" s="135"/>
      <c r="E342" s="135"/>
      <c r="F342" s="135" t="s">
        <v>233</v>
      </c>
      <c r="G342" s="136">
        <v>75472.999999999985</v>
      </c>
      <c r="H342" s="136">
        <v>71351.689999999988</v>
      </c>
      <c r="I342" s="136">
        <v>4121.3100000000004</v>
      </c>
      <c r="J342" s="136">
        <v>0</v>
      </c>
      <c r="K342" s="9"/>
    </row>
    <row r="343" spans="1:11" ht="14.25" x14ac:dyDescent="0.2">
      <c r="A343" s="137" t="s">
        <v>396</v>
      </c>
      <c r="B343" s="137"/>
      <c r="C343" s="138"/>
      <c r="D343" s="137"/>
      <c r="E343" s="137"/>
      <c r="F343" s="137" t="s">
        <v>397</v>
      </c>
      <c r="G343" s="139">
        <v>72352.859999999986</v>
      </c>
      <c r="H343" s="139">
        <v>68231.549999999988</v>
      </c>
      <c r="I343" s="139">
        <v>4121.3100000000004</v>
      </c>
      <c r="J343" s="139">
        <v>0</v>
      </c>
      <c r="K343" s="9"/>
    </row>
    <row r="344" spans="1:11" ht="14.25" x14ac:dyDescent="0.25">
      <c r="A344" s="140"/>
      <c r="B344" s="140" t="s">
        <v>398</v>
      </c>
      <c r="C344" s="140"/>
      <c r="D344" s="140"/>
      <c r="E344" s="140"/>
      <c r="F344" s="140" t="s">
        <v>153</v>
      </c>
      <c r="G344" s="88">
        <v>72352.859999999986</v>
      </c>
      <c r="H344" s="88">
        <v>68231.549999999988</v>
      </c>
      <c r="I344" s="88">
        <v>4121.3100000000004</v>
      </c>
      <c r="J344" s="88">
        <v>0</v>
      </c>
      <c r="K344" s="9"/>
    </row>
    <row r="345" spans="1:11" ht="14.25" x14ac:dyDescent="0.25">
      <c r="A345" s="142"/>
      <c r="B345" s="142"/>
      <c r="C345" s="142" t="s">
        <v>154</v>
      </c>
      <c r="D345" s="141"/>
      <c r="E345" s="141"/>
      <c r="F345" s="141" t="s">
        <v>155</v>
      </c>
      <c r="G345" s="89">
        <v>72352.859999999986</v>
      </c>
      <c r="H345" s="89">
        <v>68231.549999999988</v>
      </c>
      <c r="I345" s="89">
        <v>4121.3100000000004</v>
      </c>
      <c r="J345" s="89">
        <v>0</v>
      </c>
      <c r="K345" s="9"/>
    </row>
    <row r="346" spans="1:11" ht="14.25" x14ac:dyDescent="0.2">
      <c r="A346" s="143"/>
      <c r="B346" s="143"/>
      <c r="C346" s="143"/>
      <c r="D346" s="143" t="s">
        <v>156</v>
      </c>
      <c r="E346" s="143"/>
      <c r="F346" s="143" t="s">
        <v>157</v>
      </c>
      <c r="G346" s="144">
        <v>38717.589999999997</v>
      </c>
      <c r="H346" s="144">
        <v>34596.28</v>
      </c>
      <c r="I346" s="144">
        <v>4121.3100000000004</v>
      </c>
      <c r="J346" s="144">
        <v>0</v>
      </c>
      <c r="K346" s="9"/>
    </row>
    <row r="347" spans="1:11" x14ac:dyDescent="0.2">
      <c r="A347" s="8"/>
      <c r="B347" s="8"/>
      <c r="C347" s="8"/>
      <c r="D347" s="8"/>
      <c r="E347" s="8" t="s">
        <v>158</v>
      </c>
      <c r="F347" s="8" t="s">
        <v>159</v>
      </c>
      <c r="G347" s="9">
        <v>38717.589999999997</v>
      </c>
      <c r="H347" s="9">
        <v>34596.28</v>
      </c>
      <c r="I347" s="9">
        <v>4121.3100000000004</v>
      </c>
      <c r="J347" s="9"/>
      <c r="K347" s="9"/>
    </row>
    <row r="348" spans="1:11" x14ac:dyDescent="0.2">
      <c r="A348" s="8"/>
      <c r="B348" s="8"/>
      <c r="C348" s="8"/>
      <c r="D348" s="8"/>
      <c r="E348" s="8" t="s">
        <v>160</v>
      </c>
      <c r="F348" s="8" t="s">
        <v>161</v>
      </c>
      <c r="G348" s="9">
        <v>0</v>
      </c>
      <c r="H348" s="9"/>
      <c r="I348" s="9">
        <v>0</v>
      </c>
      <c r="J348" s="9"/>
      <c r="K348" s="9"/>
    </row>
    <row r="349" spans="1:11" ht="14.25" x14ac:dyDescent="0.2">
      <c r="A349" s="143"/>
      <c r="B349" s="143"/>
      <c r="C349" s="143"/>
      <c r="D349" s="143" t="s">
        <v>162</v>
      </c>
      <c r="E349" s="143"/>
      <c r="F349" s="143" t="s">
        <v>163</v>
      </c>
      <c r="G349" s="144">
        <v>33635.269999999997</v>
      </c>
      <c r="H349" s="144">
        <v>33635.269999999997</v>
      </c>
      <c r="I349" s="144">
        <v>0</v>
      </c>
      <c r="J349" s="144">
        <v>0</v>
      </c>
      <c r="K349" s="9"/>
    </row>
    <row r="350" spans="1:11" x14ac:dyDescent="0.2">
      <c r="A350" s="8"/>
      <c r="B350" s="8"/>
      <c r="C350" s="8"/>
      <c r="D350" s="8"/>
      <c r="E350" s="8" t="s">
        <v>164</v>
      </c>
      <c r="F350" s="8" t="s">
        <v>165</v>
      </c>
      <c r="G350" s="9">
        <v>33635.269999999997</v>
      </c>
      <c r="H350" s="9">
        <v>33635.269999999997</v>
      </c>
      <c r="I350" s="9">
        <v>0</v>
      </c>
      <c r="J350" s="9"/>
      <c r="K350" s="9"/>
    </row>
    <row r="351" spans="1:11" x14ac:dyDescent="0.2">
      <c r="A351" s="8"/>
      <c r="B351" s="8"/>
      <c r="C351" s="8"/>
      <c r="D351" s="8"/>
      <c r="E351" s="8" t="s">
        <v>166</v>
      </c>
      <c r="F351" s="8" t="s">
        <v>167</v>
      </c>
      <c r="G351" s="9">
        <v>0</v>
      </c>
      <c r="H351" s="9"/>
      <c r="I351" s="9"/>
      <c r="J351" s="9"/>
      <c r="K351" s="9"/>
    </row>
    <row r="352" spans="1:11" x14ac:dyDescent="0.2">
      <c r="A352" s="8"/>
      <c r="B352" s="8"/>
      <c r="C352" s="8"/>
      <c r="D352" s="8"/>
      <c r="E352" s="8" t="s">
        <v>168</v>
      </c>
      <c r="F352" s="8" t="s">
        <v>169</v>
      </c>
      <c r="G352" s="9">
        <v>0</v>
      </c>
      <c r="H352" s="9"/>
      <c r="I352" s="9"/>
      <c r="J352" s="9"/>
      <c r="K352" s="9"/>
    </row>
    <row r="353" spans="1:11" x14ac:dyDescent="0.2">
      <c r="A353" s="8"/>
      <c r="B353" s="8"/>
      <c r="C353" s="8"/>
      <c r="D353" s="8"/>
      <c r="E353" s="8" t="s">
        <v>170</v>
      </c>
      <c r="F353" s="8" t="s">
        <v>171</v>
      </c>
      <c r="G353" s="9">
        <v>0</v>
      </c>
      <c r="H353" s="9"/>
      <c r="I353" s="9">
        <v>0</v>
      </c>
      <c r="J353" s="9"/>
      <c r="K353" s="9"/>
    </row>
    <row r="354" spans="1:11" ht="14.25" x14ac:dyDescent="0.2">
      <c r="A354" s="143"/>
      <c r="B354" s="143"/>
      <c r="C354" s="143"/>
      <c r="D354" s="143" t="s">
        <v>172</v>
      </c>
      <c r="E354" s="143"/>
      <c r="F354" s="143" t="s">
        <v>173</v>
      </c>
      <c r="G354" s="144">
        <v>0</v>
      </c>
      <c r="H354" s="144">
        <v>0</v>
      </c>
      <c r="I354" s="144">
        <v>0</v>
      </c>
      <c r="J354" s="144">
        <v>0</v>
      </c>
      <c r="K354" s="9"/>
    </row>
    <row r="355" spans="1:11" x14ac:dyDescent="0.2">
      <c r="A355" s="8"/>
      <c r="B355" s="8"/>
      <c r="C355" s="8"/>
      <c r="D355" s="8"/>
      <c r="E355" s="8" t="s">
        <v>174</v>
      </c>
      <c r="F355" s="8" t="s">
        <v>175</v>
      </c>
      <c r="G355" s="9">
        <v>0</v>
      </c>
      <c r="H355" s="9"/>
      <c r="I355" s="9"/>
      <c r="J355" s="9"/>
      <c r="K355" s="9"/>
    </row>
    <row r="356" spans="1:11" x14ac:dyDescent="0.2">
      <c r="A356" s="8"/>
      <c r="B356" s="8"/>
      <c r="C356" s="8"/>
      <c r="D356" s="8"/>
      <c r="E356" s="8" t="s">
        <v>176</v>
      </c>
      <c r="F356" s="8" t="s">
        <v>177</v>
      </c>
      <c r="G356" s="9">
        <v>0</v>
      </c>
      <c r="H356" s="9"/>
      <c r="I356" s="9"/>
      <c r="J356" s="9"/>
      <c r="K356" s="9"/>
    </row>
    <row r="357" spans="1:11" ht="14.25" x14ac:dyDescent="0.25">
      <c r="A357" s="141"/>
      <c r="B357" s="141"/>
      <c r="C357" s="141" t="s">
        <v>178</v>
      </c>
      <c r="D357" s="141"/>
      <c r="E357" s="141"/>
      <c r="F357" s="141" t="s">
        <v>179</v>
      </c>
      <c r="G357" s="89"/>
      <c r="H357" s="89"/>
      <c r="I357" s="89"/>
      <c r="J357" s="89"/>
      <c r="K357" s="9"/>
    </row>
    <row r="358" spans="1:11" ht="14.25" x14ac:dyDescent="0.25">
      <c r="A358" s="141"/>
      <c r="B358" s="141"/>
      <c r="C358" s="141" t="s">
        <v>180</v>
      </c>
      <c r="D358" s="141"/>
      <c r="E358" s="141"/>
      <c r="F358" s="141" t="s">
        <v>181</v>
      </c>
      <c r="G358" s="89">
        <v>0</v>
      </c>
      <c r="H358" s="89">
        <v>0</v>
      </c>
      <c r="I358" s="89">
        <v>0</v>
      </c>
      <c r="J358" s="89">
        <v>0</v>
      </c>
      <c r="K358" s="9"/>
    </row>
    <row r="359" spans="1:11" ht="14.25" x14ac:dyDescent="0.2">
      <c r="A359" s="145"/>
      <c r="B359" s="145"/>
      <c r="C359" s="145"/>
      <c r="D359" s="145" t="s">
        <v>182</v>
      </c>
      <c r="E359" s="145"/>
      <c r="F359" s="145" t="s">
        <v>183</v>
      </c>
      <c r="G359" s="9"/>
      <c r="H359" s="9"/>
      <c r="I359" s="9"/>
      <c r="J359" s="9"/>
      <c r="K359" s="9"/>
    </row>
    <row r="360" spans="1:11" ht="14.25" x14ac:dyDescent="0.2">
      <c r="A360" s="145"/>
      <c r="B360" s="145"/>
      <c r="C360" s="145"/>
      <c r="D360" s="145" t="s">
        <v>184</v>
      </c>
      <c r="E360" s="145"/>
      <c r="F360" s="145" t="s">
        <v>185</v>
      </c>
      <c r="G360" s="146">
        <v>72352.859999999986</v>
      </c>
      <c r="H360" s="146">
        <v>68231.549999999988</v>
      </c>
      <c r="I360" s="146">
        <v>4121.3100000000004</v>
      </c>
      <c r="J360" s="146">
        <v>0</v>
      </c>
      <c r="K360" s="9"/>
    </row>
    <row r="361" spans="1:11" ht="14.25" x14ac:dyDescent="0.25">
      <c r="A361" s="140"/>
      <c r="B361" s="140" t="s">
        <v>186</v>
      </c>
      <c r="C361" s="140"/>
      <c r="D361" s="140"/>
      <c r="E361" s="140"/>
      <c r="F361" s="140" t="s">
        <v>187</v>
      </c>
      <c r="G361" s="88">
        <v>0</v>
      </c>
      <c r="H361" s="88">
        <v>0</v>
      </c>
      <c r="I361" s="88">
        <v>0</v>
      </c>
      <c r="J361" s="88">
        <v>0</v>
      </c>
      <c r="K361" s="9"/>
    </row>
    <row r="362" spans="1:11" ht="14.25" x14ac:dyDescent="0.25">
      <c r="A362" s="141"/>
      <c r="B362" s="141"/>
      <c r="C362" s="141" t="s">
        <v>188</v>
      </c>
      <c r="D362" s="141"/>
      <c r="E362" s="141"/>
      <c r="F362" s="141" t="s">
        <v>189</v>
      </c>
      <c r="G362" s="89">
        <v>0</v>
      </c>
      <c r="H362" s="89"/>
      <c r="I362" s="89"/>
      <c r="J362" s="89"/>
      <c r="K362" s="9"/>
    </row>
    <row r="363" spans="1:11" ht="14.25" x14ac:dyDescent="0.25">
      <c r="A363" s="141"/>
      <c r="B363" s="141"/>
      <c r="C363" s="141" t="s">
        <v>190</v>
      </c>
      <c r="D363" s="141"/>
      <c r="E363" s="141"/>
      <c r="F363" s="141" t="s">
        <v>191</v>
      </c>
      <c r="G363" s="89">
        <v>0</v>
      </c>
      <c r="H363" s="89"/>
      <c r="I363" s="89"/>
      <c r="J363" s="89"/>
      <c r="K363" s="9"/>
    </row>
    <row r="364" spans="1:11" ht="14.25" x14ac:dyDescent="0.2">
      <c r="A364" s="137" t="s">
        <v>399</v>
      </c>
      <c r="B364" s="137"/>
      <c r="C364" s="138"/>
      <c r="D364" s="137"/>
      <c r="E364" s="137"/>
      <c r="F364" s="137" t="s">
        <v>400</v>
      </c>
      <c r="G364" s="139">
        <v>3120.14</v>
      </c>
      <c r="H364" s="139">
        <v>3120.14</v>
      </c>
      <c r="I364" s="139">
        <v>0</v>
      </c>
      <c r="J364" s="139">
        <v>0</v>
      </c>
      <c r="K364" s="9"/>
    </row>
    <row r="365" spans="1:11" ht="14.25" x14ac:dyDescent="0.25">
      <c r="A365" s="140"/>
      <c r="B365" s="140" t="s">
        <v>192</v>
      </c>
      <c r="C365" s="140"/>
      <c r="D365" s="140"/>
      <c r="E365" s="140"/>
      <c r="F365" s="140" t="s">
        <v>193</v>
      </c>
      <c r="G365" s="88"/>
      <c r="H365" s="88"/>
      <c r="I365" s="88"/>
      <c r="J365" s="88"/>
      <c r="K365" s="9"/>
    </row>
    <row r="366" spans="1:11" ht="14.25" x14ac:dyDescent="0.25">
      <c r="A366" s="140"/>
      <c r="B366" s="140" t="s">
        <v>194</v>
      </c>
      <c r="C366" s="140"/>
      <c r="D366" s="140"/>
      <c r="E366" s="140"/>
      <c r="F366" s="140" t="s">
        <v>195</v>
      </c>
      <c r="G366" s="88"/>
      <c r="H366" s="88"/>
      <c r="I366" s="88"/>
      <c r="J366" s="88"/>
      <c r="K366" s="9"/>
    </row>
    <row r="367" spans="1:11" ht="14.25" x14ac:dyDescent="0.25">
      <c r="A367" s="140"/>
      <c r="B367" s="140" t="s">
        <v>196</v>
      </c>
      <c r="C367" s="140"/>
      <c r="D367" s="140"/>
      <c r="E367" s="140"/>
      <c r="F367" s="140" t="s">
        <v>197</v>
      </c>
      <c r="G367" s="88"/>
      <c r="H367" s="88"/>
      <c r="I367" s="88"/>
      <c r="J367" s="88"/>
      <c r="K367" s="9"/>
    </row>
    <row r="368" spans="1:11" ht="14.25" x14ac:dyDescent="0.25">
      <c r="A368" s="140"/>
      <c r="B368" s="140" t="s">
        <v>198</v>
      </c>
      <c r="C368" s="140"/>
      <c r="D368" s="140"/>
      <c r="E368" s="140"/>
      <c r="F368" s="140" t="s">
        <v>199</v>
      </c>
      <c r="G368" s="88">
        <v>0</v>
      </c>
      <c r="H368" s="88">
        <v>0</v>
      </c>
      <c r="I368" s="88"/>
      <c r="J368" s="88"/>
      <c r="K368" s="9"/>
    </row>
    <row r="369" spans="1:11" ht="14.25" x14ac:dyDescent="0.25">
      <c r="A369" s="147"/>
      <c r="B369" s="147" t="s">
        <v>200</v>
      </c>
      <c r="C369" s="147"/>
      <c r="D369" s="147"/>
      <c r="E369" s="147"/>
      <c r="F369" s="147" t="s">
        <v>201</v>
      </c>
      <c r="G369" s="18">
        <v>3120.14</v>
      </c>
      <c r="H369" s="18">
        <v>3120.14</v>
      </c>
      <c r="I369" s="18"/>
      <c r="J369" s="18"/>
      <c r="K369" s="9"/>
    </row>
    <row r="370" spans="1:11" ht="14.25" customHeight="1" x14ac:dyDescent="0.25">
      <c r="A370" s="90" t="s">
        <v>414</v>
      </c>
    </row>
    <row r="371" spans="1:11" ht="13.5" x14ac:dyDescent="0.25">
      <c r="A371" s="90" t="s">
        <v>41</v>
      </c>
    </row>
    <row r="375" spans="1:11" ht="21" x14ac:dyDescent="0.35">
      <c r="A375" s="21" t="s">
        <v>12</v>
      </c>
      <c r="B375" s="23"/>
      <c r="C375" s="23"/>
      <c r="D375" s="22"/>
    </row>
    <row r="376" spans="1:11" ht="21" x14ac:dyDescent="0.35">
      <c r="A376" s="21" t="s">
        <v>2</v>
      </c>
      <c r="B376" s="23"/>
      <c r="C376" s="23"/>
      <c r="D376" s="22"/>
      <c r="G376" s="148"/>
      <c r="H376" s="148"/>
      <c r="I376" s="148"/>
      <c r="J376" s="148"/>
    </row>
    <row r="377" spans="1:11" x14ac:dyDescent="0.2">
      <c r="G377" s="134"/>
      <c r="H377" s="134"/>
      <c r="I377" s="134"/>
      <c r="J377" s="134"/>
    </row>
    <row r="378" spans="1:11" ht="14.25" x14ac:dyDescent="0.2">
      <c r="A378" s="164" t="s">
        <v>47</v>
      </c>
      <c r="B378" s="164"/>
      <c r="C378" s="164"/>
      <c r="D378" s="164"/>
      <c r="E378" s="164"/>
      <c r="F378" s="86" t="s">
        <v>48</v>
      </c>
      <c r="G378" s="127" t="s">
        <v>207</v>
      </c>
      <c r="H378" s="86" t="s">
        <v>43</v>
      </c>
      <c r="I378" s="127" t="s">
        <v>44</v>
      </c>
      <c r="J378" s="127" t="s">
        <v>45</v>
      </c>
    </row>
    <row r="379" spans="1:11" x14ac:dyDescent="0.2">
      <c r="D379" s="16"/>
      <c r="F379" s="87"/>
    </row>
    <row r="380" spans="1:11" ht="14.25" x14ac:dyDescent="0.2">
      <c r="A380" s="94"/>
      <c r="B380" s="94"/>
      <c r="C380" s="94"/>
      <c r="D380" s="94"/>
      <c r="E380" s="94"/>
      <c r="F380" s="94" t="s">
        <v>211</v>
      </c>
      <c r="G380" s="109">
        <v>2704009.92</v>
      </c>
      <c r="H380" s="109">
        <v>1600398.8900000001</v>
      </c>
      <c r="I380" s="109">
        <v>425073.12</v>
      </c>
      <c r="J380" s="109">
        <v>678537.91000000038</v>
      </c>
    </row>
    <row r="381" spans="1:11" ht="14.25" x14ac:dyDescent="0.2">
      <c r="A381" s="135"/>
      <c r="B381" s="135"/>
      <c r="C381" s="135"/>
      <c r="D381" s="135"/>
      <c r="E381" s="135"/>
      <c r="F381" s="135" t="s">
        <v>392</v>
      </c>
      <c r="G381" s="136">
        <v>2654052.86</v>
      </c>
      <c r="H381" s="136">
        <v>1574621.2100000002</v>
      </c>
      <c r="I381" s="136">
        <v>402716.23</v>
      </c>
      <c r="J381" s="136">
        <v>676715.42000000039</v>
      </c>
    </row>
    <row r="382" spans="1:11" ht="14.25" x14ac:dyDescent="0.2">
      <c r="A382" s="137" t="s">
        <v>50</v>
      </c>
      <c r="B382" s="137"/>
      <c r="C382" s="138"/>
      <c r="D382" s="137"/>
      <c r="E382" s="137"/>
      <c r="F382" s="137" t="s">
        <v>393</v>
      </c>
      <c r="G382" s="139">
        <v>2654052.86</v>
      </c>
      <c r="H382" s="139">
        <v>1574621.2100000002</v>
      </c>
      <c r="I382" s="139">
        <v>402716.23</v>
      </c>
      <c r="J382" s="139">
        <v>676715.42000000039</v>
      </c>
    </row>
    <row r="383" spans="1:11" ht="14.25" x14ac:dyDescent="0.25">
      <c r="A383" s="140"/>
      <c r="B383" s="140" t="s">
        <v>51</v>
      </c>
      <c r="C383" s="140"/>
      <c r="D383" s="140"/>
      <c r="E383" s="140"/>
      <c r="F383" s="140" t="s">
        <v>52</v>
      </c>
      <c r="G383" s="88">
        <v>2442705.0900000003</v>
      </c>
      <c r="H383" s="88">
        <v>1375842.07</v>
      </c>
      <c r="I383" s="88">
        <v>393719.75</v>
      </c>
      <c r="J383" s="88">
        <v>673143.27000000037</v>
      </c>
    </row>
    <row r="384" spans="1:11" ht="14.25" x14ac:dyDescent="0.25">
      <c r="A384" s="141"/>
      <c r="B384" s="141"/>
      <c r="C384" s="141" t="s">
        <v>53</v>
      </c>
      <c r="D384" s="141"/>
      <c r="E384" s="141"/>
      <c r="F384" s="141" t="s">
        <v>54</v>
      </c>
      <c r="G384" s="89">
        <v>1048679.3000000003</v>
      </c>
      <c r="H384" s="89">
        <v>119670.36</v>
      </c>
      <c r="I384" s="89">
        <v>259221.57</v>
      </c>
      <c r="J384" s="89">
        <v>669787.37000000034</v>
      </c>
    </row>
    <row r="385" spans="1:11" x14ac:dyDescent="0.2">
      <c r="A385" s="8"/>
      <c r="B385" s="8"/>
      <c r="C385" s="8"/>
      <c r="D385" s="8" t="s">
        <v>55</v>
      </c>
      <c r="E385" s="8"/>
      <c r="F385" s="8" t="s">
        <v>56</v>
      </c>
      <c r="G385" s="9">
        <v>1048679.3000000003</v>
      </c>
      <c r="H385" s="9">
        <v>119670.36</v>
      </c>
      <c r="I385" s="9">
        <v>259221.57</v>
      </c>
      <c r="J385" s="9">
        <v>669787.37000000034</v>
      </c>
      <c r="K385" s="9"/>
    </row>
    <row r="386" spans="1:11" x14ac:dyDescent="0.2">
      <c r="A386" s="8"/>
      <c r="B386" s="8"/>
      <c r="C386" s="8"/>
      <c r="D386" s="8" t="s">
        <v>57</v>
      </c>
      <c r="E386" s="8"/>
      <c r="F386" s="8" t="s">
        <v>58</v>
      </c>
      <c r="G386" s="9">
        <v>0</v>
      </c>
      <c r="H386" s="9">
        <v>0</v>
      </c>
      <c r="I386" s="9">
        <v>0</v>
      </c>
      <c r="J386" s="9"/>
      <c r="K386" s="9"/>
    </row>
    <row r="387" spans="1:11" ht="14.25" customHeight="1" x14ac:dyDescent="0.25">
      <c r="A387" s="141"/>
      <c r="B387" s="141"/>
      <c r="C387" s="141" t="s">
        <v>59</v>
      </c>
      <c r="D387" s="141"/>
      <c r="E387" s="141"/>
      <c r="F387" s="141" t="s">
        <v>60</v>
      </c>
      <c r="G387" s="89">
        <v>0</v>
      </c>
      <c r="H387" s="89">
        <v>0</v>
      </c>
      <c r="I387" s="89">
        <v>0</v>
      </c>
      <c r="J387" s="89">
        <v>0</v>
      </c>
      <c r="K387" s="9"/>
    </row>
    <row r="388" spans="1:11" x14ac:dyDescent="0.2">
      <c r="A388" s="8"/>
      <c r="B388" s="8"/>
      <c r="C388" s="8"/>
      <c r="D388" s="8" t="s">
        <v>61</v>
      </c>
      <c r="E388" s="8"/>
      <c r="F388" s="8" t="s">
        <v>62</v>
      </c>
      <c r="G388" s="9">
        <v>0</v>
      </c>
      <c r="H388" s="9"/>
      <c r="I388" s="9"/>
      <c r="J388" s="9"/>
      <c r="K388" s="9"/>
    </row>
    <row r="389" spans="1:11" x14ac:dyDescent="0.2">
      <c r="A389" s="8"/>
      <c r="B389" s="8"/>
      <c r="C389" s="8"/>
      <c r="D389" s="8" t="s">
        <v>63</v>
      </c>
      <c r="E389" s="8"/>
      <c r="F389" s="8" t="s">
        <v>64</v>
      </c>
      <c r="G389" s="9">
        <v>0</v>
      </c>
      <c r="H389" s="9"/>
      <c r="I389" s="9"/>
      <c r="J389" s="9"/>
      <c r="K389" s="9"/>
    </row>
    <row r="390" spans="1:11" ht="14.25" x14ac:dyDescent="0.25">
      <c r="A390" s="141"/>
      <c r="B390" s="141"/>
      <c r="C390" s="141" t="s">
        <v>394</v>
      </c>
      <c r="D390" s="141"/>
      <c r="E390" s="141"/>
      <c r="F390" s="141" t="s">
        <v>65</v>
      </c>
      <c r="G390" s="89">
        <v>1394025.79</v>
      </c>
      <c r="H390" s="89">
        <v>1256171.71</v>
      </c>
      <c r="I390" s="89">
        <v>134498.18</v>
      </c>
      <c r="J390" s="89">
        <v>3355.8999999999996</v>
      </c>
      <c r="K390" s="9"/>
    </row>
    <row r="391" spans="1:11" x14ac:dyDescent="0.2">
      <c r="A391" s="8"/>
      <c r="B391" s="8"/>
      <c r="C391" s="8"/>
      <c r="D391" s="8" t="s">
        <v>66</v>
      </c>
      <c r="E391" s="8"/>
      <c r="F391" s="8" t="s">
        <v>67</v>
      </c>
      <c r="G391" s="9">
        <v>351354.07</v>
      </c>
      <c r="H391" s="9">
        <v>304257.21000000002</v>
      </c>
      <c r="I391" s="9">
        <v>43748.87</v>
      </c>
      <c r="J391" s="9">
        <v>3347.99</v>
      </c>
      <c r="K391" s="9"/>
    </row>
    <row r="392" spans="1:11" x14ac:dyDescent="0.2">
      <c r="A392" s="8"/>
      <c r="B392" s="8"/>
      <c r="C392" s="8"/>
      <c r="D392" s="8" t="s">
        <v>68</v>
      </c>
      <c r="E392" s="8"/>
      <c r="F392" s="8" t="s">
        <v>69</v>
      </c>
      <c r="G392" s="9">
        <v>10217.200000000001</v>
      </c>
      <c r="H392" s="9">
        <v>10209.290000000001</v>
      </c>
      <c r="I392" s="9">
        <v>0</v>
      </c>
      <c r="J392" s="9">
        <v>7.91</v>
      </c>
      <c r="K392" s="9"/>
    </row>
    <row r="393" spans="1:11" x14ac:dyDescent="0.2">
      <c r="A393" s="8"/>
      <c r="B393" s="8"/>
      <c r="C393" s="8"/>
      <c r="D393" s="8" t="s">
        <v>70</v>
      </c>
      <c r="E393" s="8"/>
      <c r="F393" s="8" t="s">
        <v>71</v>
      </c>
      <c r="G393" s="9">
        <v>1032454.52</v>
      </c>
      <c r="H393" s="9">
        <v>941705.21</v>
      </c>
      <c r="I393" s="9">
        <v>90749.31</v>
      </c>
      <c r="J393" s="9"/>
      <c r="K393" s="9"/>
    </row>
    <row r="394" spans="1:11" ht="14.25" x14ac:dyDescent="0.25">
      <c r="A394" s="141"/>
      <c r="B394" s="141"/>
      <c r="C394" s="141" t="s">
        <v>72</v>
      </c>
      <c r="D394" s="141"/>
      <c r="E394" s="141"/>
      <c r="F394" s="141" t="s">
        <v>73</v>
      </c>
      <c r="G394" s="89">
        <v>0</v>
      </c>
      <c r="H394" s="89"/>
      <c r="I394" s="89"/>
      <c r="J394" s="89"/>
      <c r="K394" s="9"/>
    </row>
    <row r="395" spans="1:11" ht="14.25" x14ac:dyDescent="0.25">
      <c r="A395" s="140"/>
      <c r="B395" s="140" t="s">
        <v>74</v>
      </c>
      <c r="C395" s="140"/>
      <c r="D395" s="140"/>
      <c r="E395" s="140"/>
      <c r="F395" s="140" t="s">
        <v>75</v>
      </c>
      <c r="G395" s="88">
        <v>0</v>
      </c>
      <c r="H395" s="88">
        <v>0</v>
      </c>
      <c r="I395" s="88">
        <v>0</v>
      </c>
      <c r="J395" s="88">
        <v>0</v>
      </c>
      <c r="K395" s="9"/>
    </row>
    <row r="396" spans="1:11" ht="14.25" x14ac:dyDescent="0.25">
      <c r="A396" s="141"/>
      <c r="B396" s="141"/>
      <c r="C396" s="141" t="s">
        <v>76</v>
      </c>
      <c r="D396" s="141"/>
      <c r="E396" s="141"/>
      <c r="F396" s="141" t="s">
        <v>77</v>
      </c>
      <c r="G396" s="89">
        <v>0</v>
      </c>
      <c r="H396" s="89"/>
      <c r="I396" s="89"/>
      <c r="J396" s="89"/>
      <c r="K396" s="9"/>
    </row>
    <row r="397" spans="1:11" ht="14.25" x14ac:dyDescent="0.25">
      <c r="A397" s="141"/>
      <c r="B397" s="141"/>
      <c r="C397" s="141" t="s">
        <v>78</v>
      </c>
      <c r="D397" s="141"/>
      <c r="E397" s="141"/>
      <c r="F397" s="141" t="s">
        <v>79</v>
      </c>
      <c r="G397" s="89">
        <v>0</v>
      </c>
      <c r="H397" s="89"/>
      <c r="I397" s="89"/>
      <c r="J397" s="89"/>
      <c r="K397" s="9"/>
    </row>
    <row r="398" spans="1:11" ht="14.25" x14ac:dyDescent="0.25">
      <c r="A398" s="141"/>
      <c r="B398" s="141"/>
      <c r="C398" s="141" t="s">
        <v>80</v>
      </c>
      <c r="D398" s="141"/>
      <c r="E398" s="141"/>
      <c r="F398" s="141" t="s">
        <v>81</v>
      </c>
      <c r="G398" s="89">
        <v>0</v>
      </c>
      <c r="H398" s="89"/>
      <c r="I398" s="89"/>
      <c r="J398" s="89"/>
      <c r="K398" s="9"/>
    </row>
    <row r="399" spans="1:11" ht="14.25" x14ac:dyDescent="0.25">
      <c r="A399" s="141"/>
      <c r="B399" s="141"/>
      <c r="C399" s="141" t="s">
        <v>82</v>
      </c>
      <c r="D399" s="141"/>
      <c r="E399" s="141"/>
      <c r="F399" s="141" t="s">
        <v>83</v>
      </c>
      <c r="G399" s="89">
        <v>0</v>
      </c>
      <c r="H399" s="89"/>
      <c r="I399" s="89"/>
      <c r="J399" s="89"/>
      <c r="K399" s="9"/>
    </row>
    <row r="400" spans="1:11" ht="14.25" x14ac:dyDescent="0.25">
      <c r="A400" s="140"/>
      <c r="B400" s="140" t="s">
        <v>84</v>
      </c>
      <c r="C400" s="140"/>
      <c r="D400" s="140"/>
      <c r="E400" s="140"/>
      <c r="F400" s="140" t="s">
        <v>85</v>
      </c>
      <c r="G400" s="88">
        <v>0</v>
      </c>
      <c r="H400" s="88">
        <v>0</v>
      </c>
      <c r="I400" s="88">
        <v>0</v>
      </c>
      <c r="J400" s="88">
        <v>0</v>
      </c>
      <c r="K400" s="9"/>
    </row>
    <row r="401" spans="1:11" ht="14.25" x14ac:dyDescent="0.25">
      <c r="A401" s="141"/>
      <c r="B401" s="141"/>
      <c r="C401" s="141" t="s">
        <v>86</v>
      </c>
      <c r="D401" s="141"/>
      <c r="E401" s="141"/>
      <c r="F401" s="141" t="s">
        <v>87</v>
      </c>
      <c r="G401" s="89">
        <v>0</v>
      </c>
      <c r="H401" s="89"/>
      <c r="I401" s="89"/>
      <c r="J401" s="89"/>
      <c r="K401" s="9"/>
    </row>
    <row r="402" spans="1:11" ht="14.25" x14ac:dyDescent="0.25">
      <c r="A402" s="141"/>
      <c r="B402" s="141"/>
      <c r="C402" s="141" t="s">
        <v>88</v>
      </c>
      <c r="D402" s="141"/>
      <c r="E402" s="141"/>
      <c r="F402" s="141" t="s">
        <v>89</v>
      </c>
      <c r="G402" s="89">
        <v>0</v>
      </c>
      <c r="H402" s="89"/>
      <c r="I402" s="89"/>
      <c r="J402" s="89"/>
      <c r="K402" s="9"/>
    </row>
    <row r="403" spans="1:11" ht="14.25" x14ac:dyDescent="0.25">
      <c r="A403" s="141"/>
      <c r="B403" s="141"/>
      <c r="C403" s="141" t="s">
        <v>90</v>
      </c>
      <c r="D403" s="141"/>
      <c r="E403" s="141"/>
      <c r="F403" s="141" t="s">
        <v>91</v>
      </c>
      <c r="G403" s="89">
        <v>0</v>
      </c>
      <c r="H403" s="89"/>
      <c r="I403" s="89"/>
      <c r="J403" s="89"/>
      <c r="K403" s="9"/>
    </row>
    <row r="404" spans="1:11" ht="14.25" x14ac:dyDescent="0.25">
      <c r="A404" s="141"/>
      <c r="B404" s="141"/>
      <c r="C404" s="141" t="s">
        <v>92</v>
      </c>
      <c r="D404" s="141"/>
      <c r="E404" s="141"/>
      <c r="F404" s="141" t="s">
        <v>93</v>
      </c>
      <c r="G404" s="89">
        <v>0</v>
      </c>
      <c r="H404" s="89"/>
      <c r="I404" s="89"/>
      <c r="J404" s="89"/>
      <c r="K404" s="9"/>
    </row>
    <row r="405" spans="1:11" ht="14.25" x14ac:dyDescent="0.25">
      <c r="A405" s="140"/>
      <c r="B405" s="140" t="s">
        <v>94</v>
      </c>
      <c r="C405" s="140"/>
      <c r="D405" s="140"/>
      <c r="E405" s="140"/>
      <c r="F405" s="140" t="s">
        <v>95</v>
      </c>
      <c r="G405" s="88">
        <v>16283.84</v>
      </c>
      <c r="H405" s="88">
        <v>10135.56</v>
      </c>
      <c r="I405" s="88">
        <v>2576.13</v>
      </c>
      <c r="J405" s="88">
        <v>3572.1499999999996</v>
      </c>
      <c r="K405" s="9"/>
    </row>
    <row r="406" spans="1:11" ht="14.25" x14ac:dyDescent="0.25">
      <c r="A406" s="141"/>
      <c r="B406" s="141"/>
      <c r="C406" s="141" t="s">
        <v>96</v>
      </c>
      <c r="D406" s="141"/>
      <c r="E406" s="141"/>
      <c r="F406" s="141" t="s">
        <v>97</v>
      </c>
      <c r="G406" s="89">
        <v>2086.75</v>
      </c>
      <c r="H406" s="89">
        <v>0</v>
      </c>
      <c r="I406" s="89">
        <v>425.92</v>
      </c>
      <c r="J406" s="89">
        <v>1660.83</v>
      </c>
      <c r="K406" s="9"/>
    </row>
    <row r="407" spans="1:11" ht="14.25" x14ac:dyDescent="0.25">
      <c r="A407" s="141"/>
      <c r="B407" s="141"/>
      <c r="C407" s="141" t="s">
        <v>98</v>
      </c>
      <c r="D407" s="141"/>
      <c r="E407" s="141"/>
      <c r="F407" s="141" t="s">
        <v>99</v>
      </c>
      <c r="G407" s="89">
        <v>5999.3499999999995</v>
      </c>
      <c r="H407" s="89">
        <v>3199.47</v>
      </c>
      <c r="I407" s="89">
        <v>888.56</v>
      </c>
      <c r="J407" s="89">
        <v>1911.32</v>
      </c>
      <c r="K407" s="9"/>
    </row>
    <row r="408" spans="1:11" ht="14.25" x14ac:dyDescent="0.25">
      <c r="A408" s="141"/>
      <c r="B408" s="141"/>
      <c r="C408" s="141" t="s">
        <v>100</v>
      </c>
      <c r="D408" s="141"/>
      <c r="E408" s="141"/>
      <c r="F408" s="141" t="s">
        <v>101</v>
      </c>
      <c r="G408" s="89">
        <v>8197.74</v>
      </c>
      <c r="H408" s="89">
        <v>6936.09</v>
      </c>
      <c r="I408" s="89">
        <v>1261.6500000000001</v>
      </c>
      <c r="J408" s="89">
        <v>0</v>
      </c>
      <c r="K408" s="9"/>
    </row>
    <row r="409" spans="1:11" ht="14.25" x14ac:dyDescent="0.25">
      <c r="A409" s="140"/>
      <c r="B409" s="140" t="s">
        <v>102</v>
      </c>
      <c r="C409" s="140"/>
      <c r="D409" s="140"/>
      <c r="E409" s="140"/>
      <c r="F409" s="140" t="s">
        <v>103</v>
      </c>
      <c r="G409" s="88">
        <v>0</v>
      </c>
      <c r="H409" s="88">
        <v>0</v>
      </c>
      <c r="I409" s="88">
        <v>0</v>
      </c>
      <c r="J409" s="88">
        <v>0</v>
      </c>
      <c r="K409" s="9"/>
    </row>
    <row r="410" spans="1:11" ht="14.25" x14ac:dyDescent="0.25">
      <c r="A410" s="141"/>
      <c r="B410" s="141"/>
      <c r="C410" s="141" t="s">
        <v>104</v>
      </c>
      <c r="D410" s="141"/>
      <c r="E410" s="141"/>
      <c r="F410" s="141" t="s">
        <v>105</v>
      </c>
      <c r="G410" s="89">
        <v>0</v>
      </c>
      <c r="H410" s="89">
        <v>0</v>
      </c>
      <c r="I410" s="89">
        <v>0</v>
      </c>
      <c r="J410" s="89">
        <v>0</v>
      </c>
      <c r="K410" s="9"/>
    </row>
    <row r="411" spans="1:11" x14ac:dyDescent="0.2">
      <c r="A411" s="8"/>
      <c r="B411" s="8"/>
      <c r="C411" s="8"/>
      <c r="D411" s="8" t="s">
        <v>106</v>
      </c>
      <c r="E411" s="8"/>
      <c r="F411" s="8" t="s">
        <v>107</v>
      </c>
      <c r="G411" s="9">
        <v>0</v>
      </c>
      <c r="H411" s="9"/>
      <c r="I411" s="9"/>
      <c r="J411" s="9"/>
      <c r="K411" s="9"/>
    </row>
    <row r="412" spans="1:11" x14ac:dyDescent="0.2">
      <c r="A412" s="8"/>
      <c r="B412" s="8"/>
      <c r="C412" s="8"/>
      <c r="D412" s="8" t="s">
        <v>108</v>
      </c>
      <c r="E412" s="8"/>
      <c r="F412" s="8" t="s">
        <v>109</v>
      </c>
      <c r="G412" s="9">
        <v>0</v>
      </c>
      <c r="H412" s="9"/>
      <c r="I412" s="9"/>
      <c r="J412" s="9"/>
      <c r="K412" s="9"/>
    </row>
    <row r="413" spans="1:11" x14ac:dyDescent="0.2">
      <c r="A413" s="8"/>
      <c r="B413" s="8"/>
      <c r="C413" s="8"/>
      <c r="D413" s="8" t="s">
        <v>110</v>
      </c>
      <c r="E413" s="8"/>
      <c r="F413" s="8" t="s">
        <v>111</v>
      </c>
      <c r="G413" s="9">
        <v>0</v>
      </c>
      <c r="H413" s="9"/>
      <c r="I413" s="9"/>
      <c r="J413" s="9"/>
      <c r="K413" s="9"/>
    </row>
    <row r="414" spans="1:11" ht="14.25" x14ac:dyDescent="0.25">
      <c r="A414" s="141"/>
      <c r="B414" s="141"/>
      <c r="C414" s="141" t="s">
        <v>112</v>
      </c>
      <c r="D414" s="141"/>
      <c r="E414" s="141"/>
      <c r="F414" s="141" t="s">
        <v>113</v>
      </c>
      <c r="G414" s="89">
        <v>0</v>
      </c>
      <c r="H414" s="89">
        <v>0</v>
      </c>
      <c r="I414" s="89">
        <v>0</v>
      </c>
      <c r="J414" s="89">
        <v>0</v>
      </c>
      <c r="K414" s="9"/>
    </row>
    <row r="415" spans="1:11" x14ac:dyDescent="0.2">
      <c r="A415" s="8"/>
      <c r="B415" s="8"/>
      <c r="C415" s="8"/>
      <c r="D415" s="8" t="s">
        <v>114</v>
      </c>
      <c r="E415" s="8"/>
      <c r="F415" s="8" t="s">
        <v>115</v>
      </c>
      <c r="G415" s="9">
        <v>0</v>
      </c>
      <c r="H415" s="9"/>
      <c r="I415" s="9"/>
      <c r="J415" s="9"/>
      <c r="K415" s="9"/>
    </row>
    <row r="416" spans="1:11" x14ac:dyDescent="0.2">
      <c r="A416" s="8"/>
      <c r="B416" s="8"/>
      <c r="C416" s="8"/>
      <c r="D416" s="8" t="s">
        <v>116</v>
      </c>
      <c r="E416" s="8"/>
      <c r="F416" s="8" t="s">
        <v>117</v>
      </c>
      <c r="G416" s="9">
        <v>0</v>
      </c>
      <c r="H416" s="9"/>
      <c r="I416" s="9"/>
      <c r="J416" s="9"/>
      <c r="K416" s="9"/>
    </row>
    <row r="417" spans="1:11" x14ac:dyDescent="0.2">
      <c r="A417" s="8"/>
      <c r="B417" s="8"/>
      <c r="C417" s="8"/>
      <c r="D417" s="8" t="s">
        <v>118</v>
      </c>
      <c r="E417" s="8"/>
      <c r="F417" s="8" t="s">
        <v>119</v>
      </c>
      <c r="G417" s="9">
        <v>0</v>
      </c>
      <c r="H417" s="9"/>
      <c r="I417" s="9"/>
      <c r="J417" s="9"/>
      <c r="K417" s="9"/>
    </row>
    <row r="418" spans="1:11" x14ac:dyDescent="0.2">
      <c r="A418" s="8"/>
      <c r="B418" s="8"/>
      <c r="C418" s="8"/>
      <c r="D418" s="8" t="s">
        <v>120</v>
      </c>
      <c r="E418" s="8"/>
      <c r="F418" s="8" t="s">
        <v>121</v>
      </c>
      <c r="G418" s="9">
        <v>0</v>
      </c>
      <c r="H418" s="9"/>
      <c r="I418" s="9"/>
      <c r="J418" s="9"/>
      <c r="K418" s="9"/>
    </row>
    <row r="419" spans="1:11" ht="14.25" x14ac:dyDescent="0.25">
      <c r="A419" s="140"/>
      <c r="B419" s="140" t="s">
        <v>122</v>
      </c>
      <c r="C419" s="140"/>
      <c r="D419" s="140"/>
      <c r="E419" s="140"/>
      <c r="F419" s="140" t="s">
        <v>123</v>
      </c>
      <c r="G419" s="88">
        <v>62792.34</v>
      </c>
      <c r="H419" s="88">
        <v>60667.049999999996</v>
      </c>
      <c r="I419" s="88">
        <v>2125.29</v>
      </c>
      <c r="J419" s="88">
        <v>0</v>
      </c>
      <c r="K419" s="9"/>
    </row>
    <row r="420" spans="1:11" ht="14.25" x14ac:dyDescent="0.25">
      <c r="A420" s="141"/>
      <c r="B420" s="141"/>
      <c r="C420" s="141" t="s">
        <v>124</v>
      </c>
      <c r="D420" s="141"/>
      <c r="E420" s="141"/>
      <c r="F420" s="141" t="s">
        <v>125</v>
      </c>
      <c r="G420" s="89">
        <v>44000.32</v>
      </c>
      <c r="H420" s="89">
        <v>41875.03</v>
      </c>
      <c r="I420" s="89">
        <v>2125.29</v>
      </c>
      <c r="J420" s="89"/>
      <c r="K420" s="9"/>
    </row>
    <row r="421" spans="1:11" ht="14.25" x14ac:dyDescent="0.25">
      <c r="A421" s="141"/>
      <c r="B421" s="141"/>
      <c r="C421" s="141" t="s">
        <v>126</v>
      </c>
      <c r="D421" s="141"/>
      <c r="E421" s="141"/>
      <c r="F421" s="141" t="s">
        <v>127</v>
      </c>
      <c r="G421" s="89">
        <v>0</v>
      </c>
      <c r="H421" s="89"/>
      <c r="I421" s="89"/>
      <c r="J421" s="89"/>
      <c r="K421" s="9"/>
    </row>
    <row r="422" spans="1:11" ht="14.25" x14ac:dyDescent="0.25">
      <c r="A422" s="141"/>
      <c r="B422" s="141"/>
      <c r="C422" s="141" t="s">
        <v>128</v>
      </c>
      <c r="D422" s="141"/>
      <c r="E422" s="141"/>
      <c r="F422" s="141" t="s">
        <v>129</v>
      </c>
      <c r="G422" s="89">
        <v>0</v>
      </c>
      <c r="H422" s="89"/>
      <c r="I422" s="89"/>
      <c r="J422" s="89"/>
      <c r="K422" s="9"/>
    </row>
    <row r="423" spans="1:11" ht="14.25" x14ac:dyDescent="0.25">
      <c r="A423" s="141"/>
      <c r="B423" s="141"/>
      <c r="C423" s="141" t="s">
        <v>130</v>
      </c>
      <c r="D423" s="141"/>
      <c r="E423" s="141"/>
      <c r="F423" s="141" t="s">
        <v>131</v>
      </c>
      <c r="G423" s="89">
        <v>13037.42</v>
      </c>
      <c r="H423" s="89">
        <v>13037.42</v>
      </c>
      <c r="I423" s="89"/>
      <c r="J423" s="89"/>
      <c r="K423" s="9"/>
    </row>
    <row r="424" spans="1:11" ht="14.25" x14ac:dyDescent="0.25">
      <c r="A424" s="141"/>
      <c r="B424" s="141"/>
      <c r="C424" s="141" t="s">
        <v>132</v>
      </c>
      <c r="D424" s="141"/>
      <c r="E424" s="141"/>
      <c r="F424" s="141" t="s">
        <v>133</v>
      </c>
      <c r="G424" s="89">
        <v>5754.6</v>
      </c>
      <c r="H424" s="89">
        <v>5754.6</v>
      </c>
      <c r="I424" s="89"/>
      <c r="J424" s="89"/>
      <c r="K424" s="9"/>
    </row>
    <row r="425" spans="1:11" ht="14.25" x14ac:dyDescent="0.25">
      <c r="A425" s="141"/>
      <c r="B425" s="141"/>
      <c r="C425" s="141" t="s">
        <v>134</v>
      </c>
      <c r="D425" s="141"/>
      <c r="E425" s="141"/>
      <c r="F425" s="141" t="s">
        <v>135</v>
      </c>
      <c r="G425" s="89">
        <v>0</v>
      </c>
      <c r="H425" s="89"/>
      <c r="I425" s="89"/>
      <c r="J425" s="89"/>
      <c r="K425" s="9"/>
    </row>
    <row r="426" spans="1:11" ht="14.25" x14ac:dyDescent="0.25">
      <c r="A426" s="140"/>
      <c r="B426" s="140" t="s">
        <v>136</v>
      </c>
      <c r="C426" s="140"/>
      <c r="D426" s="140"/>
      <c r="E426" s="140"/>
      <c r="F426" s="140" t="s">
        <v>137</v>
      </c>
      <c r="G426" s="88">
        <v>132271.59</v>
      </c>
      <c r="H426" s="88">
        <v>127976.53</v>
      </c>
      <c r="I426" s="88">
        <v>4295.0600000000004</v>
      </c>
      <c r="J426" s="88">
        <v>0</v>
      </c>
      <c r="K426" s="9"/>
    </row>
    <row r="427" spans="1:11" ht="14.25" x14ac:dyDescent="0.25">
      <c r="A427" s="141"/>
      <c r="B427" s="141"/>
      <c r="C427" s="141" t="s">
        <v>138</v>
      </c>
      <c r="D427" s="141"/>
      <c r="E427" s="141"/>
      <c r="F427" s="141" t="s">
        <v>139</v>
      </c>
      <c r="G427" s="89">
        <v>132271.59</v>
      </c>
      <c r="H427" s="89">
        <v>127976.53</v>
      </c>
      <c r="I427" s="89">
        <v>4295.0600000000004</v>
      </c>
      <c r="J427" s="89"/>
      <c r="K427" s="9"/>
    </row>
    <row r="428" spans="1:11" ht="14.25" x14ac:dyDescent="0.25">
      <c r="A428" s="141"/>
      <c r="B428" s="141"/>
      <c r="C428" s="141" t="s">
        <v>140</v>
      </c>
      <c r="D428" s="141"/>
      <c r="E428" s="141"/>
      <c r="F428" s="141" t="s">
        <v>141</v>
      </c>
      <c r="G428" s="89">
        <v>0</v>
      </c>
      <c r="H428" s="89"/>
      <c r="I428" s="89"/>
      <c r="J428" s="89"/>
      <c r="K428" s="9"/>
    </row>
    <row r="429" spans="1:11" ht="14.25" x14ac:dyDescent="0.25">
      <c r="A429" s="140"/>
      <c r="B429" s="140" t="s">
        <v>142</v>
      </c>
      <c r="C429" s="140"/>
      <c r="D429" s="140"/>
      <c r="E429" s="140"/>
      <c r="F429" s="140" t="s">
        <v>143</v>
      </c>
      <c r="G429" s="88">
        <v>0</v>
      </c>
      <c r="H429" s="88">
        <v>0</v>
      </c>
      <c r="I429" s="88"/>
      <c r="J429" s="88"/>
      <c r="K429" s="9"/>
    </row>
    <row r="430" spans="1:11" ht="14.25" x14ac:dyDescent="0.2">
      <c r="A430" s="137" t="s">
        <v>395</v>
      </c>
      <c r="B430" s="137"/>
      <c r="C430" s="138"/>
      <c r="D430" s="137"/>
      <c r="E430" s="137"/>
      <c r="F430" s="137" t="s">
        <v>144</v>
      </c>
      <c r="G430" s="139">
        <v>0</v>
      </c>
      <c r="H430" s="139">
        <v>0</v>
      </c>
      <c r="I430" s="139">
        <v>0</v>
      </c>
      <c r="J430" s="139">
        <v>0</v>
      </c>
      <c r="K430" s="9"/>
    </row>
    <row r="431" spans="1:11" ht="14.25" x14ac:dyDescent="0.25">
      <c r="A431" s="140"/>
      <c r="B431" s="140" t="s">
        <v>145</v>
      </c>
      <c r="C431" s="140"/>
      <c r="D431" s="140"/>
      <c r="E431" s="140"/>
      <c r="F431" s="140" t="s">
        <v>146</v>
      </c>
      <c r="G431" s="88">
        <v>0</v>
      </c>
      <c r="H431" s="88">
        <v>0</v>
      </c>
      <c r="I431" s="88">
        <v>0</v>
      </c>
      <c r="J431" s="88">
        <v>0</v>
      </c>
      <c r="K431" s="9"/>
    </row>
    <row r="432" spans="1:11" ht="14.25" x14ac:dyDescent="0.25">
      <c r="A432" s="141"/>
      <c r="B432" s="141"/>
      <c r="C432" s="141" t="s">
        <v>147</v>
      </c>
      <c r="D432" s="141"/>
      <c r="E432" s="141"/>
      <c r="F432" s="141" t="s">
        <v>148</v>
      </c>
      <c r="G432" s="89">
        <v>0</v>
      </c>
      <c r="H432" s="89"/>
      <c r="I432" s="89"/>
      <c r="J432" s="89"/>
      <c r="K432" s="9"/>
    </row>
    <row r="433" spans="1:11" ht="14.25" x14ac:dyDescent="0.25">
      <c r="A433" s="141"/>
      <c r="B433" s="141"/>
      <c r="C433" s="141" t="s">
        <v>149</v>
      </c>
      <c r="D433" s="141"/>
      <c r="E433" s="141"/>
      <c r="F433" s="141" t="s">
        <v>150</v>
      </c>
      <c r="G433" s="89">
        <v>0</v>
      </c>
      <c r="H433" s="89"/>
      <c r="I433" s="89"/>
      <c r="J433" s="89"/>
      <c r="K433" s="9"/>
    </row>
    <row r="434" spans="1:11" ht="14.25" x14ac:dyDescent="0.25">
      <c r="A434" s="140"/>
      <c r="B434" s="140" t="s">
        <v>151</v>
      </c>
      <c r="C434" s="140"/>
      <c r="D434" s="140"/>
      <c r="E434" s="140"/>
      <c r="F434" s="140" t="s">
        <v>152</v>
      </c>
      <c r="G434" s="88">
        <v>0</v>
      </c>
      <c r="H434" s="88"/>
      <c r="I434" s="88"/>
      <c r="J434" s="88"/>
      <c r="K434" s="9"/>
    </row>
    <row r="435" spans="1:11" ht="14.25" x14ac:dyDescent="0.2">
      <c r="A435" s="135"/>
      <c r="B435" s="135"/>
      <c r="C435" s="135"/>
      <c r="D435" s="135"/>
      <c r="E435" s="135"/>
      <c r="F435" s="135" t="s">
        <v>233</v>
      </c>
      <c r="G435" s="136">
        <v>49957.06</v>
      </c>
      <c r="H435" s="136">
        <v>25777.68</v>
      </c>
      <c r="I435" s="136">
        <v>22356.89</v>
      </c>
      <c r="J435" s="136">
        <v>1822.49</v>
      </c>
      <c r="K435" s="9"/>
    </row>
    <row r="436" spans="1:11" ht="14.25" x14ac:dyDescent="0.2">
      <c r="A436" s="137" t="s">
        <v>396</v>
      </c>
      <c r="B436" s="137"/>
      <c r="C436" s="138"/>
      <c r="D436" s="137"/>
      <c r="E436" s="137"/>
      <c r="F436" s="137" t="s">
        <v>397</v>
      </c>
      <c r="G436" s="139">
        <v>46681.72</v>
      </c>
      <c r="H436" s="139">
        <v>22502.34</v>
      </c>
      <c r="I436" s="139">
        <v>22356.89</v>
      </c>
      <c r="J436" s="139">
        <v>1822.49</v>
      </c>
      <c r="K436" s="9"/>
    </row>
    <row r="437" spans="1:11" ht="14.25" x14ac:dyDescent="0.25">
      <c r="A437" s="140"/>
      <c r="B437" s="140" t="s">
        <v>398</v>
      </c>
      <c r="C437" s="140"/>
      <c r="D437" s="140"/>
      <c r="E437" s="140"/>
      <c r="F437" s="140" t="s">
        <v>153</v>
      </c>
      <c r="G437" s="88">
        <v>46681.72</v>
      </c>
      <c r="H437" s="88">
        <v>22502.34</v>
      </c>
      <c r="I437" s="88">
        <v>22356.89</v>
      </c>
      <c r="J437" s="88">
        <v>1822.49</v>
      </c>
      <c r="K437" s="9"/>
    </row>
    <row r="438" spans="1:11" ht="14.25" x14ac:dyDescent="0.25">
      <c r="A438" s="142"/>
      <c r="B438" s="142"/>
      <c r="C438" s="142" t="s">
        <v>154</v>
      </c>
      <c r="D438" s="141"/>
      <c r="E438" s="141"/>
      <c r="F438" s="141" t="s">
        <v>155</v>
      </c>
      <c r="G438" s="89">
        <v>46681.72</v>
      </c>
      <c r="H438" s="89">
        <v>22502.34</v>
      </c>
      <c r="I438" s="89">
        <v>22356.89</v>
      </c>
      <c r="J438" s="89">
        <v>1822.49</v>
      </c>
      <c r="K438" s="9"/>
    </row>
    <row r="439" spans="1:11" ht="14.25" x14ac:dyDescent="0.2">
      <c r="A439" s="143"/>
      <c r="B439" s="143"/>
      <c r="C439" s="143"/>
      <c r="D439" s="143" t="s">
        <v>156</v>
      </c>
      <c r="E439" s="143"/>
      <c r="F439" s="143" t="s">
        <v>157</v>
      </c>
      <c r="G439" s="144">
        <v>22391.5</v>
      </c>
      <c r="H439" s="144">
        <v>34.61</v>
      </c>
      <c r="I439" s="144">
        <v>22356.89</v>
      </c>
      <c r="J439" s="144">
        <v>0</v>
      </c>
      <c r="K439" s="9"/>
    </row>
    <row r="440" spans="1:11" x14ac:dyDescent="0.2">
      <c r="A440" s="8"/>
      <c r="B440" s="8"/>
      <c r="C440" s="8"/>
      <c r="D440" s="8"/>
      <c r="E440" s="8" t="s">
        <v>158</v>
      </c>
      <c r="F440" s="8" t="s">
        <v>159</v>
      </c>
      <c r="G440" s="9">
        <v>22391.5</v>
      </c>
      <c r="H440" s="9">
        <v>34.61</v>
      </c>
      <c r="I440" s="9">
        <v>22356.89</v>
      </c>
      <c r="J440" s="9"/>
      <c r="K440" s="9"/>
    </row>
    <row r="441" spans="1:11" x14ac:dyDescent="0.2">
      <c r="A441" s="8"/>
      <c r="B441" s="8"/>
      <c r="C441" s="8"/>
      <c r="D441" s="8"/>
      <c r="E441" s="8" t="s">
        <v>160</v>
      </c>
      <c r="F441" s="8" t="s">
        <v>161</v>
      </c>
      <c r="G441" s="9">
        <v>0</v>
      </c>
      <c r="H441" s="9"/>
      <c r="I441" s="9">
        <v>0</v>
      </c>
      <c r="J441" s="9"/>
      <c r="K441" s="9"/>
    </row>
    <row r="442" spans="1:11" ht="14.25" x14ac:dyDescent="0.2">
      <c r="A442" s="143"/>
      <c r="B442" s="143"/>
      <c r="C442" s="143"/>
      <c r="D442" s="143" t="s">
        <v>162</v>
      </c>
      <c r="E442" s="143"/>
      <c r="F442" s="143" t="s">
        <v>163</v>
      </c>
      <c r="G442" s="144">
        <v>24290.22</v>
      </c>
      <c r="H442" s="144">
        <v>22467.73</v>
      </c>
      <c r="I442" s="144">
        <v>0</v>
      </c>
      <c r="J442" s="144">
        <v>1822.49</v>
      </c>
      <c r="K442" s="9"/>
    </row>
    <row r="443" spans="1:11" x14ac:dyDescent="0.2">
      <c r="A443" s="8"/>
      <c r="B443" s="8"/>
      <c r="C443" s="8"/>
      <c r="D443" s="8"/>
      <c r="E443" s="8" t="s">
        <v>164</v>
      </c>
      <c r="F443" s="8" t="s">
        <v>165</v>
      </c>
      <c r="G443" s="9">
        <v>23221.22</v>
      </c>
      <c r="H443" s="9">
        <v>22467.73</v>
      </c>
      <c r="I443" s="9">
        <v>0</v>
      </c>
      <c r="J443" s="9">
        <v>753.49</v>
      </c>
      <c r="K443" s="9"/>
    </row>
    <row r="444" spans="1:11" x14ac:dyDescent="0.2">
      <c r="A444" s="8"/>
      <c r="B444" s="8"/>
      <c r="C444" s="8"/>
      <c r="D444" s="8"/>
      <c r="E444" s="8" t="s">
        <v>166</v>
      </c>
      <c r="F444" s="8" t="s">
        <v>167</v>
      </c>
      <c r="G444" s="9">
        <v>0</v>
      </c>
      <c r="H444" s="9"/>
      <c r="I444" s="9"/>
      <c r="J444" s="9"/>
      <c r="K444" s="9"/>
    </row>
    <row r="445" spans="1:11" x14ac:dyDescent="0.2">
      <c r="A445" s="8"/>
      <c r="B445" s="8"/>
      <c r="C445" s="8"/>
      <c r="D445" s="8"/>
      <c r="E445" s="8" t="s">
        <v>168</v>
      </c>
      <c r="F445" s="8" t="s">
        <v>169</v>
      </c>
      <c r="G445" s="9">
        <v>0</v>
      </c>
      <c r="H445" s="9"/>
      <c r="I445" s="9"/>
      <c r="J445" s="9"/>
      <c r="K445" s="9"/>
    </row>
    <row r="446" spans="1:11" x14ac:dyDescent="0.2">
      <c r="A446" s="8"/>
      <c r="B446" s="8"/>
      <c r="C446" s="8"/>
      <c r="D446" s="8"/>
      <c r="E446" s="8" t="s">
        <v>170</v>
      </c>
      <c r="F446" s="8" t="s">
        <v>171</v>
      </c>
      <c r="G446" s="9">
        <v>1069</v>
      </c>
      <c r="H446" s="9"/>
      <c r="I446" s="9">
        <v>0</v>
      </c>
      <c r="J446" s="9">
        <v>1069</v>
      </c>
      <c r="K446" s="9"/>
    </row>
    <row r="447" spans="1:11" ht="14.25" x14ac:dyDescent="0.2">
      <c r="A447" s="143"/>
      <c r="B447" s="143"/>
      <c r="C447" s="143"/>
      <c r="D447" s="143" t="s">
        <v>172</v>
      </c>
      <c r="E447" s="143"/>
      <c r="F447" s="143" t="s">
        <v>173</v>
      </c>
      <c r="G447" s="144">
        <v>0</v>
      </c>
      <c r="H447" s="144">
        <v>0</v>
      </c>
      <c r="I447" s="144">
        <v>0</v>
      </c>
      <c r="J447" s="144">
        <v>0</v>
      </c>
      <c r="K447" s="9"/>
    </row>
    <row r="448" spans="1:11" x14ac:dyDescent="0.2">
      <c r="A448" s="8"/>
      <c r="B448" s="8"/>
      <c r="C448" s="8"/>
      <c r="D448" s="8"/>
      <c r="E448" s="8" t="s">
        <v>174</v>
      </c>
      <c r="F448" s="8" t="s">
        <v>175</v>
      </c>
      <c r="G448" s="9">
        <v>0</v>
      </c>
      <c r="H448" s="9"/>
      <c r="I448" s="9"/>
      <c r="J448" s="9"/>
      <c r="K448" s="9"/>
    </row>
    <row r="449" spans="1:11" x14ac:dyDescent="0.2">
      <c r="A449" s="8"/>
      <c r="B449" s="8"/>
      <c r="C449" s="8"/>
      <c r="D449" s="8"/>
      <c r="E449" s="8" t="s">
        <v>176</v>
      </c>
      <c r="F449" s="8" t="s">
        <v>177</v>
      </c>
      <c r="G449" s="9">
        <v>0</v>
      </c>
      <c r="H449" s="9"/>
      <c r="I449" s="9"/>
      <c r="J449" s="9"/>
      <c r="K449" s="9"/>
    </row>
    <row r="450" spans="1:11" ht="14.25" x14ac:dyDescent="0.25">
      <c r="A450" s="141"/>
      <c r="B450" s="141"/>
      <c r="C450" s="141" t="s">
        <v>178</v>
      </c>
      <c r="D450" s="141"/>
      <c r="E450" s="141"/>
      <c r="F450" s="141" t="s">
        <v>179</v>
      </c>
      <c r="G450" s="89"/>
      <c r="H450" s="89"/>
      <c r="I450" s="89"/>
      <c r="J450" s="89"/>
      <c r="K450" s="9"/>
    </row>
    <row r="451" spans="1:11" ht="14.25" x14ac:dyDescent="0.25">
      <c r="A451" s="141"/>
      <c r="B451" s="141"/>
      <c r="C451" s="141" t="s">
        <v>180</v>
      </c>
      <c r="D451" s="141"/>
      <c r="E451" s="141"/>
      <c r="F451" s="141" t="s">
        <v>181</v>
      </c>
      <c r="G451" s="89">
        <v>0</v>
      </c>
      <c r="H451" s="89">
        <v>0</v>
      </c>
      <c r="I451" s="89">
        <v>0</v>
      </c>
      <c r="J451" s="89">
        <v>0</v>
      </c>
      <c r="K451" s="9"/>
    </row>
    <row r="452" spans="1:11" ht="14.25" x14ac:dyDescent="0.2">
      <c r="A452" s="145"/>
      <c r="B452" s="145"/>
      <c r="C452" s="145"/>
      <c r="D452" s="145" t="s">
        <v>182</v>
      </c>
      <c r="E452" s="145"/>
      <c r="F452" s="145" t="s">
        <v>183</v>
      </c>
      <c r="G452" s="9"/>
      <c r="H452" s="9"/>
      <c r="I452" s="9"/>
      <c r="J452" s="9"/>
      <c r="K452" s="9"/>
    </row>
    <row r="453" spans="1:11" ht="14.25" x14ac:dyDescent="0.2">
      <c r="A453" s="145"/>
      <c r="B453" s="145"/>
      <c r="C453" s="145"/>
      <c r="D453" s="145" t="s">
        <v>184</v>
      </c>
      <c r="E453" s="145"/>
      <c r="F453" s="145" t="s">
        <v>185</v>
      </c>
      <c r="G453" s="146">
        <v>46681.72</v>
      </c>
      <c r="H453" s="146">
        <v>22502.34</v>
      </c>
      <c r="I453" s="146">
        <v>22356.89</v>
      </c>
      <c r="J453" s="146">
        <v>1822.49</v>
      </c>
      <c r="K453" s="9"/>
    </row>
    <row r="454" spans="1:11" ht="14.25" x14ac:dyDescent="0.25">
      <c r="A454" s="140"/>
      <c r="B454" s="140" t="s">
        <v>186</v>
      </c>
      <c r="C454" s="140"/>
      <c r="D454" s="140"/>
      <c r="E454" s="140"/>
      <c r="F454" s="140" t="s">
        <v>187</v>
      </c>
      <c r="G454" s="88">
        <v>0</v>
      </c>
      <c r="H454" s="88">
        <v>0</v>
      </c>
      <c r="I454" s="88">
        <v>0</v>
      </c>
      <c r="J454" s="88">
        <v>0</v>
      </c>
      <c r="K454" s="9"/>
    </row>
    <row r="455" spans="1:11" ht="14.25" x14ac:dyDescent="0.25">
      <c r="A455" s="141"/>
      <c r="B455" s="141"/>
      <c r="C455" s="141" t="s">
        <v>188</v>
      </c>
      <c r="D455" s="141"/>
      <c r="E455" s="141"/>
      <c r="F455" s="141" t="s">
        <v>189</v>
      </c>
      <c r="G455" s="89">
        <v>0</v>
      </c>
      <c r="H455" s="89"/>
      <c r="I455" s="89"/>
      <c r="J455" s="89"/>
      <c r="K455" s="9"/>
    </row>
    <row r="456" spans="1:11" ht="14.25" x14ac:dyDescent="0.25">
      <c r="A456" s="141"/>
      <c r="B456" s="141"/>
      <c r="C456" s="141" t="s">
        <v>190</v>
      </c>
      <c r="D456" s="141"/>
      <c r="E456" s="141"/>
      <c r="F456" s="141" t="s">
        <v>191</v>
      </c>
      <c r="G456" s="89">
        <v>0</v>
      </c>
      <c r="H456" s="89"/>
      <c r="I456" s="89"/>
      <c r="J456" s="89"/>
      <c r="K456" s="9"/>
    </row>
    <row r="457" spans="1:11" ht="14.25" x14ac:dyDescent="0.2">
      <c r="A457" s="137" t="s">
        <v>399</v>
      </c>
      <c r="B457" s="137"/>
      <c r="C457" s="138"/>
      <c r="D457" s="137"/>
      <c r="E457" s="137"/>
      <c r="F457" s="137" t="s">
        <v>400</v>
      </c>
      <c r="G457" s="139">
        <v>3275.34</v>
      </c>
      <c r="H457" s="139">
        <v>3275.34</v>
      </c>
      <c r="I457" s="139">
        <v>0</v>
      </c>
      <c r="J457" s="139">
        <v>0</v>
      </c>
      <c r="K457" s="9"/>
    </row>
    <row r="458" spans="1:11" ht="14.25" x14ac:dyDescent="0.25">
      <c r="A458" s="140"/>
      <c r="B458" s="140" t="s">
        <v>192</v>
      </c>
      <c r="C458" s="140"/>
      <c r="D458" s="140"/>
      <c r="E458" s="140"/>
      <c r="F458" s="140" t="s">
        <v>193</v>
      </c>
      <c r="G458" s="88"/>
      <c r="H458" s="88"/>
      <c r="I458" s="88"/>
      <c r="J458" s="88"/>
      <c r="K458" s="9"/>
    </row>
    <row r="459" spans="1:11" ht="14.25" x14ac:dyDescent="0.25">
      <c r="A459" s="140"/>
      <c r="B459" s="140" t="s">
        <v>194</v>
      </c>
      <c r="C459" s="140"/>
      <c r="D459" s="140"/>
      <c r="E459" s="140"/>
      <c r="F459" s="140" t="s">
        <v>195</v>
      </c>
      <c r="G459" s="88"/>
      <c r="H459" s="88"/>
      <c r="I459" s="88"/>
      <c r="J459" s="88"/>
      <c r="K459" s="9"/>
    </row>
    <row r="460" spans="1:11" ht="14.25" x14ac:dyDescent="0.25">
      <c r="A460" s="140"/>
      <c r="B460" s="140" t="s">
        <v>196</v>
      </c>
      <c r="C460" s="140"/>
      <c r="D460" s="140"/>
      <c r="E460" s="140"/>
      <c r="F460" s="140" t="s">
        <v>197</v>
      </c>
      <c r="G460" s="88"/>
      <c r="H460" s="88"/>
      <c r="I460" s="88"/>
      <c r="J460" s="88"/>
      <c r="K460" s="9"/>
    </row>
    <row r="461" spans="1:11" ht="14.25" customHeight="1" x14ac:dyDescent="0.25">
      <c r="A461" s="140"/>
      <c r="B461" s="140" t="s">
        <v>198</v>
      </c>
      <c r="C461" s="140"/>
      <c r="D461" s="140"/>
      <c r="E461" s="140"/>
      <c r="F461" s="140" t="s">
        <v>199</v>
      </c>
      <c r="G461" s="88">
        <v>0</v>
      </c>
      <c r="H461" s="88">
        <v>0</v>
      </c>
      <c r="I461" s="88"/>
      <c r="J461" s="88"/>
      <c r="K461" s="9"/>
    </row>
    <row r="462" spans="1:11" ht="14.25" x14ac:dyDescent="0.25">
      <c r="A462" s="147"/>
      <c r="B462" s="147" t="s">
        <v>200</v>
      </c>
      <c r="C462" s="147"/>
      <c r="D462" s="147"/>
      <c r="E462" s="147"/>
      <c r="F462" s="147" t="s">
        <v>201</v>
      </c>
      <c r="G462" s="18">
        <v>3275.34</v>
      </c>
      <c r="H462" s="18">
        <v>3275.34</v>
      </c>
      <c r="I462" s="18"/>
      <c r="J462" s="18"/>
      <c r="K462" s="9"/>
    </row>
    <row r="463" spans="1:11" ht="13.5" x14ac:dyDescent="0.25">
      <c r="A463" s="90" t="s">
        <v>414</v>
      </c>
    </row>
    <row r="464" spans="1:11" ht="13.5" x14ac:dyDescent="0.25">
      <c r="A464" s="90" t="s">
        <v>41</v>
      </c>
    </row>
    <row r="468" spans="1:11" ht="21" x14ac:dyDescent="0.35">
      <c r="A468" s="21" t="s">
        <v>13</v>
      </c>
      <c r="B468" s="23"/>
      <c r="C468" s="23"/>
      <c r="D468" s="22"/>
    </row>
    <row r="469" spans="1:11" ht="21" x14ac:dyDescent="0.35">
      <c r="A469" s="21" t="s">
        <v>2</v>
      </c>
      <c r="B469" s="23"/>
      <c r="C469" s="23"/>
      <c r="D469" s="22"/>
      <c r="G469" s="148"/>
      <c r="H469" s="148"/>
      <c r="I469" s="148"/>
      <c r="J469" s="148"/>
    </row>
    <row r="470" spans="1:11" x14ac:dyDescent="0.2">
      <c r="G470" s="134"/>
      <c r="H470" s="134"/>
      <c r="I470" s="134"/>
      <c r="J470" s="134"/>
    </row>
    <row r="471" spans="1:11" ht="14.25" x14ac:dyDescent="0.2">
      <c r="A471" s="164" t="s">
        <v>47</v>
      </c>
      <c r="B471" s="164"/>
      <c r="C471" s="164"/>
      <c r="D471" s="164"/>
      <c r="E471" s="164"/>
      <c r="F471" s="86" t="s">
        <v>48</v>
      </c>
      <c r="G471" s="127" t="s">
        <v>207</v>
      </c>
      <c r="H471" s="86" t="s">
        <v>43</v>
      </c>
      <c r="I471" s="127" t="s">
        <v>44</v>
      </c>
      <c r="J471" s="127" t="s">
        <v>45</v>
      </c>
    </row>
    <row r="472" spans="1:11" x14ac:dyDescent="0.2">
      <c r="D472" s="16"/>
      <c r="F472" s="87"/>
    </row>
    <row r="473" spans="1:11" ht="14.25" x14ac:dyDescent="0.2">
      <c r="A473" s="94"/>
      <c r="B473" s="94"/>
      <c r="C473" s="94"/>
      <c r="D473" s="94"/>
      <c r="E473" s="94"/>
      <c r="F473" s="94" t="s">
        <v>211</v>
      </c>
      <c r="G473" s="109">
        <v>10128274.27</v>
      </c>
      <c r="H473" s="109">
        <v>8813157.2599999998</v>
      </c>
      <c r="I473" s="109">
        <v>1311591.8800000004</v>
      </c>
      <c r="J473" s="109">
        <v>3525.13</v>
      </c>
    </row>
    <row r="474" spans="1:11" ht="14.25" x14ac:dyDescent="0.2">
      <c r="A474" s="135"/>
      <c r="B474" s="135"/>
      <c r="C474" s="135"/>
      <c r="D474" s="135"/>
      <c r="E474" s="135"/>
      <c r="F474" s="135" t="s">
        <v>392</v>
      </c>
      <c r="G474" s="136">
        <v>9989523.5399999991</v>
      </c>
      <c r="H474" s="136">
        <v>8685157.3200000003</v>
      </c>
      <c r="I474" s="136">
        <v>1300841.0900000003</v>
      </c>
      <c r="J474" s="136">
        <v>3525.13</v>
      </c>
    </row>
    <row r="475" spans="1:11" ht="14.25" x14ac:dyDescent="0.2">
      <c r="A475" s="137" t="s">
        <v>50</v>
      </c>
      <c r="B475" s="137"/>
      <c r="C475" s="138"/>
      <c r="D475" s="137"/>
      <c r="E475" s="137"/>
      <c r="F475" s="137" t="s">
        <v>393</v>
      </c>
      <c r="G475" s="139">
        <v>9989523.5399999991</v>
      </c>
      <c r="H475" s="139">
        <v>8685157.3200000003</v>
      </c>
      <c r="I475" s="139">
        <v>1300841.0900000003</v>
      </c>
      <c r="J475" s="139">
        <v>3525.13</v>
      </c>
    </row>
    <row r="476" spans="1:11" ht="14.25" x14ac:dyDescent="0.25">
      <c r="A476" s="140"/>
      <c r="B476" s="140" t="s">
        <v>51</v>
      </c>
      <c r="C476" s="140"/>
      <c r="D476" s="140"/>
      <c r="E476" s="140"/>
      <c r="F476" s="140" t="s">
        <v>52</v>
      </c>
      <c r="G476" s="88">
        <v>9207653.4699999988</v>
      </c>
      <c r="H476" s="88">
        <v>7930065.1899999995</v>
      </c>
      <c r="I476" s="88">
        <v>1277588.28</v>
      </c>
      <c r="J476" s="88">
        <v>0</v>
      </c>
    </row>
    <row r="477" spans="1:11" ht="14.25" x14ac:dyDescent="0.25">
      <c r="A477" s="141"/>
      <c r="B477" s="141"/>
      <c r="C477" s="141" t="s">
        <v>53</v>
      </c>
      <c r="D477" s="141"/>
      <c r="E477" s="141"/>
      <c r="F477" s="141" t="s">
        <v>54</v>
      </c>
      <c r="G477" s="89">
        <v>1988037.5</v>
      </c>
      <c r="H477" s="89">
        <v>1241995.94</v>
      </c>
      <c r="I477" s="89">
        <v>746041.56</v>
      </c>
      <c r="J477" s="89">
        <v>0</v>
      </c>
    </row>
    <row r="478" spans="1:11" x14ac:dyDescent="0.2">
      <c r="A478" s="8"/>
      <c r="B478" s="8"/>
      <c r="C478" s="8"/>
      <c r="D478" s="8" t="s">
        <v>55</v>
      </c>
      <c r="E478" s="8"/>
      <c r="F478" s="8" t="s">
        <v>56</v>
      </c>
      <c r="G478" s="9">
        <v>1441405.78</v>
      </c>
      <c r="H478" s="9">
        <v>695364.22</v>
      </c>
      <c r="I478" s="9">
        <v>746041.56</v>
      </c>
      <c r="J478" s="9"/>
      <c r="K478" s="9"/>
    </row>
    <row r="479" spans="1:11" x14ac:dyDescent="0.2">
      <c r="A479" s="8"/>
      <c r="B479" s="8"/>
      <c r="C479" s="8"/>
      <c r="D479" s="8" t="s">
        <v>57</v>
      </c>
      <c r="E479" s="8"/>
      <c r="F479" s="8" t="s">
        <v>58</v>
      </c>
      <c r="G479" s="9">
        <v>546631.72</v>
      </c>
      <c r="H479" s="9">
        <v>546631.72</v>
      </c>
      <c r="I479" s="9">
        <v>0</v>
      </c>
      <c r="J479" s="9"/>
      <c r="K479" s="9"/>
    </row>
    <row r="480" spans="1:11" ht="14.25" x14ac:dyDescent="0.25">
      <c r="A480" s="141"/>
      <c r="B480" s="141"/>
      <c r="C480" s="141" t="s">
        <v>59</v>
      </c>
      <c r="D480" s="141"/>
      <c r="E480" s="141"/>
      <c r="F480" s="141" t="s">
        <v>60</v>
      </c>
      <c r="G480" s="89">
        <v>0</v>
      </c>
      <c r="H480" s="89">
        <v>0</v>
      </c>
      <c r="I480" s="89">
        <v>0</v>
      </c>
      <c r="J480" s="89">
        <v>0</v>
      </c>
      <c r="K480" s="9"/>
    </row>
    <row r="481" spans="1:11" x14ac:dyDescent="0.2">
      <c r="A481" s="8"/>
      <c r="B481" s="8"/>
      <c r="C481" s="8"/>
      <c r="D481" s="8" t="s">
        <v>61</v>
      </c>
      <c r="E481" s="8"/>
      <c r="F481" s="8" t="s">
        <v>62</v>
      </c>
      <c r="G481" s="9">
        <v>0</v>
      </c>
      <c r="H481" s="9"/>
      <c r="I481" s="9"/>
      <c r="J481" s="9"/>
      <c r="K481" s="9"/>
    </row>
    <row r="482" spans="1:11" ht="14.25" customHeight="1" x14ac:dyDescent="0.2">
      <c r="A482" s="8"/>
      <c r="B482" s="8"/>
      <c r="C482" s="8"/>
      <c r="D482" s="8" t="s">
        <v>63</v>
      </c>
      <c r="E482" s="8"/>
      <c r="F482" s="8" t="s">
        <v>64</v>
      </c>
      <c r="G482" s="9">
        <v>0</v>
      </c>
      <c r="H482" s="9"/>
      <c r="I482" s="9"/>
      <c r="J482" s="9"/>
      <c r="K482" s="9"/>
    </row>
    <row r="483" spans="1:11" ht="14.25" x14ac:dyDescent="0.25">
      <c r="A483" s="141"/>
      <c r="B483" s="141"/>
      <c r="C483" s="141" t="s">
        <v>394</v>
      </c>
      <c r="D483" s="141"/>
      <c r="E483" s="141"/>
      <c r="F483" s="141" t="s">
        <v>65</v>
      </c>
      <c r="G483" s="89">
        <v>7219615.9699999997</v>
      </c>
      <c r="H483" s="89">
        <v>6688069.25</v>
      </c>
      <c r="I483" s="89">
        <v>531546.72</v>
      </c>
      <c r="J483" s="89">
        <v>0</v>
      </c>
      <c r="K483" s="9"/>
    </row>
    <row r="484" spans="1:11" x14ac:dyDescent="0.2">
      <c r="A484" s="8"/>
      <c r="B484" s="8"/>
      <c r="C484" s="8"/>
      <c r="D484" s="8" t="s">
        <v>66</v>
      </c>
      <c r="E484" s="8"/>
      <c r="F484" s="8" t="s">
        <v>67</v>
      </c>
      <c r="G484" s="9">
        <v>1284739.8199999998</v>
      </c>
      <c r="H484" s="9">
        <v>1205051.43</v>
      </c>
      <c r="I484" s="9">
        <v>79688.39</v>
      </c>
      <c r="J484" s="9"/>
      <c r="K484" s="9"/>
    </row>
    <row r="485" spans="1:11" x14ac:dyDescent="0.2">
      <c r="A485" s="8"/>
      <c r="B485" s="8"/>
      <c r="C485" s="8"/>
      <c r="D485" s="8" t="s">
        <v>68</v>
      </c>
      <c r="E485" s="8"/>
      <c r="F485" s="8" t="s">
        <v>69</v>
      </c>
      <c r="G485" s="9">
        <v>79631.05</v>
      </c>
      <c r="H485" s="9">
        <v>61133.94</v>
      </c>
      <c r="I485" s="9">
        <v>18497.11</v>
      </c>
      <c r="J485" s="9"/>
      <c r="K485" s="9"/>
    </row>
    <row r="486" spans="1:11" x14ac:dyDescent="0.2">
      <c r="A486" s="8"/>
      <c r="B486" s="8"/>
      <c r="C486" s="8"/>
      <c r="D486" s="8" t="s">
        <v>70</v>
      </c>
      <c r="E486" s="8"/>
      <c r="F486" s="8" t="s">
        <v>71</v>
      </c>
      <c r="G486" s="9">
        <v>5855245.0999999996</v>
      </c>
      <c r="H486" s="9">
        <v>5421883.8799999999</v>
      </c>
      <c r="I486" s="9">
        <v>433361.22</v>
      </c>
      <c r="J486" s="9"/>
      <c r="K486" s="9"/>
    </row>
    <row r="487" spans="1:11" ht="14.25" x14ac:dyDescent="0.25">
      <c r="A487" s="141"/>
      <c r="B487" s="141"/>
      <c r="C487" s="141" t="s">
        <v>72</v>
      </c>
      <c r="D487" s="141"/>
      <c r="E487" s="141"/>
      <c r="F487" s="141" t="s">
        <v>73</v>
      </c>
      <c r="G487" s="89">
        <v>0</v>
      </c>
      <c r="H487" s="89"/>
      <c r="I487" s="89"/>
      <c r="J487" s="89"/>
      <c r="K487" s="9"/>
    </row>
    <row r="488" spans="1:11" ht="14.25" x14ac:dyDescent="0.25">
      <c r="A488" s="140"/>
      <c r="B488" s="140" t="s">
        <v>74</v>
      </c>
      <c r="C488" s="140"/>
      <c r="D488" s="140"/>
      <c r="E488" s="140"/>
      <c r="F488" s="140" t="s">
        <v>75</v>
      </c>
      <c r="G488" s="88">
        <v>0</v>
      </c>
      <c r="H488" s="88">
        <v>0</v>
      </c>
      <c r="I488" s="88">
        <v>0</v>
      </c>
      <c r="J488" s="88">
        <v>0</v>
      </c>
      <c r="K488" s="9"/>
    </row>
    <row r="489" spans="1:11" ht="14.25" x14ac:dyDescent="0.25">
      <c r="A489" s="141"/>
      <c r="B489" s="141"/>
      <c r="C489" s="141" t="s">
        <v>76</v>
      </c>
      <c r="D489" s="141"/>
      <c r="E489" s="141"/>
      <c r="F489" s="141" t="s">
        <v>77</v>
      </c>
      <c r="G489" s="89">
        <v>0</v>
      </c>
      <c r="H489" s="89"/>
      <c r="I489" s="89"/>
      <c r="J489" s="89"/>
      <c r="K489" s="9"/>
    </row>
    <row r="490" spans="1:11" ht="14.25" x14ac:dyDescent="0.25">
      <c r="A490" s="141"/>
      <c r="B490" s="141"/>
      <c r="C490" s="141" t="s">
        <v>78</v>
      </c>
      <c r="D490" s="141"/>
      <c r="E490" s="141"/>
      <c r="F490" s="141" t="s">
        <v>79</v>
      </c>
      <c r="G490" s="89">
        <v>0</v>
      </c>
      <c r="H490" s="89"/>
      <c r="I490" s="89"/>
      <c r="J490" s="89"/>
      <c r="K490" s="9"/>
    </row>
    <row r="491" spans="1:11" ht="14.25" x14ac:dyDescent="0.25">
      <c r="A491" s="141"/>
      <c r="B491" s="141"/>
      <c r="C491" s="141" t="s">
        <v>80</v>
      </c>
      <c r="D491" s="141"/>
      <c r="E491" s="141"/>
      <c r="F491" s="141" t="s">
        <v>81</v>
      </c>
      <c r="G491" s="89">
        <v>0</v>
      </c>
      <c r="H491" s="89"/>
      <c r="I491" s="89"/>
      <c r="J491" s="89"/>
      <c r="K491" s="9"/>
    </row>
    <row r="492" spans="1:11" ht="14.25" x14ac:dyDescent="0.25">
      <c r="A492" s="141"/>
      <c r="B492" s="141"/>
      <c r="C492" s="141" t="s">
        <v>82</v>
      </c>
      <c r="D492" s="141"/>
      <c r="E492" s="141"/>
      <c r="F492" s="141" t="s">
        <v>83</v>
      </c>
      <c r="G492" s="89">
        <v>0</v>
      </c>
      <c r="H492" s="89"/>
      <c r="I492" s="89"/>
      <c r="J492" s="89"/>
      <c r="K492" s="9"/>
    </row>
    <row r="493" spans="1:11" ht="14.25" x14ac:dyDescent="0.25">
      <c r="A493" s="140"/>
      <c r="B493" s="140" t="s">
        <v>84</v>
      </c>
      <c r="C493" s="140"/>
      <c r="D493" s="140"/>
      <c r="E493" s="140"/>
      <c r="F493" s="140" t="s">
        <v>85</v>
      </c>
      <c r="G493" s="88">
        <v>0</v>
      </c>
      <c r="H493" s="88">
        <v>0</v>
      </c>
      <c r="I493" s="88">
        <v>0</v>
      </c>
      <c r="J493" s="88">
        <v>0</v>
      </c>
      <c r="K493" s="9"/>
    </row>
    <row r="494" spans="1:11" ht="14.25" x14ac:dyDescent="0.25">
      <c r="A494" s="141"/>
      <c r="B494" s="141"/>
      <c r="C494" s="141" t="s">
        <v>86</v>
      </c>
      <c r="D494" s="141"/>
      <c r="E494" s="141"/>
      <c r="F494" s="141" t="s">
        <v>87</v>
      </c>
      <c r="G494" s="89">
        <v>0</v>
      </c>
      <c r="H494" s="89"/>
      <c r="I494" s="89"/>
      <c r="J494" s="89"/>
      <c r="K494" s="9"/>
    </row>
    <row r="495" spans="1:11" ht="14.25" x14ac:dyDescent="0.25">
      <c r="A495" s="141"/>
      <c r="B495" s="141"/>
      <c r="C495" s="141" t="s">
        <v>88</v>
      </c>
      <c r="D495" s="141"/>
      <c r="E495" s="141"/>
      <c r="F495" s="141" t="s">
        <v>89</v>
      </c>
      <c r="G495" s="89">
        <v>0</v>
      </c>
      <c r="H495" s="89"/>
      <c r="I495" s="89"/>
      <c r="J495" s="89"/>
      <c r="K495" s="9"/>
    </row>
    <row r="496" spans="1:11" ht="14.25" x14ac:dyDescent="0.25">
      <c r="A496" s="141"/>
      <c r="B496" s="141"/>
      <c r="C496" s="141" t="s">
        <v>90</v>
      </c>
      <c r="D496" s="141"/>
      <c r="E496" s="141"/>
      <c r="F496" s="141" t="s">
        <v>91</v>
      </c>
      <c r="G496" s="89">
        <v>0</v>
      </c>
      <c r="H496" s="89"/>
      <c r="I496" s="89"/>
      <c r="J496" s="89"/>
      <c r="K496" s="9"/>
    </row>
    <row r="497" spans="1:11" ht="14.25" x14ac:dyDescent="0.25">
      <c r="A497" s="141"/>
      <c r="B497" s="141"/>
      <c r="C497" s="141" t="s">
        <v>92</v>
      </c>
      <c r="D497" s="141"/>
      <c r="E497" s="141"/>
      <c r="F497" s="141" t="s">
        <v>93</v>
      </c>
      <c r="G497" s="89">
        <v>0</v>
      </c>
      <c r="H497" s="89"/>
      <c r="I497" s="89"/>
      <c r="J497" s="89"/>
      <c r="K497" s="9"/>
    </row>
    <row r="498" spans="1:11" ht="14.25" x14ac:dyDescent="0.25">
      <c r="A498" s="140"/>
      <c r="B498" s="140" t="s">
        <v>94</v>
      </c>
      <c r="C498" s="140"/>
      <c r="D498" s="140"/>
      <c r="E498" s="140"/>
      <c r="F498" s="140" t="s">
        <v>95</v>
      </c>
      <c r="G498" s="88">
        <v>60042.02</v>
      </c>
      <c r="H498" s="88">
        <v>57769.66</v>
      </c>
      <c r="I498" s="88">
        <v>2272.3599999999997</v>
      </c>
      <c r="J498" s="88">
        <v>0</v>
      </c>
      <c r="K498" s="9"/>
    </row>
    <row r="499" spans="1:11" ht="14.25" x14ac:dyDescent="0.25">
      <c r="A499" s="141"/>
      <c r="B499" s="141"/>
      <c r="C499" s="141" t="s">
        <v>96</v>
      </c>
      <c r="D499" s="141"/>
      <c r="E499" s="141"/>
      <c r="F499" s="141" t="s">
        <v>97</v>
      </c>
      <c r="G499" s="89">
        <v>66.849999999999994</v>
      </c>
      <c r="H499" s="89">
        <v>0</v>
      </c>
      <c r="I499" s="89">
        <v>66.849999999999994</v>
      </c>
      <c r="J499" s="89"/>
      <c r="K499" s="9"/>
    </row>
    <row r="500" spans="1:11" ht="14.25" x14ac:dyDescent="0.25">
      <c r="A500" s="141"/>
      <c r="B500" s="141"/>
      <c r="C500" s="141" t="s">
        <v>98</v>
      </c>
      <c r="D500" s="141"/>
      <c r="E500" s="141"/>
      <c r="F500" s="141" t="s">
        <v>99</v>
      </c>
      <c r="G500" s="89">
        <v>32987.61</v>
      </c>
      <c r="H500" s="89">
        <v>31692.560000000001</v>
      </c>
      <c r="I500" s="89">
        <v>1295.05</v>
      </c>
      <c r="J500" s="89"/>
      <c r="K500" s="9"/>
    </row>
    <row r="501" spans="1:11" ht="14.25" x14ac:dyDescent="0.25">
      <c r="A501" s="141"/>
      <c r="B501" s="141"/>
      <c r="C501" s="141" t="s">
        <v>100</v>
      </c>
      <c r="D501" s="141"/>
      <c r="E501" s="141"/>
      <c r="F501" s="141" t="s">
        <v>101</v>
      </c>
      <c r="G501" s="89">
        <v>26987.559999999998</v>
      </c>
      <c r="H501" s="89">
        <v>26077.1</v>
      </c>
      <c r="I501" s="89">
        <v>910.46</v>
      </c>
      <c r="J501" s="89"/>
      <c r="K501" s="9"/>
    </row>
    <row r="502" spans="1:11" ht="14.25" x14ac:dyDescent="0.25">
      <c r="A502" s="140"/>
      <c r="B502" s="140" t="s">
        <v>102</v>
      </c>
      <c r="C502" s="140"/>
      <c r="D502" s="140"/>
      <c r="E502" s="140"/>
      <c r="F502" s="140" t="s">
        <v>103</v>
      </c>
      <c r="G502" s="88">
        <v>0</v>
      </c>
      <c r="H502" s="88">
        <v>0</v>
      </c>
      <c r="I502" s="88">
        <v>0</v>
      </c>
      <c r="J502" s="88">
        <v>0</v>
      </c>
      <c r="K502" s="9"/>
    </row>
    <row r="503" spans="1:11" ht="14.25" x14ac:dyDescent="0.25">
      <c r="A503" s="141"/>
      <c r="B503" s="141"/>
      <c r="C503" s="141" t="s">
        <v>104</v>
      </c>
      <c r="D503" s="141"/>
      <c r="E503" s="141"/>
      <c r="F503" s="141" t="s">
        <v>105</v>
      </c>
      <c r="G503" s="89">
        <v>0</v>
      </c>
      <c r="H503" s="89">
        <v>0</v>
      </c>
      <c r="I503" s="89">
        <v>0</v>
      </c>
      <c r="J503" s="89">
        <v>0</v>
      </c>
      <c r="K503" s="9"/>
    </row>
    <row r="504" spans="1:11" x14ac:dyDescent="0.2">
      <c r="A504" s="8"/>
      <c r="B504" s="8"/>
      <c r="C504" s="8"/>
      <c r="D504" s="8" t="s">
        <v>106</v>
      </c>
      <c r="E504" s="8"/>
      <c r="F504" s="8" t="s">
        <v>107</v>
      </c>
      <c r="G504" s="9">
        <v>0</v>
      </c>
      <c r="H504" s="9"/>
      <c r="I504" s="9"/>
      <c r="J504" s="9"/>
      <c r="K504" s="9"/>
    </row>
    <row r="505" spans="1:11" x14ac:dyDescent="0.2">
      <c r="A505" s="8"/>
      <c r="B505" s="8"/>
      <c r="C505" s="8"/>
      <c r="D505" s="8" t="s">
        <v>108</v>
      </c>
      <c r="E505" s="8"/>
      <c r="F505" s="8" t="s">
        <v>109</v>
      </c>
      <c r="G505" s="9">
        <v>0</v>
      </c>
      <c r="H505" s="9"/>
      <c r="I505" s="9"/>
      <c r="J505" s="9"/>
      <c r="K505" s="9"/>
    </row>
    <row r="506" spans="1:11" x14ac:dyDescent="0.2">
      <c r="A506" s="8"/>
      <c r="B506" s="8"/>
      <c r="C506" s="8"/>
      <c r="D506" s="8" t="s">
        <v>110</v>
      </c>
      <c r="E506" s="8"/>
      <c r="F506" s="8" t="s">
        <v>111</v>
      </c>
      <c r="G506" s="9">
        <v>0</v>
      </c>
      <c r="H506" s="9"/>
      <c r="I506" s="9"/>
      <c r="J506" s="9"/>
      <c r="K506" s="9"/>
    </row>
    <row r="507" spans="1:11" ht="14.25" x14ac:dyDescent="0.25">
      <c r="A507" s="141"/>
      <c r="B507" s="141"/>
      <c r="C507" s="141" t="s">
        <v>112</v>
      </c>
      <c r="D507" s="141"/>
      <c r="E507" s="141"/>
      <c r="F507" s="141" t="s">
        <v>113</v>
      </c>
      <c r="G507" s="89">
        <v>0</v>
      </c>
      <c r="H507" s="89">
        <v>0</v>
      </c>
      <c r="I507" s="89">
        <v>0</v>
      </c>
      <c r="J507" s="89">
        <v>0</v>
      </c>
      <c r="K507" s="9"/>
    </row>
    <row r="508" spans="1:11" x14ac:dyDescent="0.2">
      <c r="A508" s="8"/>
      <c r="B508" s="8"/>
      <c r="C508" s="8"/>
      <c r="D508" s="8" t="s">
        <v>114</v>
      </c>
      <c r="E508" s="8"/>
      <c r="F508" s="8" t="s">
        <v>115</v>
      </c>
      <c r="G508" s="9">
        <v>0</v>
      </c>
      <c r="H508" s="9"/>
      <c r="I508" s="9"/>
      <c r="J508" s="9"/>
      <c r="K508" s="9"/>
    </row>
    <row r="509" spans="1:11" x14ac:dyDescent="0.2">
      <c r="A509" s="8"/>
      <c r="B509" s="8"/>
      <c r="C509" s="8"/>
      <c r="D509" s="8" t="s">
        <v>116</v>
      </c>
      <c r="E509" s="8"/>
      <c r="F509" s="8" t="s">
        <v>117</v>
      </c>
      <c r="G509" s="9">
        <v>0</v>
      </c>
      <c r="H509" s="9"/>
      <c r="I509" s="9"/>
      <c r="J509" s="9"/>
      <c r="K509" s="9"/>
    </row>
    <row r="510" spans="1:11" x14ac:dyDescent="0.2">
      <c r="A510" s="8"/>
      <c r="B510" s="8"/>
      <c r="C510" s="8"/>
      <c r="D510" s="8" t="s">
        <v>118</v>
      </c>
      <c r="E510" s="8"/>
      <c r="F510" s="8" t="s">
        <v>119</v>
      </c>
      <c r="G510" s="9">
        <v>0</v>
      </c>
      <c r="H510" s="9"/>
      <c r="I510" s="9"/>
      <c r="J510" s="9"/>
      <c r="K510" s="9"/>
    </row>
    <row r="511" spans="1:11" x14ac:dyDescent="0.2">
      <c r="A511" s="8"/>
      <c r="B511" s="8"/>
      <c r="C511" s="8"/>
      <c r="D511" s="8" t="s">
        <v>120</v>
      </c>
      <c r="E511" s="8"/>
      <c r="F511" s="8" t="s">
        <v>121</v>
      </c>
      <c r="G511" s="9">
        <v>0</v>
      </c>
      <c r="H511" s="9"/>
      <c r="I511" s="9"/>
      <c r="J511" s="9"/>
      <c r="K511" s="9"/>
    </row>
    <row r="512" spans="1:11" ht="14.25" x14ac:dyDescent="0.25">
      <c r="A512" s="140"/>
      <c r="B512" s="140" t="s">
        <v>122</v>
      </c>
      <c r="C512" s="140"/>
      <c r="D512" s="140"/>
      <c r="E512" s="140"/>
      <c r="F512" s="140" t="s">
        <v>123</v>
      </c>
      <c r="G512" s="88">
        <v>281495.87</v>
      </c>
      <c r="H512" s="88">
        <v>263450.5</v>
      </c>
      <c r="I512" s="88">
        <v>18045.37</v>
      </c>
      <c r="J512" s="88">
        <v>0</v>
      </c>
      <c r="K512" s="9"/>
    </row>
    <row r="513" spans="1:11" ht="14.25" x14ac:dyDescent="0.25">
      <c r="A513" s="141"/>
      <c r="B513" s="141"/>
      <c r="C513" s="141" t="s">
        <v>124</v>
      </c>
      <c r="D513" s="141"/>
      <c r="E513" s="141"/>
      <c r="F513" s="141" t="s">
        <v>125</v>
      </c>
      <c r="G513" s="89">
        <v>143920.26999999999</v>
      </c>
      <c r="H513" s="89">
        <v>125874.9</v>
      </c>
      <c r="I513" s="89">
        <v>18045.37</v>
      </c>
      <c r="J513" s="89"/>
      <c r="K513" s="9"/>
    </row>
    <row r="514" spans="1:11" ht="14.25" x14ac:dyDescent="0.25">
      <c r="A514" s="141"/>
      <c r="B514" s="141"/>
      <c r="C514" s="141" t="s">
        <v>126</v>
      </c>
      <c r="D514" s="141"/>
      <c r="E514" s="141"/>
      <c r="F514" s="141" t="s">
        <v>127</v>
      </c>
      <c r="G514" s="89">
        <v>0</v>
      </c>
      <c r="H514" s="89"/>
      <c r="I514" s="89"/>
      <c r="J514" s="89"/>
      <c r="K514" s="9"/>
    </row>
    <row r="515" spans="1:11" ht="14.25" x14ac:dyDescent="0.25">
      <c r="A515" s="141"/>
      <c r="B515" s="141"/>
      <c r="C515" s="141" t="s">
        <v>128</v>
      </c>
      <c r="D515" s="141"/>
      <c r="E515" s="141"/>
      <c r="F515" s="141" t="s">
        <v>129</v>
      </c>
      <c r="G515" s="89">
        <v>0</v>
      </c>
      <c r="H515" s="89"/>
      <c r="I515" s="89"/>
      <c r="J515" s="89"/>
      <c r="K515" s="9"/>
    </row>
    <row r="516" spans="1:11" ht="14.25" x14ac:dyDescent="0.25">
      <c r="A516" s="141"/>
      <c r="B516" s="141"/>
      <c r="C516" s="141" t="s">
        <v>130</v>
      </c>
      <c r="D516" s="141"/>
      <c r="E516" s="141"/>
      <c r="F516" s="141" t="s">
        <v>131</v>
      </c>
      <c r="G516" s="89">
        <v>87882.71</v>
      </c>
      <c r="H516" s="89">
        <v>87882.71</v>
      </c>
      <c r="I516" s="89"/>
      <c r="J516" s="89"/>
      <c r="K516" s="9"/>
    </row>
    <row r="517" spans="1:11" ht="14.25" x14ac:dyDescent="0.25">
      <c r="A517" s="141"/>
      <c r="B517" s="141"/>
      <c r="C517" s="141" t="s">
        <v>132</v>
      </c>
      <c r="D517" s="141"/>
      <c r="E517" s="141"/>
      <c r="F517" s="141" t="s">
        <v>133</v>
      </c>
      <c r="G517" s="89">
        <v>49692.89</v>
      </c>
      <c r="H517" s="89">
        <v>49692.89</v>
      </c>
      <c r="I517" s="89"/>
      <c r="J517" s="89"/>
      <c r="K517" s="9"/>
    </row>
    <row r="518" spans="1:11" ht="14.25" x14ac:dyDescent="0.25">
      <c r="A518" s="141"/>
      <c r="B518" s="141"/>
      <c r="C518" s="141" t="s">
        <v>134</v>
      </c>
      <c r="D518" s="141"/>
      <c r="E518" s="141"/>
      <c r="F518" s="141" t="s">
        <v>135</v>
      </c>
      <c r="G518" s="89">
        <v>0</v>
      </c>
      <c r="H518" s="89"/>
      <c r="I518" s="89"/>
      <c r="J518" s="89"/>
      <c r="K518" s="9"/>
    </row>
    <row r="519" spans="1:11" ht="14.25" x14ac:dyDescent="0.25">
      <c r="A519" s="140"/>
      <c r="B519" s="140" t="s">
        <v>136</v>
      </c>
      <c r="C519" s="140"/>
      <c r="D519" s="140"/>
      <c r="E519" s="140"/>
      <c r="F519" s="140" t="s">
        <v>137</v>
      </c>
      <c r="G519" s="88">
        <v>438872.96</v>
      </c>
      <c r="H519" s="88">
        <v>432412.75</v>
      </c>
      <c r="I519" s="88">
        <v>2935.08</v>
      </c>
      <c r="J519" s="88">
        <v>3525.13</v>
      </c>
      <c r="K519" s="9"/>
    </row>
    <row r="520" spans="1:11" ht="14.25" x14ac:dyDescent="0.25">
      <c r="A520" s="141"/>
      <c r="B520" s="141"/>
      <c r="C520" s="141" t="s">
        <v>138</v>
      </c>
      <c r="D520" s="141"/>
      <c r="E520" s="141"/>
      <c r="F520" s="141" t="s">
        <v>139</v>
      </c>
      <c r="G520" s="89">
        <v>438872.96</v>
      </c>
      <c r="H520" s="89">
        <v>432412.75</v>
      </c>
      <c r="I520" s="89">
        <v>2935.08</v>
      </c>
      <c r="J520" s="89">
        <v>3525.13</v>
      </c>
      <c r="K520" s="9"/>
    </row>
    <row r="521" spans="1:11" ht="14.25" x14ac:dyDescent="0.25">
      <c r="A521" s="141"/>
      <c r="B521" s="141"/>
      <c r="C521" s="141" t="s">
        <v>140</v>
      </c>
      <c r="D521" s="141"/>
      <c r="E521" s="141"/>
      <c r="F521" s="141" t="s">
        <v>141</v>
      </c>
      <c r="G521" s="89">
        <v>0</v>
      </c>
      <c r="H521" s="89"/>
      <c r="I521" s="89"/>
      <c r="J521" s="89"/>
      <c r="K521" s="9"/>
    </row>
    <row r="522" spans="1:11" ht="14.25" x14ac:dyDescent="0.25">
      <c r="A522" s="140"/>
      <c r="B522" s="140" t="s">
        <v>142</v>
      </c>
      <c r="C522" s="140"/>
      <c r="D522" s="140"/>
      <c r="E522" s="140"/>
      <c r="F522" s="140" t="s">
        <v>143</v>
      </c>
      <c r="G522" s="88">
        <v>1459.22</v>
      </c>
      <c r="H522" s="88">
        <v>1459.22</v>
      </c>
      <c r="I522" s="88"/>
      <c r="J522" s="88"/>
      <c r="K522" s="9"/>
    </row>
    <row r="523" spans="1:11" ht="14.25" x14ac:dyDescent="0.2">
      <c r="A523" s="137" t="s">
        <v>395</v>
      </c>
      <c r="B523" s="137"/>
      <c r="C523" s="138"/>
      <c r="D523" s="137"/>
      <c r="E523" s="137"/>
      <c r="F523" s="137" t="s">
        <v>144</v>
      </c>
      <c r="G523" s="139">
        <v>0</v>
      </c>
      <c r="H523" s="139">
        <v>0</v>
      </c>
      <c r="I523" s="139">
        <v>0</v>
      </c>
      <c r="J523" s="139">
        <v>0</v>
      </c>
      <c r="K523" s="9"/>
    </row>
    <row r="524" spans="1:11" ht="14.25" x14ac:dyDescent="0.25">
      <c r="A524" s="140"/>
      <c r="B524" s="140" t="s">
        <v>145</v>
      </c>
      <c r="C524" s="140"/>
      <c r="D524" s="140"/>
      <c r="E524" s="140"/>
      <c r="F524" s="140" t="s">
        <v>146</v>
      </c>
      <c r="G524" s="88">
        <v>0</v>
      </c>
      <c r="H524" s="88">
        <v>0</v>
      </c>
      <c r="I524" s="88">
        <v>0</v>
      </c>
      <c r="J524" s="88">
        <v>0</v>
      </c>
      <c r="K524" s="9"/>
    </row>
    <row r="525" spans="1:11" ht="14.25" x14ac:dyDescent="0.25">
      <c r="A525" s="141"/>
      <c r="B525" s="141"/>
      <c r="C525" s="141" t="s">
        <v>147</v>
      </c>
      <c r="D525" s="141"/>
      <c r="E525" s="141"/>
      <c r="F525" s="141" t="s">
        <v>148</v>
      </c>
      <c r="G525" s="89">
        <v>0</v>
      </c>
      <c r="H525" s="89"/>
      <c r="I525" s="89"/>
      <c r="J525" s="89"/>
      <c r="K525" s="9"/>
    </row>
    <row r="526" spans="1:11" ht="14.25" x14ac:dyDescent="0.25">
      <c r="A526" s="141"/>
      <c r="B526" s="141"/>
      <c r="C526" s="141" t="s">
        <v>149</v>
      </c>
      <c r="D526" s="141"/>
      <c r="E526" s="141"/>
      <c r="F526" s="141" t="s">
        <v>150</v>
      </c>
      <c r="G526" s="89">
        <v>0</v>
      </c>
      <c r="H526" s="89"/>
      <c r="I526" s="89"/>
      <c r="J526" s="89"/>
      <c r="K526" s="9"/>
    </row>
    <row r="527" spans="1:11" ht="14.25" x14ac:dyDescent="0.25">
      <c r="A527" s="140"/>
      <c r="B527" s="140" t="s">
        <v>151</v>
      </c>
      <c r="C527" s="140"/>
      <c r="D527" s="140"/>
      <c r="E527" s="140"/>
      <c r="F527" s="140" t="s">
        <v>152</v>
      </c>
      <c r="G527" s="88">
        <v>0</v>
      </c>
      <c r="H527" s="88"/>
      <c r="I527" s="88"/>
      <c r="J527" s="88"/>
      <c r="K527" s="9"/>
    </row>
    <row r="528" spans="1:11" ht="14.25" x14ac:dyDescent="0.2">
      <c r="A528" s="135"/>
      <c r="B528" s="135"/>
      <c r="C528" s="135"/>
      <c r="D528" s="135"/>
      <c r="E528" s="135"/>
      <c r="F528" s="135" t="s">
        <v>233</v>
      </c>
      <c r="G528" s="136">
        <v>138750.73000000001</v>
      </c>
      <c r="H528" s="136">
        <v>127999.93999999999</v>
      </c>
      <c r="I528" s="136">
        <v>10750.79</v>
      </c>
      <c r="J528" s="136">
        <v>0</v>
      </c>
      <c r="K528" s="9"/>
    </row>
    <row r="529" spans="1:11" ht="14.25" x14ac:dyDescent="0.2">
      <c r="A529" s="137" t="s">
        <v>396</v>
      </c>
      <c r="B529" s="137"/>
      <c r="C529" s="138"/>
      <c r="D529" s="137"/>
      <c r="E529" s="137"/>
      <c r="F529" s="137" t="s">
        <v>397</v>
      </c>
      <c r="G529" s="139">
        <v>131297.03</v>
      </c>
      <c r="H529" s="139">
        <v>120546.23999999999</v>
      </c>
      <c r="I529" s="139">
        <v>10750.79</v>
      </c>
      <c r="J529" s="139">
        <v>0</v>
      </c>
      <c r="K529" s="9"/>
    </row>
    <row r="530" spans="1:11" ht="14.25" x14ac:dyDescent="0.25">
      <c r="A530" s="140"/>
      <c r="B530" s="140" t="s">
        <v>398</v>
      </c>
      <c r="C530" s="140"/>
      <c r="D530" s="140"/>
      <c r="E530" s="140"/>
      <c r="F530" s="140" t="s">
        <v>153</v>
      </c>
      <c r="G530" s="88">
        <v>131297.03</v>
      </c>
      <c r="H530" s="88">
        <v>120546.23999999999</v>
      </c>
      <c r="I530" s="88">
        <v>10750.79</v>
      </c>
      <c r="J530" s="88">
        <v>0</v>
      </c>
      <c r="K530" s="9"/>
    </row>
    <row r="531" spans="1:11" ht="14.25" x14ac:dyDescent="0.25">
      <c r="A531" s="142"/>
      <c r="B531" s="142"/>
      <c r="C531" s="142" t="s">
        <v>154</v>
      </c>
      <c r="D531" s="141"/>
      <c r="E531" s="141"/>
      <c r="F531" s="141" t="s">
        <v>155</v>
      </c>
      <c r="G531" s="89">
        <v>131297.03</v>
      </c>
      <c r="H531" s="89">
        <v>120546.23999999999</v>
      </c>
      <c r="I531" s="89">
        <v>10750.79</v>
      </c>
      <c r="J531" s="89">
        <v>0</v>
      </c>
      <c r="K531" s="9"/>
    </row>
    <row r="532" spans="1:11" ht="14.25" x14ac:dyDescent="0.2">
      <c r="A532" s="143"/>
      <c r="B532" s="143"/>
      <c r="C532" s="143"/>
      <c r="D532" s="143" t="s">
        <v>156</v>
      </c>
      <c r="E532" s="143"/>
      <c r="F532" s="143" t="s">
        <v>157</v>
      </c>
      <c r="G532" s="144">
        <v>33185.350000000006</v>
      </c>
      <c r="H532" s="144">
        <v>22434.560000000001</v>
      </c>
      <c r="I532" s="144">
        <v>10750.79</v>
      </c>
      <c r="J532" s="144">
        <v>0</v>
      </c>
      <c r="K532" s="9"/>
    </row>
    <row r="533" spans="1:11" x14ac:dyDescent="0.2">
      <c r="A533" s="8"/>
      <c r="B533" s="8"/>
      <c r="C533" s="8"/>
      <c r="D533" s="8"/>
      <c r="E533" s="8" t="s">
        <v>158</v>
      </c>
      <c r="F533" s="8" t="s">
        <v>159</v>
      </c>
      <c r="G533" s="9">
        <v>33185.350000000006</v>
      </c>
      <c r="H533" s="9">
        <v>22434.560000000001</v>
      </c>
      <c r="I533" s="9">
        <v>10750.79</v>
      </c>
      <c r="J533" s="9"/>
      <c r="K533" s="9"/>
    </row>
    <row r="534" spans="1:11" x14ac:dyDescent="0.2">
      <c r="A534" s="8"/>
      <c r="B534" s="8"/>
      <c r="C534" s="8"/>
      <c r="D534" s="8"/>
      <c r="E534" s="8" t="s">
        <v>160</v>
      </c>
      <c r="F534" s="8" t="s">
        <v>161</v>
      </c>
      <c r="G534" s="9">
        <v>0</v>
      </c>
      <c r="H534" s="9"/>
      <c r="I534" s="9">
        <v>0</v>
      </c>
      <c r="J534" s="9"/>
      <c r="K534" s="9"/>
    </row>
    <row r="535" spans="1:11" ht="14.25" x14ac:dyDescent="0.2">
      <c r="A535" s="143"/>
      <c r="B535" s="143"/>
      <c r="C535" s="143"/>
      <c r="D535" s="143" t="s">
        <v>162</v>
      </c>
      <c r="E535" s="143"/>
      <c r="F535" s="143" t="s">
        <v>163</v>
      </c>
      <c r="G535" s="144">
        <v>98111.679999999993</v>
      </c>
      <c r="H535" s="144">
        <v>98111.679999999993</v>
      </c>
      <c r="I535" s="144">
        <v>0</v>
      </c>
      <c r="J535" s="144">
        <v>0</v>
      </c>
      <c r="K535" s="9"/>
    </row>
    <row r="536" spans="1:11" x14ac:dyDescent="0.2">
      <c r="A536" s="8"/>
      <c r="B536" s="8"/>
      <c r="C536" s="8"/>
      <c r="D536" s="8"/>
      <c r="E536" s="8" t="s">
        <v>164</v>
      </c>
      <c r="F536" s="8" t="s">
        <v>165</v>
      </c>
      <c r="G536" s="9">
        <v>98111.679999999993</v>
      </c>
      <c r="H536" s="9">
        <v>98111.679999999993</v>
      </c>
      <c r="I536" s="9">
        <v>0</v>
      </c>
      <c r="J536" s="9"/>
      <c r="K536" s="9"/>
    </row>
    <row r="537" spans="1:11" x14ac:dyDescent="0.2">
      <c r="A537" s="8"/>
      <c r="B537" s="8"/>
      <c r="C537" s="8"/>
      <c r="D537" s="8"/>
      <c r="E537" s="8" t="s">
        <v>166</v>
      </c>
      <c r="F537" s="8" t="s">
        <v>167</v>
      </c>
      <c r="G537" s="9">
        <v>0</v>
      </c>
      <c r="H537" s="9"/>
      <c r="I537" s="9"/>
      <c r="J537" s="9"/>
      <c r="K537" s="9"/>
    </row>
    <row r="538" spans="1:11" x14ac:dyDescent="0.2">
      <c r="A538" s="8"/>
      <c r="B538" s="8"/>
      <c r="C538" s="8"/>
      <c r="D538" s="8"/>
      <c r="E538" s="8" t="s">
        <v>168</v>
      </c>
      <c r="F538" s="8" t="s">
        <v>169</v>
      </c>
      <c r="G538" s="9">
        <v>0</v>
      </c>
      <c r="H538" s="9"/>
      <c r="I538" s="9"/>
      <c r="J538" s="9"/>
      <c r="K538" s="9"/>
    </row>
    <row r="539" spans="1:11" x14ac:dyDescent="0.2">
      <c r="A539" s="8"/>
      <c r="B539" s="8"/>
      <c r="C539" s="8"/>
      <c r="D539" s="8"/>
      <c r="E539" s="8" t="s">
        <v>170</v>
      </c>
      <c r="F539" s="8" t="s">
        <v>171</v>
      </c>
      <c r="G539" s="9">
        <v>0</v>
      </c>
      <c r="H539" s="9"/>
      <c r="I539" s="9">
        <v>0</v>
      </c>
      <c r="J539" s="9"/>
      <c r="K539" s="9"/>
    </row>
    <row r="540" spans="1:11" ht="14.25" x14ac:dyDescent="0.2">
      <c r="A540" s="143"/>
      <c r="B540" s="143"/>
      <c r="C540" s="143"/>
      <c r="D540" s="143" t="s">
        <v>172</v>
      </c>
      <c r="E540" s="143"/>
      <c r="F540" s="143" t="s">
        <v>173</v>
      </c>
      <c r="G540" s="144">
        <v>0</v>
      </c>
      <c r="H540" s="144">
        <v>0</v>
      </c>
      <c r="I540" s="144">
        <v>0</v>
      </c>
      <c r="J540" s="144">
        <v>0</v>
      </c>
      <c r="K540" s="9"/>
    </row>
    <row r="541" spans="1:11" x14ac:dyDescent="0.2">
      <c r="A541" s="8"/>
      <c r="B541" s="8"/>
      <c r="C541" s="8"/>
      <c r="D541" s="8"/>
      <c r="E541" s="8" t="s">
        <v>174</v>
      </c>
      <c r="F541" s="8" t="s">
        <v>175</v>
      </c>
      <c r="G541" s="9">
        <v>0</v>
      </c>
      <c r="H541" s="9"/>
      <c r="I541" s="9"/>
      <c r="J541" s="9"/>
      <c r="K541" s="9"/>
    </row>
    <row r="542" spans="1:11" x14ac:dyDescent="0.2">
      <c r="A542" s="8"/>
      <c r="B542" s="8"/>
      <c r="C542" s="8"/>
      <c r="D542" s="8"/>
      <c r="E542" s="8" t="s">
        <v>176</v>
      </c>
      <c r="F542" s="8" t="s">
        <v>177</v>
      </c>
      <c r="G542" s="9">
        <v>0</v>
      </c>
      <c r="H542" s="9"/>
      <c r="I542" s="9"/>
      <c r="J542" s="9"/>
      <c r="K542" s="9"/>
    </row>
    <row r="543" spans="1:11" ht="14.25" x14ac:dyDescent="0.25">
      <c r="A543" s="141"/>
      <c r="B543" s="141"/>
      <c r="C543" s="141" t="s">
        <v>178</v>
      </c>
      <c r="D543" s="141"/>
      <c r="E543" s="141"/>
      <c r="F543" s="141" t="s">
        <v>179</v>
      </c>
      <c r="G543" s="89"/>
      <c r="H543" s="89"/>
      <c r="I543" s="89"/>
      <c r="J543" s="89"/>
      <c r="K543" s="9"/>
    </row>
    <row r="544" spans="1:11" ht="14.25" x14ac:dyDescent="0.25">
      <c r="A544" s="141"/>
      <c r="B544" s="141"/>
      <c r="C544" s="141" t="s">
        <v>180</v>
      </c>
      <c r="D544" s="141"/>
      <c r="E544" s="141"/>
      <c r="F544" s="141" t="s">
        <v>181</v>
      </c>
      <c r="G544" s="89">
        <v>0</v>
      </c>
      <c r="H544" s="89">
        <v>0</v>
      </c>
      <c r="I544" s="89">
        <v>0</v>
      </c>
      <c r="J544" s="89">
        <v>0</v>
      </c>
      <c r="K544" s="9"/>
    </row>
    <row r="545" spans="1:11" ht="14.25" x14ac:dyDescent="0.2">
      <c r="A545" s="145"/>
      <c r="B545" s="145"/>
      <c r="C545" s="145"/>
      <c r="D545" s="145" t="s">
        <v>182</v>
      </c>
      <c r="E545" s="145"/>
      <c r="F545" s="145" t="s">
        <v>183</v>
      </c>
      <c r="G545" s="9"/>
      <c r="H545" s="9"/>
      <c r="I545" s="9"/>
      <c r="J545" s="9"/>
      <c r="K545" s="9"/>
    </row>
    <row r="546" spans="1:11" ht="14.25" x14ac:dyDescent="0.2">
      <c r="A546" s="145"/>
      <c r="B546" s="145"/>
      <c r="C546" s="145"/>
      <c r="D546" s="145" t="s">
        <v>184</v>
      </c>
      <c r="E546" s="145"/>
      <c r="F546" s="145" t="s">
        <v>185</v>
      </c>
      <c r="G546" s="146">
        <v>131297.03</v>
      </c>
      <c r="H546" s="146">
        <v>120546.23999999999</v>
      </c>
      <c r="I546" s="146">
        <v>10750.79</v>
      </c>
      <c r="J546" s="146">
        <v>0</v>
      </c>
      <c r="K546" s="9"/>
    </row>
    <row r="547" spans="1:11" ht="14.25" x14ac:dyDescent="0.25">
      <c r="A547" s="140"/>
      <c r="B547" s="140" t="s">
        <v>186</v>
      </c>
      <c r="C547" s="140"/>
      <c r="D547" s="140"/>
      <c r="E547" s="140"/>
      <c r="F547" s="140" t="s">
        <v>187</v>
      </c>
      <c r="G547" s="88">
        <v>0</v>
      </c>
      <c r="H547" s="88">
        <v>0</v>
      </c>
      <c r="I547" s="88">
        <v>0</v>
      </c>
      <c r="J547" s="88">
        <v>0</v>
      </c>
      <c r="K547" s="9"/>
    </row>
    <row r="548" spans="1:11" ht="14.25" x14ac:dyDescent="0.25">
      <c r="A548" s="141"/>
      <c r="B548" s="141"/>
      <c r="C548" s="141" t="s">
        <v>188</v>
      </c>
      <c r="D548" s="141"/>
      <c r="E548" s="141"/>
      <c r="F548" s="141" t="s">
        <v>189</v>
      </c>
      <c r="G548" s="89">
        <v>0</v>
      </c>
      <c r="H548" s="89"/>
      <c r="I548" s="89"/>
      <c r="J548" s="89"/>
      <c r="K548" s="9"/>
    </row>
    <row r="549" spans="1:11" ht="14.25" x14ac:dyDescent="0.25">
      <c r="A549" s="141"/>
      <c r="B549" s="141"/>
      <c r="C549" s="141" t="s">
        <v>190</v>
      </c>
      <c r="D549" s="141"/>
      <c r="E549" s="141"/>
      <c r="F549" s="141" t="s">
        <v>191</v>
      </c>
      <c r="G549" s="89">
        <v>0</v>
      </c>
      <c r="H549" s="89"/>
      <c r="I549" s="89"/>
      <c r="J549" s="89"/>
      <c r="K549" s="9"/>
    </row>
    <row r="550" spans="1:11" ht="14.25" x14ac:dyDescent="0.2">
      <c r="A550" s="137" t="s">
        <v>399</v>
      </c>
      <c r="B550" s="137"/>
      <c r="C550" s="138"/>
      <c r="D550" s="137"/>
      <c r="E550" s="137"/>
      <c r="F550" s="137" t="s">
        <v>400</v>
      </c>
      <c r="G550" s="139">
        <v>7453.7</v>
      </c>
      <c r="H550" s="139">
        <v>7453.7</v>
      </c>
      <c r="I550" s="139">
        <v>0</v>
      </c>
      <c r="J550" s="139">
        <v>0</v>
      </c>
      <c r="K550" s="9"/>
    </row>
    <row r="551" spans="1:11" ht="14.25" x14ac:dyDescent="0.25">
      <c r="A551" s="140"/>
      <c r="B551" s="140" t="s">
        <v>192</v>
      </c>
      <c r="C551" s="140"/>
      <c r="D551" s="140"/>
      <c r="E551" s="140"/>
      <c r="F551" s="140" t="s">
        <v>193</v>
      </c>
      <c r="G551" s="88"/>
      <c r="H551" s="88"/>
      <c r="I551" s="88"/>
      <c r="J551" s="88"/>
      <c r="K551" s="9"/>
    </row>
    <row r="552" spans="1:11" ht="14.25" customHeight="1" x14ac:dyDescent="0.25">
      <c r="A552" s="140"/>
      <c r="B552" s="140" t="s">
        <v>194</v>
      </c>
      <c r="C552" s="140"/>
      <c r="D552" s="140"/>
      <c r="E552" s="140"/>
      <c r="F552" s="140" t="s">
        <v>195</v>
      </c>
      <c r="G552" s="88"/>
      <c r="H552" s="88"/>
      <c r="I552" s="88"/>
      <c r="J552" s="88"/>
      <c r="K552" s="9"/>
    </row>
    <row r="553" spans="1:11" ht="14.25" x14ac:dyDescent="0.25">
      <c r="A553" s="140"/>
      <c r="B553" s="140" t="s">
        <v>196</v>
      </c>
      <c r="C553" s="140"/>
      <c r="D553" s="140"/>
      <c r="E553" s="140"/>
      <c r="F553" s="140" t="s">
        <v>197</v>
      </c>
      <c r="G553" s="88"/>
      <c r="H553" s="88"/>
      <c r="I553" s="88"/>
      <c r="J553" s="88"/>
      <c r="K553" s="9"/>
    </row>
    <row r="554" spans="1:11" ht="14.25" x14ac:dyDescent="0.25">
      <c r="A554" s="140"/>
      <c r="B554" s="140" t="s">
        <v>198</v>
      </c>
      <c r="C554" s="140"/>
      <c r="D554" s="140"/>
      <c r="E554" s="140"/>
      <c r="F554" s="140" t="s">
        <v>199</v>
      </c>
      <c r="G554" s="88">
        <v>0</v>
      </c>
      <c r="H554" s="88">
        <v>0</v>
      </c>
      <c r="I554" s="88"/>
      <c r="J554" s="88"/>
      <c r="K554" s="9"/>
    </row>
    <row r="555" spans="1:11" ht="14.25" x14ac:dyDescent="0.25">
      <c r="A555" s="147"/>
      <c r="B555" s="147" t="s">
        <v>200</v>
      </c>
      <c r="C555" s="147"/>
      <c r="D555" s="147"/>
      <c r="E555" s="147"/>
      <c r="F555" s="147" t="s">
        <v>201</v>
      </c>
      <c r="G555" s="18">
        <v>7453.7</v>
      </c>
      <c r="H555" s="18">
        <v>7453.7</v>
      </c>
      <c r="I555" s="18"/>
      <c r="J555" s="18"/>
      <c r="K555" s="9"/>
    </row>
    <row r="556" spans="1:11" ht="13.5" x14ac:dyDescent="0.25">
      <c r="A556" s="90" t="s">
        <v>414</v>
      </c>
    </row>
    <row r="557" spans="1:11" ht="13.5" x14ac:dyDescent="0.25">
      <c r="A557" s="90" t="s">
        <v>41</v>
      </c>
    </row>
    <row r="561" spans="1:11" ht="21" x14ac:dyDescent="0.35">
      <c r="A561" s="21" t="s">
        <v>14</v>
      </c>
      <c r="B561" s="23"/>
      <c r="C561" s="23"/>
      <c r="D561" s="22"/>
    </row>
    <row r="562" spans="1:11" ht="21" x14ac:dyDescent="0.35">
      <c r="A562" s="21" t="s">
        <v>2</v>
      </c>
      <c r="B562" s="23"/>
      <c r="C562" s="23"/>
      <c r="D562" s="22"/>
      <c r="G562" s="148"/>
      <c r="H562" s="148"/>
      <c r="I562" s="148"/>
      <c r="J562" s="148"/>
    </row>
    <row r="563" spans="1:11" x14ac:dyDescent="0.2">
      <c r="G563" s="134"/>
      <c r="H563" s="134"/>
      <c r="I563" s="134"/>
      <c r="J563" s="134"/>
    </row>
    <row r="564" spans="1:11" ht="14.25" x14ac:dyDescent="0.2">
      <c r="A564" s="164" t="s">
        <v>47</v>
      </c>
      <c r="B564" s="164"/>
      <c r="C564" s="164"/>
      <c r="D564" s="164"/>
      <c r="E564" s="164"/>
      <c r="F564" s="86" t="s">
        <v>48</v>
      </c>
      <c r="G564" s="127" t="s">
        <v>207</v>
      </c>
      <c r="H564" s="86" t="s">
        <v>43</v>
      </c>
      <c r="I564" s="127" t="s">
        <v>44</v>
      </c>
      <c r="J564" s="127" t="s">
        <v>45</v>
      </c>
    </row>
    <row r="565" spans="1:11" x14ac:dyDescent="0.2">
      <c r="D565" s="16"/>
      <c r="F565" s="87"/>
    </row>
    <row r="566" spans="1:11" ht="14.25" x14ac:dyDescent="0.2">
      <c r="A566" s="94"/>
      <c r="B566" s="94"/>
      <c r="C566" s="94"/>
      <c r="D566" s="94"/>
      <c r="E566" s="94"/>
      <c r="F566" s="94" t="s">
        <v>211</v>
      </c>
      <c r="G566" s="109">
        <v>2643012.73</v>
      </c>
      <c r="H566" s="109">
        <v>2073736.1900000002</v>
      </c>
      <c r="I566" s="109">
        <v>569276.54</v>
      </c>
      <c r="J566" s="109">
        <v>0</v>
      </c>
    </row>
    <row r="567" spans="1:11" ht="14.25" x14ac:dyDescent="0.2">
      <c r="A567" s="135"/>
      <c r="B567" s="135"/>
      <c r="C567" s="135"/>
      <c r="D567" s="135"/>
      <c r="E567" s="135"/>
      <c r="F567" s="135" t="s">
        <v>392</v>
      </c>
      <c r="G567" s="136">
        <v>2581461.14</v>
      </c>
      <c r="H567" s="136">
        <v>2012184.6</v>
      </c>
      <c r="I567" s="136">
        <v>569276.54</v>
      </c>
      <c r="J567" s="136">
        <v>0</v>
      </c>
    </row>
    <row r="568" spans="1:11" ht="14.25" x14ac:dyDescent="0.2">
      <c r="A568" s="137" t="s">
        <v>50</v>
      </c>
      <c r="B568" s="137"/>
      <c r="C568" s="138"/>
      <c r="D568" s="137"/>
      <c r="E568" s="137"/>
      <c r="F568" s="137" t="s">
        <v>393</v>
      </c>
      <c r="G568" s="139">
        <v>2581461.14</v>
      </c>
      <c r="H568" s="139">
        <v>2012184.6</v>
      </c>
      <c r="I568" s="139">
        <v>569276.54</v>
      </c>
      <c r="J568" s="139">
        <v>0</v>
      </c>
    </row>
    <row r="569" spans="1:11" ht="14.25" x14ac:dyDescent="0.25">
      <c r="A569" s="140"/>
      <c r="B569" s="140" t="s">
        <v>51</v>
      </c>
      <c r="C569" s="140"/>
      <c r="D569" s="140"/>
      <c r="E569" s="140"/>
      <c r="F569" s="140" t="s">
        <v>52</v>
      </c>
      <c r="G569" s="88">
        <v>2358300.5499999998</v>
      </c>
      <c r="H569" s="88">
        <v>1791359.08</v>
      </c>
      <c r="I569" s="88">
        <v>566941.47</v>
      </c>
      <c r="J569" s="88">
        <v>0</v>
      </c>
    </row>
    <row r="570" spans="1:11" ht="14.25" x14ac:dyDescent="0.25">
      <c r="A570" s="141"/>
      <c r="B570" s="141"/>
      <c r="C570" s="141" t="s">
        <v>53</v>
      </c>
      <c r="D570" s="141"/>
      <c r="E570" s="141"/>
      <c r="F570" s="141" t="s">
        <v>54</v>
      </c>
      <c r="G570" s="89">
        <v>474414.55</v>
      </c>
      <c r="H570" s="89">
        <v>109453.62</v>
      </c>
      <c r="I570" s="89">
        <v>364960.93</v>
      </c>
      <c r="J570" s="89">
        <v>0</v>
      </c>
    </row>
    <row r="571" spans="1:11" x14ac:dyDescent="0.2">
      <c r="A571" s="8"/>
      <c r="B571" s="8"/>
      <c r="C571" s="8"/>
      <c r="D571" s="8" t="s">
        <v>55</v>
      </c>
      <c r="E571" s="8"/>
      <c r="F571" s="8" t="s">
        <v>56</v>
      </c>
      <c r="G571" s="9">
        <v>474414.55</v>
      </c>
      <c r="H571" s="9">
        <v>109453.62</v>
      </c>
      <c r="I571" s="9">
        <v>364960.93</v>
      </c>
      <c r="J571" s="9"/>
      <c r="K571" s="9"/>
    </row>
    <row r="572" spans="1:11" x14ac:dyDescent="0.2">
      <c r="A572" s="8"/>
      <c r="B572" s="8"/>
      <c r="C572" s="8"/>
      <c r="D572" s="8" t="s">
        <v>57</v>
      </c>
      <c r="E572" s="8"/>
      <c r="F572" s="8" t="s">
        <v>58</v>
      </c>
      <c r="G572" s="9">
        <v>0</v>
      </c>
      <c r="H572" s="9">
        <v>0</v>
      </c>
      <c r="I572" s="9">
        <v>0</v>
      </c>
      <c r="J572" s="9"/>
      <c r="K572" s="9"/>
    </row>
    <row r="573" spans="1:11" ht="14.25" x14ac:dyDescent="0.25">
      <c r="A573" s="141"/>
      <c r="B573" s="141"/>
      <c r="C573" s="141" t="s">
        <v>59</v>
      </c>
      <c r="D573" s="141"/>
      <c r="E573" s="141"/>
      <c r="F573" s="141" t="s">
        <v>60</v>
      </c>
      <c r="G573" s="89">
        <v>0</v>
      </c>
      <c r="H573" s="89">
        <v>0</v>
      </c>
      <c r="I573" s="89">
        <v>0</v>
      </c>
      <c r="J573" s="89">
        <v>0</v>
      </c>
      <c r="K573" s="9"/>
    </row>
    <row r="574" spans="1:11" x14ac:dyDescent="0.2">
      <c r="A574" s="8"/>
      <c r="B574" s="8"/>
      <c r="C574" s="8"/>
      <c r="D574" s="8" t="s">
        <v>61</v>
      </c>
      <c r="E574" s="8"/>
      <c r="F574" s="8" t="s">
        <v>62</v>
      </c>
      <c r="G574" s="9">
        <v>0</v>
      </c>
      <c r="H574" s="9"/>
      <c r="I574" s="9"/>
      <c r="J574" s="9"/>
      <c r="K574" s="9"/>
    </row>
    <row r="575" spans="1:11" x14ac:dyDescent="0.2">
      <c r="A575" s="8"/>
      <c r="B575" s="8"/>
      <c r="C575" s="8"/>
      <c r="D575" s="8" t="s">
        <v>63</v>
      </c>
      <c r="E575" s="8"/>
      <c r="F575" s="8" t="s">
        <v>64</v>
      </c>
      <c r="G575" s="9">
        <v>0</v>
      </c>
      <c r="H575" s="9"/>
      <c r="I575" s="9"/>
      <c r="J575" s="9"/>
      <c r="K575" s="9"/>
    </row>
    <row r="576" spans="1:11" ht="14.25" x14ac:dyDescent="0.25">
      <c r="A576" s="141"/>
      <c r="B576" s="141"/>
      <c r="C576" s="141" t="s">
        <v>394</v>
      </c>
      <c r="D576" s="141"/>
      <c r="E576" s="141"/>
      <c r="F576" s="141" t="s">
        <v>65</v>
      </c>
      <c r="G576" s="89">
        <v>1883886</v>
      </c>
      <c r="H576" s="89">
        <v>1681905.46</v>
      </c>
      <c r="I576" s="89">
        <v>201980.54</v>
      </c>
      <c r="J576" s="89">
        <v>0</v>
      </c>
      <c r="K576" s="9"/>
    </row>
    <row r="577" spans="1:11" ht="14.25" customHeight="1" x14ac:dyDescent="0.2">
      <c r="A577" s="8"/>
      <c r="B577" s="8"/>
      <c r="C577" s="8"/>
      <c r="D577" s="8" t="s">
        <v>66</v>
      </c>
      <c r="E577" s="8"/>
      <c r="F577" s="8" t="s">
        <v>67</v>
      </c>
      <c r="G577" s="9">
        <v>283103.97000000003</v>
      </c>
      <c r="H577" s="9">
        <v>268510.27</v>
      </c>
      <c r="I577" s="9">
        <v>14593.7</v>
      </c>
      <c r="J577" s="9"/>
      <c r="K577" s="9"/>
    </row>
    <row r="578" spans="1:11" x14ac:dyDescent="0.2">
      <c r="A578" s="8"/>
      <c r="B578" s="8"/>
      <c r="C578" s="8"/>
      <c r="D578" s="8" t="s">
        <v>68</v>
      </c>
      <c r="E578" s="8"/>
      <c r="F578" s="8" t="s">
        <v>69</v>
      </c>
      <c r="G578" s="9">
        <v>12375.939999999999</v>
      </c>
      <c r="H578" s="9">
        <v>7407.29</v>
      </c>
      <c r="I578" s="9">
        <v>4968.6499999999996</v>
      </c>
      <c r="J578" s="9"/>
      <c r="K578" s="9"/>
    </row>
    <row r="579" spans="1:11" x14ac:dyDescent="0.2">
      <c r="A579" s="8"/>
      <c r="B579" s="8"/>
      <c r="C579" s="8"/>
      <c r="D579" s="8" t="s">
        <v>70</v>
      </c>
      <c r="E579" s="8"/>
      <c r="F579" s="8" t="s">
        <v>71</v>
      </c>
      <c r="G579" s="9">
        <v>1588406.0899999999</v>
      </c>
      <c r="H579" s="9">
        <v>1405987.9</v>
      </c>
      <c r="I579" s="9">
        <v>182418.19</v>
      </c>
      <c r="J579" s="9"/>
      <c r="K579" s="9"/>
    </row>
    <row r="580" spans="1:11" ht="14.25" x14ac:dyDescent="0.25">
      <c r="A580" s="141"/>
      <c r="B580" s="141"/>
      <c r="C580" s="141" t="s">
        <v>72</v>
      </c>
      <c r="D580" s="141"/>
      <c r="E580" s="141"/>
      <c r="F580" s="141" t="s">
        <v>73</v>
      </c>
      <c r="G580" s="89">
        <v>0</v>
      </c>
      <c r="H580" s="89"/>
      <c r="I580" s="89"/>
      <c r="J580" s="89"/>
      <c r="K580" s="9"/>
    </row>
    <row r="581" spans="1:11" ht="14.25" x14ac:dyDescent="0.25">
      <c r="A581" s="140"/>
      <c r="B581" s="140" t="s">
        <v>74</v>
      </c>
      <c r="C581" s="140"/>
      <c r="D581" s="140"/>
      <c r="E581" s="140"/>
      <c r="F581" s="140" t="s">
        <v>75</v>
      </c>
      <c r="G581" s="88">
        <v>0</v>
      </c>
      <c r="H581" s="88">
        <v>0</v>
      </c>
      <c r="I581" s="88">
        <v>0</v>
      </c>
      <c r="J581" s="88">
        <v>0</v>
      </c>
      <c r="K581" s="9"/>
    </row>
    <row r="582" spans="1:11" ht="14.25" x14ac:dyDescent="0.25">
      <c r="A582" s="141"/>
      <c r="B582" s="141"/>
      <c r="C582" s="141" t="s">
        <v>76</v>
      </c>
      <c r="D582" s="141"/>
      <c r="E582" s="141"/>
      <c r="F582" s="141" t="s">
        <v>77</v>
      </c>
      <c r="G582" s="89">
        <v>0</v>
      </c>
      <c r="H582" s="89"/>
      <c r="I582" s="89"/>
      <c r="J582" s="89"/>
      <c r="K582" s="9"/>
    </row>
    <row r="583" spans="1:11" ht="14.25" x14ac:dyDescent="0.25">
      <c r="A583" s="141"/>
      <c r="B583" s="141"/>
      <c r="C583" s="141" t="s">
        <v>78</v>
      </c>
      <c r="D583" s="141"/>
      <c r="E583" s="141"/>
      <c r="F583" s="141" t="s">
        <v>79</v>
      </c>
      <c r="G583" s="89">
        <v>0</v>
      </c>
      <c r="H583" s="89"/>
      <c r="I583" s="89"/>
      <c r="J583" s="89"/>
      <c r="K583" s="9"/>
    </row>
    <row r="584" spans="1:11" ht="14.25" x14ac:dyDescent="0.25">
      <c r="A584" s="141"/>
      <c r="B584" s="141"/>
      <c r="C584" s="141" t="s">
        <v>80</v>
      </c>
      <c r="D584" s="141"/>
      <c r="E584" s="141"/>
      <c r="F584" s="141" t="s">
        <v>81</v>
      </c>
      <c r="G584" s="89">
        <v>0</v>
      </c>
      <c r="H584" s="89"/>
      <c r="I584" s="89"/>
      <c r="J584" s="89"/>
      <c r="K584" s="9"/>
    </row>
    <row r="585" spans="1:11" ht="14.25" x14ac:dyDescent="0.25">
      <c r="A585" s="141"/>
      <c r="B585" s="141"/>
      <c r="C585" s="141" t="s">
        <v>82</v>
      </c>
      <c r="D585" s="141"/>
      <c r="E585" s="141"/>
      <c r="F585" s="141" t="s">
        <v>83</v>
      </c>
      <c r="G585" s="89">
        <v>0</v>
      </c>
      <c r="H585" s="89"/>
      <c r="I585" s="89"/>
      <c r="J585" s="89"/>
      <c r="K585" s="9"/>
    </row>
    <row r="586" spans="1:11" ht="14.25" x14ac:dyDescent="0.25">
      <c r="A586" s="140"/>
      <c r="B586" s="140" t="s">
        <v>84</v>
      </c>
      <c r="C586" s="140"/>
      <c r="D586" s="140"/>
      <c r="E586" s="140"/>
      <c r="F586" s="140" t="s">
        <v>85</v>
      </c>
      <c r="G586" s="88">
        <v>0</v>
      </c>
      <c r="H586" s="88">
        <v>0</v>
      </c>
      <c r="I586" s="88">
        <v>0</v>
      </c>
      <c r="J586" s="88">
        <v>0</v>
      </c>
      <c r="K586" s="9"/>
    </row>
    <row r="587" spans="1:11" ht="14.25" x14ac:dyDescent="0.25">
      <c r="A587" s="141"/>
      <c r="B587" s="141"/>
      <c r="C587" s="141" t="s">
        <v>86</v>
      </c>
      <c r="D587" s="141"/>
      <c r="E587" s="141"/>
      <c r="F587" s="141" t="s">
        <v>87</v>
      </c>
      <c r="G587" s="89">
        <v>0</v>
      </c>
      <c r="H587" s="89"/>
      <c r="I587" s="89"/>
      <c r="J587" s="89"/>
      <c r="K587" s="9"/>
    </row>
    <row r="588" spans="1:11" ht="14.25" x14ac:dyDescent="0.25">
      <c r="A588" s="141"/>
      <c r="B588" s="141"/>
      <c r="C588" s="141" t="s">
        <v>88</v>
      </c>
      <c r="D588" s="141"/>
      <c r="E588" s="141"/>
      <c r="F588" s="141" t="s">
        <v>89</v>
      </c>
      <c r="G588" s="89">
        <v>0</v>
      </c>
      <c r="H588" s="89"/>
      <c r="I588" s="89"/>
      <c r="J588" s="89"/>
      <c r="K588" s="9"/>
    </row>
    <row r="589" spans="1:11" ht="14.25" x14ac:dyDescent="0.25">
      <c r="A589" s="141"/>
      <c r="B589" s="141"/>
      <c r="C589" s="141" t="s">
        <v>90</v>
      </c>
      <c r="D589" s="141"/>
      <c r="E589" s="141"/>
      <c r="F589" s="141" t="s">
        <v>91</v>
      </c>
      <c r="G589" s="89">
        <v>0</v>
      </c>
      <c r="H589" s="89"/>
      <c r="I589" s="89"/>
      <c r="J589" s="89"/>
      <c r="K589" s="9"/>
    </row>
    <row r="590" spans="1:11" ht="14.25" x14ac:dyDescent="0.25">
      <c r="A590" s="141"/>
      <c r="B590" s="141"/>
      <c r="C590" s="141" t="s">
        <v>92</v>
      </c>
      <c r="D590" s="141"/>
      <c r="E590" s="141"/>
      <c r="F590" s="141" t="s">
        <v>93</v>
      </c>
      <c r="G590" s="89">
        <v>0</v>
      </c>
      <c r="H590" s="89"/>
      <c r="I590" s="89"/>
      <c r="J590" s="89"/>
      <c r="K590" s="9"/>
    </row>
    <row r="591" spans="1:11" ht="14.25" x14ac:dyDescent="0.25">
      <c r="A591" s="140"/>
      <c r="B591" s="140" t="s">
        <v>94</v>
      </c>
      <c r="C591" s="140"/>
      <c r="D591" s="140"/>
      <c r="E591" s="140"/>
      <c r="F591" s="140" t="s">
        <v>95</v>
      </c>
      <c r="G591" s="88">
        <v>18316.419999999998</v>
      </c>
      <c r="H591" s="88">
        <v>17999.989999999998</v>
      </c>
      <c r="I591" s="88">
        <v>316.42999999999995</v>
      </c>
      <c r="J591" s="88">
        <v>0</v>
      </c>
      <c r="K591" s="9"/>
    </row>
    <row r="592" spans="1:11" ht="14.25" x14ac:dyDescent="0.25">
      <c r="A592" s="141"/>
      <c r="B592" s="141"/>
      <c r="C592" s="141" t="s">
        <v>96</v>
      </c>
      <c r="D592" s="141"/>
      <c r="E592" s="141"/>
      <c r="F592" s="141" t="s">
        <v>97</v>
      </c>
      <c r="G592" s="89">
        <v>0</v>
      </c>
      <c r="H592" s="89">
        <v>0</v>
      </c>
      <c r="I592" s="89">
        <v>0</v>
      </c>
      <c r="J592" s="89"/>
      <c r="K592" s="9"/>
    </row>
    <row r="593" spans="1:11" ht="14.25" x14ac:dyDescent="0.25">
      <c r="A593" s="141"/>
      <c r="B593" s="141"/>
      <c r="C593" s="141" t="s">
        <v>98</v>
      </c>
      <c r="D593" s="141"/>
      <c r="E593" s="141"/>
      <c r="F593" s="141" t="s">
        <v>99</v>
      </c>
      <c r="G593" s="89">
        <v>12947.99</v>
      </c>
      <c r="H593" s="89">
        <v>12666.15</v>
      </c>
      <c r="I593" s="89">
        <v>281.83999999999997</v>
      </c>
      <c r="J593" s="89"/>
      <c r="K593" s="9"/>
    </row>
    <row r="594" spans="1:11" ht="14.25" x14ac:dyDescent="0.25">
      <c r="A594" s="141"/>
      <c r="B594" s="141"/>
      <c r="C594" s="141" t="s">
        <v>100</v>
      </c>
      <c r="D594" s="141"/>
      <c r="E594" s="141"/>
      <c r="F594" s="141" t="s">
        <v>101</v>
      </c>
      <c r="G594" s="89">
        <v>5368.43</v>
      </c>
      <c r="H594" s="89">
        <v>5333.84</v>
      </c>
      <c r="I594" s="89">
        <v>34.590000000000003</v>
      </c>
      <c r="J594" s="89"/>
      <c r="K594" s="9"/>
    </row>
    <row r="595" spans="1:11" ht="14.25" x14ac:dyDescent="0.25">
      <c r="A595" s="140"/>
      <c r="B595" s="140" t="s">
        <v>102</v>
      </c>
      <c r="C595" s="140"/>
      <c r="D595" s="140"/>
      <c r="E595" s="140"/>
      <c r="F595" s="140" t="s">
        <v>103</v>
      </c>
      <c r="G595" s="88">
        <v>0</v>
      </c>
      <c r="H595" s="88">
        <v>0</v>
      </c>
      <c r="I595" s="88">
        <v>0</v>
      </c>
      <c r="J595" s="88">
        <v>0</v>
      </c>
      <c r="K595" s="9"/>
    </row>
    <row r="596" spans="1:11" ht="14.25" x14ac:dyDescent="0.25">
      <c r="A596" s="141"/>
      <c r="B596" s="141"/>
      <c r="C596" s="141" t="s">
        <v>104</v>
      </c>
      <c r="D596" s="141"/>
      <c r="E596" s="141"/>
      <c r="F596" s="141" t="s">
        <v>105</v>
      </c>
      <c r="G596" s="89">
        <v>0</v>
      </c>
      <c r="H596" s="89">
        <v>0</v>
      </c>
      <c r="I596" s="89">
        <v>0</v>
      </c>
      <c r="J596" s="89">
        <v>0</v>
      </c>
      <c r="K596" s="9"/>
    </row>
    <row r="597" spans="1:11" x14ac:dyDescent="0.2">
      <c r="A597" s="8"/>
      <c r="B597" s="8"/>
      <c r="C597" s="8"/>
      <c r="D597" s="8" t="s">
        <v>106</v>
      </c>
      <c r="E597" s="8"/>
      <c r="F597" s="8" t="s">
        <v>107</v>
      </c>
      <c r="G597" s="9">
        <v>0</v>
      </c>
      <c r="H597" s="9"/>
      <c r="I597" s="9"/>
      <c r="J597" s="9"/>
      <c r="K597" s="9"/>
    </row>
    <row r="598" spans="1:11" x14ac:dyDescent="0.2">
      <c r="A598" s="8"/>
      <c r="B598" s="8"/>
      <c r="C598" s="8"/>
      <c r="D598" s="8" t="s">
        <v>108</v>
      </c>
      <c r="E598" s="8"/>
      <c r="F598" s="8" t="s">
        <v>109</v>
      </c>
      <c r="G598" s="9">
        <v>0</v>
      </c>
      <c r="H598" s="9"/>
      <c r="I598" s="9"/>
      <c r="J598" s="9"/>
      <c r="K598" s="9"/>
    </row>
    <row r="599" spans="1:11" x14ac:dyDescent="0.2">
      <c r="A599" s="8"/>
      <c r="B599" s="8"/>
      <c r="C599" s="8"/>
      <c r="D599" s="8" t="s">
        <v>110</v>
      </c>
      <c r="E599" s="8"/>
      <c r="F599" s="8" t="s">
        <v>111</v>
      </c>
      <c r="G599" s="9">
        <v>0</v>
      </c>
      <c r="H599" s="9"/>
      <c r="I599" s="9"/>
      <c r="J599" s="9"/>
      <c r="K599" s="9"/>
    </row>
    <row r="600" spans="1:11" ht="14.25" x14ac:dyDescent="0.25">
      <c r="A600" s="141"/>
      <c r="B600" s="141"/>
      <c r="C600" s="141" t="s">
        <v>112</v>
      </c>
      <c r="D600" s="141"/>
      <c r="E600" s="141"/>
      <c r="F600" s="141" t="s">
        <v>113</v>
      </c>
      <c r="G600" s="89">
        <v>0</v>
      </c>
      <c r="H600" s="89">
        <v>0</v>
      </c>
      <c r="I600" s="89">
        <v>0</v>
      </c>
      <c r="J600" s="89">
        <v>0</v>
      </c>
      <c r="K600" s="9"/>
    </row>
    <row r="601" spans="1:11" x14ac:dyDescent="0.2">
      <c r="A601" s="8"/>
      <c r="B601" s="8"/>
      <c r="C601" s="8"/>
      <c r="D601" s="8" t="s">
        <v>114</v>
      </c>
      <c r="E601" s="8"/>
      <c r="F601" s="8" t="s">
        <v>115</v>
      </c>
      <c r="G601" s="9">
        <v>0</v>
      </c>
      <c r="H601" s="9"/>
      <c r="I601" s="9"/>
      <c r="J601" s="9"/>
      <c r="K601" s="9"/>
    </row>
    <row r="602" spans="1:11" x14ac:dyDescent="0.2">
      <c r="A602" s="8"/>
      <c r="B602" s="8"/>
      <c r="C602" s="8"/>
      <c r="D602" s="8" t="s">
        <v>116</v>
      </c>
      <c r="E602" s="8"/>
      <c r="F602" s="8" t="s">
        <v>117</v>
      </c>
      <c r="G602" s="9">
        <v>0</v>
      </c>
      <c r="H602" s="9"/>
      <c r="I602" s="9"/>
      <c r="J602" s="9"/>
      <c r="K602" s="9"/>
    </row>
    <row r="603" spans="1:11" x14ac:dyDescent="0.2">
      <c r="A603" s="8"/>
      <c r="B603" s="8"/>
      <c r="C603" s="8"/>
      <c r="D603" s="8" t="s">
        <v>118</v>
      </c>
      <c r="E603" s="8"/>
      <c r="F603" s="8" t="s">
        <v>119</v>
      </c>
      <c r="G603" s="9">
        <v>0</v>
      </c>
      <c r="H603" s="9"/>
      <c r="I603" s="9"/>
      <c r="J603" s="9"/>
      <c r="K603" s="9"/>
    </row>
    <row r="604" spans="1:11" x14ac:dyDescent="0.2">
      <c r="A604" s="8"/>
      <c r="B604" s="8"/>
      <c r="C604" s="8"/>
      <c r="D604" s="8" t="s">
        <v>120</v>
      </c>
      <c r="E604" s="8"/>
      <c r="F604" s="8" t="s">
        <v>121</v>
      </c>
      <c r="G604" s="9">
        <v>0</v>
      </c>
      <c r="H604" s="9"/>
      <c r="I604" s="9"/>
      <c r="J604" s="9"/>
      <c r="K604" s="9"/>
    </row>
    <row r="605" spans="1:11" ht="14.25" x14ac:dyDescent="0.25">
      <c r="A605" s="140"/>
      <c r="B605" s="140" t="s">
        <v>122</v>
      </c>
      <c r="C605" s="140"/>
      <c r="D605" s="140"/>
      <c r="E605" s="140"/>
      <c r="F605" s="140" t="s">
        <v>123</v>
      </c>
      <c r="G605" s="88">
        <v>55013.700000000004</v>
      </c>
      <c r="H605" s="88">
        <v>54769.37</v>
      </c>
      <c r="I605" s="88">
        <v>244.33</v>
      </c>
      <c r="J605" s="88">
        <v>0</v>
      </c>
      <c r="K605" s="9"/>
    </row>
    <row r="606" spans="1:11" ht="14.25" x14ac:dyDescent="0.25">
      <c r="A606" s="141"/>
      <c r="B606" s="141"/>
      <c r="C606" s="141" t="s">
        <v>124</v>
      </c>
      <c r="D606" s="141"/>
      <c r="E606" s="141"/>
      <c r="F606" s="141" t="s">
        <v>125</v>
      </c>
      <c r="G606" s="89">
        <v>32363.79</v>
      </c>
      <c r="H606" s="89">
        <v>32119.46</v>
      </c>
      <c r="I606" s="89">
        <v>244.33</v>
      </c>
      <c r="J606" s="89"/>
      <c r="K606" s="9"/>
    </row>
    <row r="607" spans="1:11" ht="14.25" x14ac:dyDescent="0.25">
      <c r="A607" s="141"/>
      <c r="B607" s="141"/>
      <c r="C607" s="141" t="s">
        <v>126</v>
      </c>
      <c r="D607" s="141"/>
      <c r="E607" s="141"/>
      <c r="F607" s="141" t="s">
        <v>127</v>
      </c>
      <c r="G607" s="89">
        <v>0</v>
      </c>
      <c r="H607" s="89"/>
      <c r="I607" s="89"/>
      <c r="J607" s="89"/>
      <c r="K607" s="9"/>
    </row>
    <row r="608" spans="1:11" ht="14.25" x14ac:dyDescent="0.25">
      <c r="A608" s="141"/>
      <c r="B608" s="141"/>
      <c r="C608" s="141" t="s">
        <v>128</v>
      </c>
      <c r="D608" s="141"/>
      <c r="E608" s="141"/>
      <c r="F608" s="141" t="s">
        <v>129</v>
      </c>
      <c r="G608" s="89">
        <v>0</v>
      </c>
      <c r="H608" s="89"/>
      <c r="I608" s="89"/>
      <c r="J608" s="89"/>
      <c r="K608" s="9"/>
    </row>
    <row r="609" spans="1:11" ht="14.25" x14ac:dyDescent="0.25">
      <c r="A609" s="141"/>
      <c r="B609" s="141"/>
      <c r="C609" s="141" t="s">
        <v>130</v>
      </c>
      <c r="D609" s="141"/>
      <c r="E609" s="141"/>
      <c r="F609" s="141" t="s">
        <v>131</v>
      </c>
      <c r="G609" s="89">
        <v>14903.58</v>
      </c>
      <c r="H609" s="89">
        <v>14903.58</v>
      </c>
      <c r="I609" s="89"/>
      <c r="J609" s="89"/>
      <c r="K609" s="9"/>
    </row>
    <row r="610" spans="1:11" ht="14.25" x14ac:dyDescent="0.25">
      <c r="A610" s="141"/>
      <c r="B610" s="141"/>
      <c r="C610" s="141" t="s">
        <v>132</v>
      </c>
      <c r="D610" s="141"/>
      <c r="E610" s="141"/>
      <c r="F610" s="141" t="s">
        <v>133</v>
      </c>
      <c r="G610" s="89">
        <v>7746.33</v>
      </c>
      <c r="H610" s="89">
        <v>7746.33</v>
      </c>
      <c r="I610" s="89"/>
      <c r="J610" s="89"/>
      <c r="K610" s="9"/>
    </row>
    <row r="611" spans="1:11" ht="14.25" x14ac:dyDescent="0.25">
      <c r="A611" s="141"/>
      <c r="B611" s="141"/>
      <c r="C611" s="141" t="s">
        <v>134</v>
      </c>
      <c r="D611" s="141"/>
      <c r="E611" s="141"/>
      <c r="F611" s="141" t="s">
        <v>135</v>
      </c>
      <c r="G611" s="89">
        <v>0</v>
      </c>
      <c r="H611" s="89"/>
      <c r="I611" s="89"/>
      <c r="J611" s="89"/>
      <c r="K611" s="9"/>
    </row>
    <row r="612" spans="1:11" ht="14.25" x14ac:dyDescent="0.25">
      <c r="A612" s="140"/>
      <c r="B612" s="140" t="s">
        <v>136</v>
      </c>
      <c r="C612" s="140"/>
      <c r="D612" s="140"/>
      <c r="E612" s="140"/>
      <c r="F612" s="140" t="s">
        <v>137</v>
      </c>
      <c r="G612" s="88">
        <v>149830.47</v>
      </c>
      <c r="H612" s="88">
        <v>148056.16</v>
      </c>
      <c r="I612" s="88">
        <v>1774.31</v>
      </c>
      <c r="J612" s="88">
        <v>0</v>
      </c>
      <c r="K612" s="9"/>
    </row>
    <row r="613" spans="1:11" ht="14.25" x14ac:dyDescent="0.25">
      <c r="A613" s="141"/>
      <c r="B613" s="141"/>
      <c r="C613" s="141" t="s">
        <v>138</v>
      </c>
      <c r="D613" s="141"/>
      <c r="E613" s="141"/>
      <c r="F613" s="141" t="s">
        <v>139</v>
      </c>
      <c r="G613" s="89">
        <v>149830.47</v>
      </c>
      <c r="H613" s="89">
        <v>148056.16</v>
      </c>
      <c r="I613" s="89">
        <v>1774.31</v>
      </c>
      <c r="J613" s="89"/>
      <c r="K613" s="9"/>
    </row>
    <row r="614" spans="1:11" ht="14.25" x14ac:dyDescent="0.25">
      <c r="A614" s="141"/>
      <c r="B614" s="141"/>
      <c r="C614" s="141" t="s">
        <v>140</v>
      </c>
      <c r="D614" s="141"/>
      <c r="E614" s="141"/>
      <c r="F614" s="141" t="s">
        <v>141</v>
      </c>
      <c r="G614" s="89">
        <v>0</v>
      </c>
      <c r="H614" s="89"/>
      <c r="I614" s="89"/>
      <c r="J614" s="89"/>
      <c r="K614" s="9"/>
    </row>
    <row r="615" spans="1:11" ht="14.25" x14ac:dyDescent="0.25">
      <c r="A615" s="140"/>
      <c r="B615" s="140" t="s">
        <v>142</v>
      </c>
      <c r="C615" s="140"/>
      <c r="D615" s="140"/>
      <c r="E615" s="140"/>
      <c r="F615" s="140" t="s">
        <v>143</v>
      </c>
      <c r="G615" s="88">
        <v>0</v>
      </c>
      <c r="H615" s="88">
        <v>0</v>
      </c>
      <c r="I615" s="88"/>
      <c r="J615" s="88"/>
      <c r="K615" s="9"/>
    </row>
    <row r="616" spans="1:11" ht="14.25" x14ac:dyDescent="0.2">
      <c r="A616" s="137" t="s">
        <v>395</v>
      </c>
      <c r="B616" s="137"/>
      <c r="C616" s="138"/>
      <c r="D616" s="137"/>
      <c r="E616" s="137"/>
      <c r="F616" s="137" t="s">
        <v>144</v>
      </c>
      <c r="G616" s="139">
        <v>0</v>
      </c>
      <c r="H616" s="139">
        <v>0</v>
      </c>
      <c r="I616" s="139">
        <v>0</v>
      </c>
      <c r="J616" s="139">
        <v>0</v>
      </c>
      <c r="K616" s="9"/>
    </row>
    <row r="617" spans="1:11" ht="14.25" x14ac:dyDescent="0.25">
      <c r="A617" s="140"/>
      <c r="B617" s="140" t="s">
        <v>145</v>
      </c>
      <c r="C617" s="140"/>
      <c r="D617" s="140"/>
      <c r="E617" s="140"/>
      <c r="F617" s="140" t="s">
        <v>146</v>
      </c>
      <c r="G617" s="88">
        <v>0</v>
      </c>
      <c r="H617" s="88">
        <v>0</v>
      </c>
      <c r="I617" s="88">
        <v>0</v>
      </c>
      <c r="J617" s="88">
        <v>0</v>
      </c>
      <c r="K617" s="9"/>
    </row>
    <row r="618" spans="1:11" ht="14.25" x14ac:dyDescent="0.25">
      <c r="A618" s="141"/>
      <c r="B618" s="141"/>
      <c r="C618" s="141" t="s">
        <v>147</v>
      </c>
      <c r="D618" s="141"/>
      <c r="E618" s="141"/>
      <c r="F618" s="141" t="s">
        <v>148</v>
      </c>
      <c r="G618" s="89">
        <v>0</v>
      </c>
      <c r="H618" s="89"/>
      <c r="I618" s="89"/>
      <c r="J618" s="89"/>
      <c r="K618" s="9"/>
    </row>
    <row r="619" spans="1:11" ht="14.25" x14ac:dyDescent="0.25">
      <c r="A619" s="141"/>
      <c r="B619" s="141"/>
      <c r="C619" s="141" t="s">
        <v>149</v>
      </c>
      <c r="D619" s="141"/>
      <c r="E619" s="141"/>
      <c r="F619" s="141" t="s">
        <v>150</v>
      </c>
      <c r="G619" s="89">
        <v>0</v>
      </c>
      <c r="H619" s="89"/>
      <c r="I619" s="89"/>
      <c r="J619" s="89"/>
      <c r="K619" s="9"/>
    </row>
    <row r="620" spans="1:11" ht="14.25" x14ac:dyDescent="0.25">
      <c r="A620" s="140"/>
      <c r="B620" s="140" t="s">
        <v>151</v>
      </c>
      <c r="C620" s="140"/>
      <c r="D620" s="140"/>
      <c r="E620" s="140"/>
      <c r="F620" s="140" t="s">
        <v>152</v>
      </c>
      <c r="G620" s="88">
        <v>0</v>
      </c>
      <c r="H620" s="88"/>
      <c r="I620" s="88"/>
      <c r="J620" s="88"/>
      <c r="K620" s="9"/>
    </row>
    <row r="621" spans="1:11" ht="14.25" x14ac:dyDescent="0.2">
      <c r="A621" s="135"/>
      <c r="B621" s="135"/>
      <c r="C621" s="135"/>
      <c r="D621" s="135"/>
      <c r="E621" s="135"/>
      <c r="F621" s="135" t="s">
        <v>233</v>
      </c>
      <c r="G621" s="136">
        <v>61551.59</v>
      </c>
      <c r="H621" s="136">
        <v>61551.59</v>
      </c>
      <c r="I621" s="136">
        <v>0</v>
      </c>
      <c r="J621" s="136">
        <v>0</v>
      </c>
      <c r="K621" s="9"/>
    </row>
    <row r="622" spans="1:11" ht="14.25" x14ac:dyDescent="0.2">
      <c r="A622" s="137" t="s">
        <v>396</v>
      </c>
      <c r="B622" s="137"/>
      <c r="C622" s="138"/>
      <c r="D622" s="137"/>
      <c r="E622" s="137"/>
      <c r="F622" s="137" t="s">
        <v>397</v>
      </c>
      <c r="G622" s="139">
        <v>59024.06</v>
      </c>
      <c r="H622" s="139">
        <v>59024.06</v>
      </c>
      <c r="I622" s="139">
        <v>0</v>
      </c>
      <c r="J622" s="139">
        <v>0</v>
      </c>
      <c r="K622" s="9"/>
    </row>
    <row r="623" spans="1:11" ht="14.25" x14ac:dyDescent="0.25">
      <c r="A623" s="140"/>
      <c r="B623" s="140" t="s">
        <v>398</v>
      </c>
      <c r="C623" s="140"/>
      <c r="D623" s="140"/>
      <c r="E623" s="140"/>
      <c r="F623" s="140" t="s">
        <v>153</v>
      </c>
      <c r="G623" s="88">
        <v>59024.06</v>
      </c>
      <c r="H623" s="88">
        <v>59024.06</v>
      </c>
      <c r="I623" s="88">
        <v>0</v>
      </c>
      <c r="J623" s="88">
        <v>0</v>
      </c>
      <c r="K623" s="9"/>
    </row>
    <row r="624" spans="1:11" ht="14.25" x14ac:dyDescent="0.25">
      <c r="A624" s="142"/>
      <c r="B624" s="142"/>
      <c r="C624" s="142" t="s">
        <v>154</v>
      </c>
      <c r="D624" s="141"/>
      <c r="E624" s="141"/>
      <c r="F624" s="141" t="s">
        <v>155</v>
      </c>
      <c r="G624" s="89">
        <v>59024.06</v>
      </c>
      <c r="H624" s="89">
        <v>59024.06</v>
      </c>
      <c r="I624" s="89">
        <v>0</v>
      </c>
      <c r="J624" s="89">
        <v>0</v>
      </c>
      <c r="K624" s="9"/>
    </row>
    <row r="625" spans="1:11" ht="14.25" x14ac:dyDescent="0.2">
      <c r="A625" s="143"/>
      <c r="B625" s="143"/>
      <c r="C625" s="143"/>
      <c r="D625" s="143" t="s">
        <v>156</v>
      </c>
      <c r="E625" s="143"/>
      <c r="F625" s="143" t="s">
        <v>157</v>
      </c>
      <c r="G625" s="144">
        <v>8981.75</v>
      </c>
      <c r="H625" s="144">
        <v>8981.75</v>
      </c>
      <c r="I625" s="144">
        <v>0</v>
      </c>
      <c r="J625" s="144">
        <v>0</v>
      </c>
      <c r="K625" s="9"/>
    </row>
    <row r="626" spans="1:11" x14ac:dyDescent="0.2">
      <c r="A626" s="8"/>
      <c r="B626" s="8"/>
      <c r="C626" s="8"/>
      <c r="D626" s="8"/>
      <c r="E626" s="8" t="s">
        <v>158</v>
      </c>
      <c r="F626" s="8" t="s">
        <v>159</v>
      </c>
      <c r="G626" s="9">
        <v>8981.75</v>
      </c>
      <c r="H626" s="9">
        <v>8981.75</v>
      </c>
      <c r="I626" s="9">
        <v>0</v>
      </c>
      <c r="J626" s="9"/>
      <c r="K626" s="9"/>
    </row>
    <row r="627" spans="1:11" x14ac:dyDescent="0.2">
      <c r="A627" s="8"/>
      <c r="B627" s="8"/>
      <c r="C627" s="8"/>
      <c r="D627" s="8"/>
      <c r="E627" s="8" t="s">
        <v>160</v>
      </c>
      <c r="F627" s="8" t="s">
        <v>161</v>
      </c>
      <c r="G627" s="9">
        <v>0</v>
      </c>
      <c r="H627" s="9"/>
      <c r="I627" s="9">
        <v>0</v>
      </c>
      <c r="J627" s="9"/>
      <c r="K627" s="9"/>
    </row>
    <row r="628" spans="1:11" ht="14.25" x14ac:dyDescent="0.2">
      <c r="A628" s="143"/>
      <c r="B628" s="143"/>
      <c r="C628" s="143"/>
      <c r="D628" s="143" t="s">
        <v>162</v>
      </c>
      <c r="E628" s="143"/>
      <c r="F628" s="143" t="s">
        <v>163</v>
      </c>
      <c r="G628" s="144">
        <v>50042.31</v>
      </c>
      <c r="H628" s="144">
        <v>50042.31</v>
      </c>
      <c r="I628" s="144">
        <v>0</v>
      </c>
      <c r="J628" s="144">
        <v>0</v>
      </c>
      <c r="K628" s="9"/>
    </row>
    <row r="629" spans="1:11" x14ac:dyDescent="0.2">
      <c r="A629" s="8"/>
      <c r="B629" s="8"/>
      <c r="C629" s="8"/>
      <c r="D629" s="8"/>
      <c r="E629" s="8" t="s">
        <v>164</v>
      </c>
      <c r="F629" s="8" t="s">
        <v>165</v>
      </c>
      <c r="G629" s="9">
        <v>50042.31</v>
      </c>
      <c r="H629" s="9">
        <v>50042.31</v>
      </c>
      <c r="I629" s="9">
        <v>0</v>
      </c>
      <c r="J629" s="9"/>
      <c r="K629" s="9"/>
    </row>
    <row r="630" spans="1:11" x14ac:dyDescent="0.2">
      <c r="A630" s="8"/>
      <c r="B630" s="8"/>
      <c r="C630" s="8"/>
      <c r="D630" s="8"/>
      <c r="E630" s="8" t="s">
        <v>166</v>
      </c>
      <c r="F630" s="8" t="s">
        <v>167</v>
      </c>
      <c r="G630" s="9">
        <v>0</v>
      </c>
      <c r="H630" s="9"/>
      <c r="I630" s="9"/>
      <c r="J630" s="9"/>
      <c r="K630" s="9"/>
    </row>
    <row r="631" spans="1:11" x14ac:dyDescent="0.2">
      <c r="A631" s="8"/>
      <c r="B631" s="8"/>
      <c r="C631" s="8"/>
      <c r="D631" s="8"/>
      <c r="E631" s="8" t="s">
        <v>168</v>
      </c>
      <c r="F631" s="8" t="s">
        <v>169</v>
      </c>
      <c r="G631" s="9">
        <v>0</v>
      </c>
      <c r="H631" s="9"/>
      <c r="I631" s="9"/>
      <c r="J631" s="9"/>
      <c r="K631" s="9"/>
    </row>
    <row r="632" spans="1:11" x14ac:dyDescent="0.2">
      <c r="A632" s="8"/>
      <c r="B632" s="8"/>
      <c r="C632" s="8"/>
      <c r="D632" s="8"/>
      <c r="E632" s="8" t="s">
        <v>170</v>
      </c>
      <c r="F632" s="8" t="s">
        <v>171</v>
      </c>
      <c r="G632" s="9">
        <v>0</v>
      </c>
      <c r="H632" s="9"/>
      <c r="I632" s="9">
        <v>0</v>
      </c>
      <c r="J632" s="9"/>
      <c r="K632" s="9"/>
    </row>
    <row r="633" spans="1:11" ht="14.25" x14ac:dyDescent="0.2">
      <c r="A633" s="143"/>
      <c r="B633" s="143"/>
      <c r="C633" s="143"/>
      <c r="D633" s="143" t="s">
        <v>172</v>
      </c>
      <c r="E633" s="143"/>
      <c r="F633" s="143" t="s">
        <v>173</v>
      </c>
      <c r="G633" s="144">
        <v>0</v>
      </c>
      <c r="H633" s="144">
        <v>0</v>
      </c>
      <c r="I633" s="144">
        <v>0</v>
      </c>
      <c r="J633" s="144">
        <v>0</v>
      </c>
      <c r="K633" s="9"/>
    </row>
    <row r="634" spans="1:11" x14ac:dyDescent="0.2">
      <c r="A634" s="8"/>
      <c r="B634" s="8"/>
      <c r="C634" s="8"/>
      <c r="D634" s="8"/>
      <c r="E634" s="8" t="s">
        <v>174</v>
      </c>
      <c r="F634" s="8" t="s">
        <v>175</v>
      </c>
      <c r="G634" s="9">
        <v>0</v>
      </c>
      <c r="H634" s="9"/>
      <c r="I634" s="9"/>
      <c r="J634" s="9"/>
      <c r="K634" s="9"/>
    </row>
    <row r="635" spans="1:11" x14ac:dyDescent="0.2">
      <c r="A635" s="8"/>
      <c r="B635" s="8"/>
      <c r="C635" s="8"/>
      <c r="D635" s="8"/>
      <c r="E635" s="8" t="s">
        <v>176</v>
      </c>
      <c r="F635" s="8" t="s">
        <v>177</v>
      </c>
      <c r="G635" s="9">
        <v>0</v>
      </c>
      <c r="H635" s="9"/>
      <c r="I635" s="9"/>
      <c r="J635" s="9"/>
      <c r="K635" s="9"/>
    </row>
    <row r="636" spans="1:11" ht="14.25" x14ac:dyDescent="0.25">
      <c r="A636" s="141"/>
      <c r="B636" s="141"/>
      <c r="C636" s="141" t="s">
        <v>178</v>
      </c>
      <c r="D636" s="141"/>
      <c r="E636" s="141"/>
      <c r="F636" s="141" t="s">
        <v>179</v>
      </c>
      <c r="G636" s="89"/>
      <c r="H636" s="89"/>
      <c r="I636" s="89"/>
      <c r="J636" s="89"/>
      <c r="K636" s="9"/>
    </row>
    <row r="637" spans="1:11" ht="14.25" x14ac:dyDescent="0.25">
      <c r="A637" s="141"/>
      <c r="B637" s="141"/>
      <c r="C637" s="141" t="s">
        <v>180</v>
      </c>
      <c r="D637" s="141"/>
      <c r="E637" s="141"/>
      <c r="F637" s="141" t="s">
        <v>181</v>
      </c>
      <c r="G637" s="89">
        <v>0</v>
      </c>
      <c r="H637" s="89">
        <v>0</v>
      </c>
      <c r="I637" s="89">
        <v>0</v>
      </c>
      <c r="J637" s="89">
        <v>0</v>
      </c>
      <c r="K637" s="9"/>
    </row>
    <row r="638" spans="1:11" ht="14.25" x14ac:dyDescent="0.2">
      <c r="A638" s="145"/>
      <c r="B638" s="145"/>
      <c r="C638" s="145"/>
      <c r="D638" s="145" t="s">
        <v>182</v>
      </c>
      <c r="E638" s="145"/>
      <c r="F638" s="145" t="s">
        <v>183</v>
      </c>
      <c r="G638" s="9"/>
      <c r="H638" s="9"/>
      <c r="I638" s="9"/>
      <c r="J638" s="9"/>
      <c r="K638" s="9"/>
    </row>
    <row r="639" spans="1:11" ht="14.25" x14ac:dyDescent="0.2">
      <c r="A639" s="145"/>
      <c r="B639" s="145"/>
      <c r="C639" s="145"/>
      <c r="D639" s="145" t="s">
        <v>184</v>
      </c>
      <c r="E639" s="145"/>
      <c r="F639" s="145" t="s">
        <v>185</v>
      </c>
      <c r="G639" s="146">
        <v>59024.06</v>
      </c>
      <c r="H639" s="146">
        <v>59024.06</v>
      </c>
      <c r="I639" s="146">
        <v>0</v>
      </c>
      <c r="J639" s="146">
        <v>0</v>
      </c>
      <c r="K639" s="9"/>
    </row>
    <row r="640" spans="1:11" ht="14.25" x14ac:dyDescent="0.25">
      <c r="A640" s="140"/>
      <c r="B640" s="140" t="s">
        <v>186</v>
      </c>
      <c r="C640" s="140"/>
      <c r="D640" s="140"/>
      <c r="E640" s="140"/>
      <c r="F640" s="140" t="s">
        <v>187</v>
      </c>
      <c r="G640" s="88">
        <v>0</v>
      </c>
      <c r="H640" s="88">
        <v>0</v>
      </c>
      <c r="I640" s="88">
        <v>0</v>
      </c>
      <c r="J640" s="88">
        <v>0</v>
      </c>
      <c r="K640" s="9"/>
    </row>
    <row r="641" spans="1:11" ht="14.25" x14ac:dyDescent="0.25">
      <c r="A641" s="141"/>
      <c r="B641" s="141"/>
      <c r="C641" s="141" t="s">
        <v>188</v>
      </c>
      <c r="D641" s="141"/>
      <c r="E641" s="141"/>
      <c r="F641" s="141" t="s">
        <v>189</v>
      </c>
      <c r="G641" s="89">
        <v>0</v>
      </c>
      <c r="H641" s="89"/>
      <c r="I641" s="89"/>
      <c r="J641" s="89"/>
      <c r="K641" s="9"/>
    </row>
    <row r="642" spans="1:11" ht="14.25" x14ac:dyDescent="0.25">
      <c r="A642" s="141"/>
      <c r="B642" s="141"/>
      <c r="C642" s="141" t="s">
        <v>190</v>
      </c>
      <c r="D642" s="141"/>
      <c r="E642" s="141"/>
      <c r="F642" s="141" t="s">
        <v>191</v>
      </c>
      <c r="G642" s="89">
        <v>0</v>
      </c>
      <c r="H642" s="89"/>
      <c r="I642" s="89"/>
      <c r="J642" s="89"/>
      <c r="K642" s="9"/>
    </row>
    <row r="643" spans="1:11" ht="14.25" customHeight="1" x14ac:dyDescent="0.2">
      <c r="A643" s="137" t="s">
        <v>399</v>
      </c>
      <c r="B643" s="137"/>
      <c r="C643" s="138"/>
      <c r="D643" s="137"/>
      <c r="E643" s="137"/>
      <c r="F643" s="137" t="s">
        <v>400</v>
      </c>
      <c r="G643" s="139">
        <v>2527.5300000000002</v>
      </c>
      <c r="H643" s="139">
        <v>2527.5300000000002</v>
      </c>
      <c r="I643" s="139">
        <v>0</v>
      </c>
      <c r="J643" s="139">
        <v>0</v>
      </c>
      <c r="K643" s="9"/>
    </row>
    <row r="644" spans="1:11" ht="14.25" x14ac:dyDescent="0.25">
      <c r="A644" s="140"/>
      <c r="B644" s="140" t="s">
        <v>192</v>
      </c>
      <c r="C644" s="140"/>
      <c r="D644" s="140"/>
      <c r="E644" s="140"/>
      <c r="F644" s="140" t="s">
        <v>193</v>
      </c>
      <c r="G644" s="88"/>
      <c r="H644" s="88"/>
      <c r="I644" s="88"/>
      <c r="J644" s="88"/>
      <c r="K644" s="9"/>
    </row>
    <row r="645" spans="1:11" ht="14.25" x14ac:dyDescent="0.25">
      <c r="A645" s="140"/>
      <c r="B645" s="140" t="s">
        <v>194</v>
      </c>
      <c r="C645" s="140"/>
      <c r="D645" s="140"/>
      <c r="E645" s="140"/>
      <c r="F645" s="140" t="s">
        <v>195</v>
      </c>
      <c r="G645" s="88"/>
      <c r="H645" s="88"/>
      <c r="I645" s="88"/>
      <c r="J645" s="88"/>
      <c r="K645" s="9"/>
    </row>
    <row r="646" spans="1:11" ht="14.25" x14ac:dyDescent="0.25">
      <c r="A646" s="140"/>
      <c r="B646" s="140" t="s">
        <v>196</v>
      </c>
      <c r="C646" s="140"/>
      <c r="D646" s="140"/>
      <c r="E646" s="140"/>
      <c r="F646" s="140" t="s">
        <v>197</v>
      </c>
      <c r="G646" s="88"/>
      <c r="H646" s="88"/>
      <c r="I646" s="88"/>
      <c r="J646" s="88"/>
      <c r="K646" s="9"/>
    </row>
    <row r="647" spans="1:11" ht="14.25" x14ac:dyDescent="0.25">
      <c r="A647" s="140"/>
      <c r="B647" s="140" t="s">
        <v>198</v>
      </c>
      <c r="C647" s="140"/>
      <c r="D647" s="140"/>
      <c r="E647" s="140"/>
      <c r="F647" s="140" t="s">
        <v>199</v>
      </c>
      <c r="G647" s="88">
        <v>0</v>
      </c>
      <c r="H647" s="88">
        <v>0</v>
      </c>
      <c r="I647" s="88"/>
      <c r="J647" s="88"/>
      <c r="K647" s="9"/>
    </row>
    <row r="648" spans="1:11" ht="14.25" x14ac:dyDescent="0.25">
      <c r="A648" s="147"/>
      <c r="B648" s="147" t="s">
        <v>200</v>
      </c>
      <c r="C648" s="147"/>
      <c r="D648" s="147"/>
      <c r="E648" s="147"/>
      <c r="F648" s="147" t="s">
        <v>201</v>
      </c>
      <c r="G648" s="18">
        <v>2527.5300000000002</v>
      </c>
      <c r="H648" s="18">
        <v>2527.5300000000002</v>
      </c>
      <c r="I648" s="18"/>
      <c r="J648" s="18"/>
      <c r="K648" s="9"/>
    </row>
    <row r="649" spans="1:11" ht="13.5" x14ac:dyDescent="0.25">
      <c r="A649" s="90" t="s">
        <v>414</v>
      </c>
    </row>
    <row r="650" spans="1:11" ht="13.5" x14ac:dyDescent="0.25">
      <c r="A650" s="90" t="s">
        <v>41</v>
      </c>
    </row>
    <row r="654" spans="1:11" ht="21" x14ac:dyDescent="0.35">
      <c r="A654" s="21" t="s">
        <v>15</v>
      </c>
      <c r="B654" s="23"/>
      <c r="C654" s="23"/>
      <c r="D654" s="22"/>
    </row>
    <row r="655" spans="1:11" ht="21" x14ac:dyDescent="0.35">
      <c r="A655" s="21" t="s">
        <v>2</v>
      </c>
      <c r="B655" s="23"/>
      <c r="C655" s="23"/>
      <c r="D655" s="22"/>
      <c r="G655" s="148"/>
      <c r="H655" s="148"/>
      <c r="I655" s="148"/>
      <c r="J655" s="148"/>
    </row>
    <row r="656" spans="1:11" x14ac:dyDescent="0.2">
      <c r="G656" s="134"/>
      <c r="H656" s="134"/>
      <c r="I656" s="134"/>
      <c r="J656" s="134"/>
    </row>
    <row r="657" spans="1:11" ht="14.25" x14ac:dyDescent="0.2">
      <c r="A657" s="164" t="s">
        <v>47</v>
      </c>
      <c r="B657" s="164"/>
      <c r="C657" s="164"/>
      <c r="D657" s="164"/>
      <c r="E657" s="164"/>
      <c r="F657" s="86" t="s">
        <v>48</v>
      </c>
      <c r="G657" s="127" t="s">
        <v>207</v>
      </c>
      <c r="H657" s="86" t="s">
        <v>43</v>
      </c>
      <c r="I657" s="127" t="s">
        <v>44</v>
      </c>
      <c r="J657" s="127" t="s">
        <v>45</v>
      </c>
    </row>
    <row r="658" spans="1:11" x14ac:dyDescent="0.2">
      <c r="D658" s="16"/>
      <c r="F658" s="87"/>
    </row>
    <row r="659" spans="1:11" ht="14.25" x14ac:dyDescent="0.2">
      <c r="A659" s="94"/>
      <c r="B659" s="94"/>
      <c r="C659" s="94"/>
      <c r="D659" s="94"/>
      <c r="E659" s="94"/>
      <c r="F659" s="94" t="s">
        <v>211</v>
      </c>
      <c r="G659" s="109">
        <v>4241983.25</v>
      </c>
      <c r="H659" s="109">
        <v>3151738.35</v>
      </c>
      <c r="I659" s="109">
        <v>999607.32</v>
      </c>
      <c r="J659" s="109">
        <v>90637.58000000006</v>
      </c>
    </row>
    <row r="660" spans="1:11" ht="14.25" x14ac:dyDescent="0.2">
      <c r="A660" s="135"/>
      <c r="B660" s="135"/>
      <c r="C660" s="135"/>
      <c r="D660" s="135"/>
      <c r="E660" s="135"/>
      <c r="F660" s="135" t="s">
        <v>392</v>
      </c>
      <c r="G660" s="136">
        <v>4066696.9</v>
      </c>
      <c r="H660" s="136">
        <v>3094726.25</v>
      </c>
      <c r="I660" s="136">
        <v>882524.87</v>
      </c>
      <c r="J660" s="136">
        <v>89445.780000000057</v>
      </c>
    </row>
    <row r="661" spans="1:11" ht="14.25" x14ac:dyDescent="0.2">
      <c r="A661" s="137" t="s">
        <v>50</v>
      </c>
      <c r="B661" s="137"/>
      <c r="C661" s="138"/>
      <c r="D661" s="137"/>
      <c r="E661" s="137"/>
      <c r="F661" s="137" t="s">
        <v>393</v>
      </c>
      <c r="G661" s="139">
        <v>4066696.9</v>
      </c>
      <c r="H661" s="139">
        <v>3094726.25</v>
      </c>
      <c r="I661" s="139">
        <v>882524.87</v>
      </c>
      <c r="J661" s="139">
        <v>89445.780000000057</v>
      </c>
    </row>
    <row r="662" spans="1:11" ht="14.25" x14ac:dyDescent="0.25">
      <c r="A662" s="140"/>
      <c r="B662" s="140" t="s">
        <v>51</v>
      </c>
      <c r="C662" s="140"/>
      <c r="D662" s="140"/>
      <c r="E662" s="140"/>
      <c r="F662" s="140" t="s">
        <v>52</v>
      </c>
      <c r="G662" s="88">
        <v>3711922.95</v>
      </c>
      <c r="H662" s="88">
        <v>2769682.16</v>
      </c>
      <c r="I662" s="88">
        <v>854901.91999999993</v>
      </c>
      <c r="J662" s="88">
        <v>87338.870000000054</v>
      </c>
    </row>
    <row r="663" spans="1:11" ht="14.25" x14ac:dyDescent="0.25">
      <c r="A663" s="141"/>
      <c r="B663" s="141"/>
      <c r="C663" s="141" t="s">
        <v>53</v>
      </c>
      <c r="D663" s="141"/>
      <c r="E663" s="141"/>
      <c r="F663" s="141" t="s">
        <v>54</v>
      </c>
      <c r="G663" s="89">
        <v>763482.06</v>
      </c>
      <c r="H663" s="89">
        <v>234996.45</v>
      </c>
      <c r="I663" s="89">
        <v>528485.61</v>
      </c>
      <c r="J663" s="89">
        <v>0</v>
      </c>
    </row>
    <row r="664" spans="1:11" x14ac:dyDescent="0.2">
      <c r="A664" s="8"/>
      <c r="B664" s="8"/>
      <c r="C664" s="8"/>
      <c r="D664" s="8" t="s">
        <v>55</v>
      </c>
      <c r="E664" s="8"/>
      <c r="F664" s="8" t="s">
        <v>56</v>
      </c>
      <c r="G664" s="9">
        <v>763482.06</v>
      </c>
      <c r="H664" s="9">
        <v>234996.45</v>
      </c>
      <c r="I664" s="9">
        <v>528485.61</v>
      </c>
      <c r="J664" s="9"/>
      <c r="K664" s="9"/>
    </row>
    <row r="665" spans="1:11" x14ac:dyDescent="0.2">
      <c r="A665" s="8"/>
      <c r="B665" s="8"/>
      <c r="C665" s="8"/>
      <c r="D665" s="8" t="s">
        <v>57</v>
      </c>
      <c r="E665" s="8"/>
      <c r="F665" s="8" t="s">
        <v>58</v>
      </c>
      <c r="G665" s="9">
        <v>0</v>
      </c>
      <c r="H665" s="9">
        <v>0</v>
      </c>
      <c r="I665" s="9">
        <v>0</v>
      </c>
      <c r="J665" s="9"/>
      <c r="K665" s="9"/>
    </row>
    <row r="666" spans="1:11" ht="14.25" x14ac:dyDescent="0.25">
      <c r="A666" s="141"/>
      <c r="B666" s="141"/>
      <c r="C666" s="141" t="s">
        <v>59</v>
      </c>
      <c r="D666" s="141"/>
      <c r="E666" s="141"/>
      <c r="F666" s="141" t="s">
        <v>60</v>
      </c>
      <c r="G666" s="89">
        <v>0</v>
      </c>
      <c r="H666" s="89">
        <v>0</v>
      </c>
      <c r="I666" s="89">
        <v>0</v>
      </c>
      <c r="J666" s="89">
        <v>0</v>
      </c>
      <c r="K666" s="9"/>
    </row>
    <row r="667" spans="1:11" x14ac:dyDescent="0.2">
      <c r="A667" s="8"/>
      <c r="B667" s="8"/>
      <c r="C667" s="8"/>
      <c r="D667" s="8" t="s">
        <v>61</v>
      </c>
      <c r="E667" s="8"/>
      <c r="F667" s="8" t="s">
        <v>62</v>
      </c>
      <c r="G667" s="9">
        <v>0</v>
      </c>
      <c r="H667" s="9"/>
      <c r="I667" s="9"/>
      <c r="J667" s="9"/>
      <c r="K667" s="9"/>
    </row>
    <row r="668" spans="1:11" x14ac:dyDescent="0.2">
      <c r="A668" s="8"/>
      <c r="B668" s="8"/>
      <c r="C668" s="8"/>
      <c r="D668" s="8" t="s">
        <v>63</v>
      </c>
      <c r="E668" s="8"/>
      <c r="F668" s="8" t="s">
        <v>64</v>
      </c>
      <c r="G668" s="9">
        <v>0</v>
      </c>
      <c r="H668" s="9"/>
      <c r="I668" s="9"/>
      <c r="J668" s="9"/>
      <c r="K668" s="9"/>
    </row>
    <row r="669" spans="1:11" ht="14.25" x14ac:dyDescent="0.25">
      <c r="A669" s="141"/>
      <c r="B669" s="141"/>
      <c r="C669" s="141" t="s">
        <v>394</v>
      </c>
      <c r="D669" s="141"/>
      <c r="E669" s="141"/>
      <c r="F669" s="141" t="s">
        <v>65</v>
      </c>
      <c r="G669" s="89">
        <v>2948440.89</v>
      </c>
      <c r="H669" s="89">
        <v>2534685.71</v>
      </c>
      <c r="I669" s="89">
        <v>326416.31</v>
      </c>
      <c r="J669" s="89">
        <v>87338.870000000054</v>
      </c>
      <c r="K669" s="9"/>
    </row>
    <row r="670" spans="1:11" x14ac:dyDescent="0.2">
      <c r="A670" s="8"/>
      <c r="B670" s="8"/>
      <c r="C670" s="8"/>
      <c r="D670" s="8" t="s">
        <v>66</v>
      </c>
      <c r="E670" s="8"/>
      <c r="F670" s="8" t="s">
        <v>67</v>
      </c>
      <c r="G670" s="9">
        <v>840511.82000000007</v>
      </c>
      <c r="H670" s="9">
        <v>633251.87</v>
      </c>
      <c r="I670" s="9">
        <v>119921.08</v>
      </c>
      <c r="J670" s="9">
        <v>87338.870000000054</v>
      </c>
      <c r="K670" s="9"/>
    </row>
    <row r="671" spans="1:11" x14ac:dyDescent="0.2">
      <c r="A671" s="8"/>
      <c r="B671" s="8"/>
      <c r="C671" s="8"/>
      <c r="D671" s="8" t="s">
        <v>68</v>
      </c>
      <c r="E671" s="8"/>
      <c r="F671" s="8" t="s">
        <v>69</v>
      </c>
      <c r="G671" s="9">
        <v>24508.16</v>
      </c>
      <c r="H671" s="9">
        <v>18818.68</v>
      </c>
      <c r="I671" s="9">
        <v>5689.48</v>
      </c>
      <c r="J671" s="9"/>
      <c r="K671" s="9"/>
    </row>
    <row r="672" spans="1:11" ht="14.25" customHeight="1" x14ac:dyDescent="0.2">
      <c r="A672" s="8"/>
      <c r="B672" s="8"/>
      <c r="C672" s="8"/>
      <c r="D672" s="8" t="s">
        <v>70</v>
      </c>
      <c r="E672" s="8"/>
      <c r="F672" s="8" t="s">
        <v>71</v>
      </c>
      <c r="G672" s="9">
        <v>2083420.91</v>
      </c>
      <c r="H672" s="9">
        <v>1882615.16</v>
      </c>
      <c r="I672" s="9">
        <v>200805.75</v>
      </c>
      <c r="J672" s="9"/>
      <c r="K672" s="9"/>
    </row>
    <row r="673" spans="1:11" ht="14.25" x14ac:dyDescent="0.25">
      <c r="A673" s="141"/>
      <c r="B673" s="141"/>
      <c r="C673" s="141" t="s">
        <v>72</v>
      </c>
      <c r="D673" s="141"/>
      <c r="E673" s="141"/>
      <c r="F673" s="141" t="s">
        <v>73</v>
      </c>
      <c r="G673" s="89">
        <v>0</v>
      </c>
      <c r="H673" s="89"/>
      <c r="I673" s="89"/>
      <c r="J673" s="89"/>
      <c r="K673" s="9"/>
    </row>
    <row r="674" spans="1:11" ht="14.25" x14ac:dyDescent="0.25">
      <c r="A674" s="140"/>
      <c r="B674" s="140" t="s">
        <v>74</v>
      </c>
      <c r="C674" s="140"/>
      <c r="D674" s="140"/>
      <c r="E674" s="140"/>
      <c r="F674" s="140" t="s">
        <v>75</v>
      </c>
      <c r="G674" s="88">
        <v>0</v>
      </c>
      <c r="H674" s="88">
        <v>0</v>
      </c>
      <c r="I674" s="88">
        <v>0</v>
      </c>
      <c r="J674" s="88">
        <v>0</v>
      </c>
      <c r="K674" s="9"/>
    </row>
    <row r="675" spans="1:11" ht="14.25" x14ac:dyDescent="0.25">
      <c r="A675" s="141"/>
      <c r="B675" s="141"/>
      <c r="C675" s="141" t="s">
        <v>76</v>
      </c>
      <c r="D675" s="141"/>
      <c r="E675" s="141"/>
      <c r="F675" s="141" t="s">
        <v>77</v>
      </c>
      <c r="G675" s="89">
        <v>0</v>
      </c>
      <c r="H675" s="89"/>
      <c r="I675" s="89"/>
      <c r="J675" s="89"/>
      <c r="K675" s="9"/>
    </row>
    <row r="676" spans="1:11" ht="14.25" x14ac:dyDescent="0.25">
      <c r="A676" s="141"/>
      <c r="B676" s="141"/>
      <c r="C676" s="141" t="s">
        <v>78</v>
      </c>
      <c r="D676" s="141"/>
      <c r="E676" s="141"/>
      <c r="F676" s="141" t="s">
        <v>79</v>
      </c>
      <c r="G676" s="89">
        <v>0</v>
      </c>
      <c r="H676" s="89"/>
      <c r="I676" s="89"/>
      <c r="J676" s="89"/>
      <c r="K676" s="9"/>
    </row>
    <row r="677" spans="1:11" ht="14.25" x14ac:dyDescent="0.25">
      <c r="A677" s="141"/>
      <c r="B677" s="141"/>
      <c r="C677" s="141" t="s">
        <v>80</v>
      </c>
      <c r="D677" s="141"/>
      <c r="E677" s="141"/>
      <c r="F677" s="141" t="s">
        <v>81</v>
      </c>
      <c r="G677" s="89">
        <v>0</v>
      </c>
      <c r="H677" s="89"/>
      <c r="I677" s="89"/>
      <c r="J677" s="89"/>
      <c r="K677" s="9"/>
    </row>
    <row r="678" spans="1:11" ht="14.25" x14ac:dyDescent="0.25">
      <c r="A678" s="141"/>
      <c r="B678" s="141"/>
      <c r="C678" s="141" t="s">
        <v>82</v>
      </c>
      <c r="D678" s="141"/>
      <c r="E678" s="141"/>
      <c r="F678" s="141" t="s">
        <v>83</v>
      </c>
      <c r="G678" s="89">
        <v>0</v>
      </c>
      <c r="H678" s="89"/>
      <c r="I678" s="89"/>
      <c r="J678" s="89"/>
      <c r="K678" s="9"/>
    </row>
    <row r="679" spans="1:11" ht="14.25" x14ac:dyDescent="0.25">
      <c r="A679" s="140"/>
      <c r="B679" s="140" t="s">
        <v>84</v>
      </c>
      <c r="C679" s="140"/>
      <c r="D679" s="140"/>
      <c r="E679" s="140"/>
      <c r="F679" s="140" t="s">
        <v>85</v>
      </c>
      <c r="G679" s="88">
        <v>0</v>
      </c>
      <c r="H679" s="88">
        <v>0</v>
      </c>
      <c r="I679" s="88">
        <v>0</v>
      </c>
      <c r="J679" s="88">
        <v>0</v>
      </c>
      <c r="K679" s="9"/>
    </row>
    <row r="680" spans="1:11" ht="14.25" x14ac:dyDescent="0.25">
      <c r="A680" s="141"/>
      <c r="B680" s="141"/>
      <c r="C680" s="141" t="s">
        <v>86</v>
      </c>
      <c r="D680" s="141"/>
      <c r="E680" s="141"/>
      <c r="F680" s="141" t="s">
        <v>87</v>
      </c>
      <c r="G680" s="89">
        <v>0</v>
      </c>
      <c r="H680" s="89"/>
      <c r="I680" s="89"/>
      <c r="J680" s="89"/>
      <c r="K680" s="9"/>
    </row>
    <row r="681" spans="1:11" ht="14.25" x14ac:dyDescent="0.25">
      <c r="A681" s="141"/>
      <c r="B681" s="141"/>
      <c r="C681" s="141" t="s">
        <v>88</v>
      </c>
      <c r="D681" s="141"/>
      <c r="E681" s="141"/>
      <c r="F681" s="141" t="s">
        <v>89</v>
      </c>
      <c r="G681" s="89">
        <v>0</v>
      </c>
      <c r="H681" s="89"/>
      <c r="I681" s="89"/>
      <c r="J681" s="89"/>
      <c r="K681" s="9"/>
    </row>
    <row r="682" spans="1:11" ht="14.25" x14ac:dyDescent="0.25">
      <c r="A682" s="141"/>
      <c r="B682" s="141"/>
      <c r="C682" s="141" t="s">
        <v>90</v>
      </c>
      <c r="D682" s="141"/>
      <c r="E682" s="141"/>
      <c r="F682" s="141" t="s">
        <v>91</v>
      </c>
      <c r="G682" s="89">
        <v>0</v>
      </c>
      <c r="H682" s="89"/>
      <c r="I682" s="89"/>
      <c r="J682" s="89"/>
      <c r="K682" s="9"/>
    </row>
    <row r="683" spans="1:11" ht="14.25" x14ac:dyDescent="0.25">
      <c r="A683" s="141"/>
      <c r="B683" s="141"/>
      <c r="C683" s="141" t="s">
        <v>92</v>
      </c>
      <c r="D683" s="141"/>
      <c r="E683" s="141"/>
      <c r="F683" s="141" t="s">
        <v>93</v>
      </c>
      <c r="G683" s="89">
        <v>0</v>
      </c>
      <c r="H683" s="89"/>
      <c r="I683" s="89"/>
      <c r="J683" s="89"/>
      <c r="K683" s="9"/>
    </row>
    <row r="684" spans="1:11" ht="14.25" x14ac:dyDescent="0.25">
      <c r="A684" s="140"/>
      <c r="B684" s="140" t="s">
        <v>94</v>
      </c>
      <c r="C684" s="140"/>
      <c r="D684" s="140"/>
      <c r="E684" s="140"/>
      <c r="F684" s="140" t="s">
        <v>95</v>
      </c>
      <c r="G684" s="88">
        <v>30025.05</v>
      </c>
      <c r="H684" s="88">
        <v>19409.760000000002</v>
      </c>
      <c r="I684" s="88">
        <v>10615.29</v>
      </c>
      <c r="J684" s="88">
        <v>0</v>
      </c>
      <c r="K684" s="9"/>
    </row>
    <row r="685" spans="1:11" ht="14.25" x14ac:dyDescent="0.25">
      <c r="A685" s="141"/>
      <c r="B685" s="141"/>
      <c r="C685" s="141" t="s">
        <v>96</v>
      </c>
      <c r="D685" s="141"/>
      <c r="E685" s="141"/>
      <c r="F685" s="141" t="s">
        <v>97</v>
      </c>
      <c r="G685" s="89">
        <v>0</v>
      </c>
      <c r="H685" s="89">
        <v>0</v>
      </c>
      <c r="I685" s="89">
        <v>0</v>
      </c>
      <c r="J685" s="89"/>
      <c r="K685" s="9"/>
    </row>
    <row r="686" spans="1:11" ht="14.25" x14ac:dyDescent="0.25">
      <c r="A686" s="141"/>
      <c r="B686" s="141"/>
      <c r="C686" s="141" t="s">
        <v>98</v>
      </c>
      <c r="D686" s="141"/>
      <c r="E686" s="141"/>
      <c r="F686" s="141" t="s">
        <v>99</v>
      </c>
      <c r="G686" s="89">
        <v>16701.16</v>
      </c>
      <c r="H686" s="89">
        <v>8934.83</v>
      </c>
      <c r="I686" s="89">
        <v>7766.33</v>
      </c>
      <c r="J686" s="89"/>
      <c r="K686" s="9"/>
    </row>
    <row r="687" spans="1:11" ht="14.25" x14ac:dyDescent="0.25">
      <c r="A687" s="141"/>
      <c r="B687" s="141"/>
      <c r="C687" s="141" t="s">
        <v>100</v>
      </c>
      <c r="D687" s="141"/>
      <c r="E687" s="141"/>
      <c r="F687" s="141" t="s">
        <v>101</v>
      </c>
      <c r="G687" s="89">
        <v>13323.89</v>
      </c>
      <c r="H687" s="89">
        <v>10474.93</v>
      </c>
      <c r="I687" s="89">
        <v>2848.96</v>
      </c>
      <c r="J687" s="89">
        <v>0</v>
      </c>
      <c r="K687" s="9"/>
    </row>
    <row r="688" spans="1:11" ht="14.25" x14ac:dyDescent="0.25">
      <c r="A688" s="140"/>
      <c r="B688" s="140" t="s">
        <v>102</v>
      </c>
      <c r="C688" s="140"/>
      <c r="D688" s="140"/>
      <c r="E688" s="140"/>
      <c r="F688" s="140" t="s">
        <v>103</v>
      </c>
      <c r="G688" s="88">
        <v>0</v>
      </c>
      <c r="H688" s="88">
        <v>0</v>
      </c>
      <c r="I688" s="88">
        <v>0</v>
      </c>
      <c r="J688" s="88">
        <v>0</v>
      </c>
      <c r="K688" s="9"/>
    </row>
    <row r="689" spans="1:11" ht="14.25" x14ac:dyDescent="0.25">
      <c r="A689" s="141"/>
      <c r="B689" s="141"/>
      <c r="C689" s="141" t="s">
        <v>104</v>
      </c>
      <c r="D689" s="141"/>
      <c r="E689" s="141"/>
      <c r="F689" s="141" t="s">
        <v>105</v>
      </c>
      <c r="G689" s="89">
        <v>0</v>
      </c>
      <c r="H689" s="89">
        <v>0</v>
      </c>
      <c r="I689" s="89">
        <v>0</v>
      </c>
      <c r="J689" s="89">
        <v>0</v>
      </c>
      <c r="K689" s="9"/>
    </row>
    <row r="690" spans="1:11" x14ac:dyDescent="0.2">
      <c r="A690" s="8"/>
      <c r="B690" s="8"/>
      <c r="C690" s="8"/>
      <c r="D690" s="8" t="s">
        <v>106</v>
      </c>
      <c r="E690" s="8"/>
      <c r="F690" s="8" t="s">
        <v>107</v>
      </c>
      <c r="G690" s="9">
        <v>0</v>
      </c>
      <c r="H690" s="9"/>
      <c r="I690" s="9"/>
      <c r="J690" s="9"/>
      <c r="K690" s="9"/>
    </row>
    <row r="691" spans="1:11" x14ac:dyDescent="0.2">
      <c r="A691" s="8"/>
      <c r="B691" s="8"/>
      <c r="C691" s="8"/>
      <c r="D691" s="8" t="s">
        <v>108</v>
      </c>
      <c r="E691" s="8"/>
      <c r="F691" s="8" t="s">
        <v>109</v>
      </c>
      <c r="G691" s="9">
        <v>0</v>
      </c>
      <c r="H691" s="9"/>
      <c r="I691" s="9"/>
      <c r="J691" s="9"/>
      <c r="K691" s="9"/>
    </row>
    <row r="692" spans="1:11" x14ac:dyDescent="0.2">
      <c r="A692" s="8"/>
      <c r="B692" s="8"/>
      <c r="C692" s="8"/>
      <c r="D692" s="8" t="s">
        <v>110</v>
      </c>
      <c r="E692" s="8"/>
      <c r="F692" s="8" t="s">
        <v>111</v>
      </c>
      <c r="G692" s="9">
        <v>0</v>
      </c>
      <c r="H692" s="9"/>
      <c r="I692" s="9"/>
      <c r="J692" s="9"/>
      <c r="K692" s="9"/>
    </row>
    <row r="693" spans="1:11" ht="14.25" x14ac:dyDescent="0.25">
      <c r="A693" s="141"/>
      <c r="B693" s="141"/>
      <c r="C693" s="141" t="s">
        <v>112</v>
      </c>
      <c r="D693" s="141"/>
      <c r="E693" s="141"/>
      <c r="F693" s="141" t="s">
        <v>113</v>
      </c>
      <c r="G693" s="89">
        <v>0</v>
      </c>
      <c r="H693" s="89">
        <v>0</v>
      </c>
      <c r="I693" s="89">
        <v>0</v>
      </c>
      <c r="J693" s="89">
        <v>0</v>
      </c>
      <c r="K693" s="9"/>
    </row>
    <row r="694" spans="1:11" x14ac:dyDescent="0.2">
      <c r="A694" s="8"/>
      <c r="B694" s="8"/>
      <c r="C694" s="8"/>
      <c r="D694" s="8" t="s">
        <v>114</v>
      </c>
      <c r="E694" s="8"/>
      <c r="F694" s="8" t="s">
        <v>115</v>
      </c>
      <c r="G694" s="9">
        <v>0</v>
      </c>
      <c r="H694" s="9"/>
      <c r="I694" s="9"/>
      <c r="J694" s="9"/>
      <c r="K694" s="9"/>
    </row>
    <row r="695" spans="1:11" x14ac:dyDescent="0.2">
      <c r="A695" s="8"/>
      <c r="B695" s="8"/>
      <c r="C695" s="8"/>
      <c r="D695" s="8" t="s">
        <v>116</v>
      </c>
      <c r="E695" s="8"/>
      <c r="F695" s="8" t="s">
        <v>117</v>
      </c>
      <c r="G695" s="9">
        <v>0</v>
      </c>
      <c r="H695" s="9"/>
      <c r="I695" s="9"/>
      <c r="J695" s="9"/>
      <c r="K695" s="9"/>
    </row>
    <row r="696" spans="1:11" x14ac:dyDescent="0.2">
      <c r="A696" s="8"/>
      <c r="B696" s="8"/>
      <c r="C696" s="8"/>
      <c r="D696" s="8" t="s">
        <v>118</v>
      </c>
      <c r="E696" s="8"/>
      <c r="F696" s="8" t="s">
        <v>119</v>
      </c>
      <c r="G696" s="9">
        <v>0</v>
      </c>
      <c r="H696" s="9"/>
      <c r="I696" s="9"/>
      <c r="J696" s="9"/>
      <c r="K696" s="9"/>
    </row>
    <row r="697" spans="1:11" x14ac:dyDescent="0.2">
      <c r="A697" s="8"/>
      <c r="B697" s="8"/>
      <c r="C697" s="8"/>
      <c r="D697" s="8" t="s">
        <v>120</v>
      </c>
      <c r="E697" s="8"/>
      <c r="F697" s="8" t="s">
        <v>121</v>
      </c>
      <c r="G697" s="9">
        <v>0</v>
      </c>
      <c r="H697" s="9"/>
      <c r="I697" s="9"/>
      <c r="J697" s="9"/>
      <c r="K697" s="9"/>
    </row>
    <row r="698" spans="1:11" ht="14.25" x14ac:dyDescent="0.25">
      <c r="A698" s="140"/>
      <c r="B698" s="140" t="s">
        <v>122</v>
      </c>
      <c r="C698" s="140"/>
      <c r="D698" s="140"/>
      <c r="E698" s="140"/>
      <c r="F698" s="140" t="s">
        <v>123</v>
      </c>
      <c r="G698" s="88">
        <v>127910.13000000002</v>
      </c>
      <c r="H698" s="88">
        <v>115298.11</v>
      </c>
      <c r="I698" s="88">
        <v>12612.02</v>
      </c>
      <c r="J698" s="88">
        <v>0</v>
      </c>
      <c r="K698" s="9"/>
    </row>
    <row r="699" spans="1:11" ht="14.25" x14ac:dyDescent="0.25">
      <c r="A699" s="141"/>
      <c r="B699" s="141"/>
      <c r="C699" s="141" t="s">
        <v>124</v>
      </c>
      <c r="D699" s="141"/>
      <c r="E699" s="141"/>
      <c r="F699" s="141" t="s">
        <v>125</v>
      </c>
      <c r="G699" s="89">
        <v>82150.040000000008</v>
      </c>
      <c r="H699" s="89">
        <v>69538.02</v>
      </c>
      <c r="I699" s="89">
        <v>12612.02</v>
      </c>
      <c r="J699" s="89"/>
      <c r="K699" s="9"/>
    </row>
    <row r="700" spans="1:11" ht="14.25" x14ac:dyDescent="0.25">
      <c r="A700" s="141"/>
      <c r="B700" s="141"/>
      <c r="C700" s="141" t="s">
        <v>126</v>
      </c>
      <c r="D700" s="141"/>
      <c r="E700" s="141"/>
      <c r="F700" s="141" t="s">
        <v>127</v>
      </c>
      <c r="G700" s="89">
        <v>0</v>
      </c>
      <c r="H700" s="89"/>
      <c r="I700" s="89"/>
      <c r="J700" s="89"/>
      <c r="K700" s="9"/>
    </row>
    <row r="701" spans="1:11" ht="14.25" x14ac:dyDescent="0.25">
      <c r="A701" s="141"/>
      <c r="B701" s="141"/>
      <c r="C701" s="141" t="s">
        <v>128</v>
      </c>
      <c r="D701" s="141"/>
      <c r="E701" s="141"/>
      <c r="F701" s="141" t="s">
        <v>129</v>
      </c>
      <c r="G701" s="89">
        <v>0</v>
      </c>
      <c r="H701" s="89"/>
      <c r="I701" s="89"/>
      <c r="J701" s="89"/>
      <c r="K701" s="9"/>
    </row>
    <row r="702" spans="1:11" ht="14.25" x14ac:dyDescent="0.25">
      <c r="A702" s="141"/>
      <c r="B702" s="141"/>
      <c r="C702" s="141" t="s">
        <v>130</v>
      </c>
      <c r="D702" s="141"/>
      <c r="E702" s="141"/>
      <c r="F702" s="141" t="s">
        <v>131</v>
      </c>
      <c r="G702" s="89">
        <v>35015.730000000003</v>
      </c>
      <c r="H702" s="89">
        <v>35015.730000000003</v>
      </c>
      <c r="I702" s="89"/>
      <c r="J702" s="89"/>
      <c r="K702" s="9"/>
    </row>
    <row r="703" spans="1:11" ht="14.25" x14ac:dyDescent="0.25">
      <c r="A703" s="141"/>
      <c r="B703" s="141"/>
      <c r="C703" s="141" t="s">
        <v>132</v>
      </c>
      <c r="D703" s="141"/>
      <c r="E703" s="141"/>
      <c r="F703" s="141" t="s">
        <v>133</v>
      </c>
      <c r="G703" s="89">
        <v>10744.36</v>
      </c>
      <c r="H703" s="89">
        <v>10744.36</v>
      </c>
      <c r="I703" s="89"/>
      <c r="J703" s="89"/>
      <c r="K703" s="9"/>
    </row>
    <row r="704" spans="1:11" ht="14.25" x14ac:dyDescent="0.25">
      <c r="A704" s="141"/>
      <c r="B704" s="141"/>
      <c r="C704" s="141" t="s">
        <v>134</v>
      </c>
      <c r="D704" s="141"/>
      <c r="E704" s="141"/>
      <c r="F704" s="141" t="s">
        <v>135</v>
      </c>
      <c r="G704" s="89">
        <v>0</v>
      </c>
      <c r="H704" s="89"/>
      <c r="I704" s="89"/>
      <c r="J704" s="89"/>
      <c r="K704" s="9"/>
    </row>
    <row r="705" spans="1:11" ht="14.25" x14ac:dyDescent="0.25">
      <c r="A705" s="140"/>
      <c r="B705" s="140" t="s">
        <v>136</v>
      </c>
      <c r="C705" s="140"/>
      <c r="D705" s="140"/>
      <c r="E705" s="140"/>
      <c r="F705" s="140" t="s">
        <v>137</v>
      </c>
      <c r="G705" s="88">
        <v>196838.77000000002</v>
      </c>
      <c r="H705" s="88">
        <v>190336.22</v>
      </c>
      <c r="I705" s="88">
        <v>4395.6400000000003</v>
      </c>
      <c r="J705" s="88">
        <v>2106.9100000000008</v>
      </c>
      <c r="K705" s="9"/>
    </row>
    <row r="706" spans="1:11" ht="14.25" x14ac:dyDescent="0.25">
      <c r="A706" s="141"/>
      <c r="B706" s="141"/>
      <c r="C706" s="141" t="s">
        <v>138</v>
      </c>
      <c r="D706" s="141"/>
      <c r="E706" s="141"/>
      <c r="F706" s="141" t="s">
        <v>139</v>
      </c>
      <c r="G706" s="89">
        <v>196838.77000000002</v>
      </c>
      <c r="H706" s="89">
        <v>190336.22</v>
      </c>
      <c r="I706" s="89">
        <v>4395.6400000000003</v>
      </c>
      <c r="J706" s="89">
        <v>2106.9100000000008</v>
      </c>
      <c r="K706" s="9"/>
    </row>
    <row r="707" spans="1:11" ht="14.25" x14ac:dyDescent="0.25">
      <c r="A707" s="141"/>
      <c r="B707" s="141"/>
      <c r="C707" s="141" t="s">
        <v>140</v>
      </c>
      <c r="D707" s="141"/>
      <c r="E707" s="141"/>
      <c r="F707" s="141" t="s">
        <v>141</v>
      </c>
      <c r="G707" s="89">
        <v>0</v>
      </c>
      <c r="H707" s="89"/>
      <c r="I707" s="89"/>
      <c r="J707" s="89"/>
      <c r="K707" s="9"/>
    </row>
    <row r="708" spans="1:11" ht="14.25" x14ac:dyDescent="0.25">
      <c r="A708" s="140"/>
      <c r="B708" s="140" t="s">
        <v>142</v>
      </c>
      <c r="C708" s="140"/>
      <c r="D708" s="140"/>
      <c r="E708" s="140"/>
      <c r="F708" s="140" t="s">
        <v>143</v>
      </c>
      <c r="G708" s="88">
        <v>0</v>
      </c>
      <c r="H708" s="88">
        <v>0</v>
      </c>
      <c r="I708" s="88"/>
      <c r="J708" s="88"/>
      <c r="K708" s="9"/>
    </row>
    <row r="709" spans="1:11" ht="14.25" x14ac:dyDescent="0.2">
      <c r="A709" s="137" t="s">
        <v>395</v>
      </c>
      <c r="B709" s="137"/>
      <c r="C709" s="138"/>
      <c r="D709" s="137"/>
      <c r="E709" s="137"/>
      <c r="F709" s="137" t="s">
        <v>144</v>
      </c>
      <c r="G709" s="139">
        <v>0</v>
      </c>
      <c r="H709" s="139">
        <v>0</v>
      </c>
      <c r="I709" s="139">
        <v>0</v>
      </c>
      <c r="J709" s="139">
        <v>0</v>
      </c>
      <c r="K709" s="9"/>
    </row>
    <row r="710" spans="1:11" ht="14.25" x14ac:dyDescent="0.25">
      <c r="A710" s="140"/>
      <c r="B710" s="140" t="s">
        <v>145</v>
      </c>
      <c r="C710" s="140"/>
      <c r="D710" s="140"/>
      <c r="E710" s="140"/>
      <c r="F710" s="140" t="s">
        <v>146</v>
      </c>
      <c r="G710" s="88">
        <v>0</v>
      </c>
      <c r="H710" s="88">
        <v>0</v>
      </c>
      <c r="I710" s="88">
        <v>0</v>
      </c>
      <c r="J710" s="88">
        <v>0</v>
      </c>
      <c r="K710" s="9"/>
    </row>
    <row r="711" spans="1:11" ht="14.25" x14ac:dyDescent="0.25">
      <c r="A711" s="141"/>
      <c r="B711" s="141"/>
      <c r="C711" s="141" t="s">
        <v>147</v>
      </c>
      <c r="D711" s="141"/>
      <c r="E711" s="141"/>
      <c r="F711" s="141" t="s">
        <v>148</v>
      </c>
      <c r="G711" s="89">
        <v>0</v>
      </c>
      <c r="H711" s="89"/>
      <c r="I711" s="89"/>
      <c r="J711" s="89"/>
      <c r="K711" s="9"/>
    </row>
    <row r="712" spans="1:11" ht="14.25" x14ac:dyDescent="0.25">
      <c r="A712" s="141"/>
      <c r="B712" s="141"/>
      <c r="C712" s="141" t="s">
        <v>149</v>
      </c>
      <c r="D712" s="141"/>
      <c r="E712" s="141"/>
      <c r="F712" s="141" t="s">
        <v>150</v>
      </c>
      <c r="G712" s="89">
        <v>0</v>
      </c>
      <c r="H712" s="89"/>
      <c r="I712" s="89"/>
      <c r="J712" s="89"/>
      <c r="K712" s="9"/>
    </row>
    <row r="713" spans="1:11" ht="14.25" x14ac:dyDescent="0.25">
      <c r="A713" s="140"/>
      <c r="B713" s="140" t="s">
        <v>151</v>
      </c>
      <c r="C713" s="140"/>
      <c r="D713" s="140"/>
      <c r="E713" s="140"/>
      <c r="F713" s="140" t="s">
        <v>152</v>
      </c>
      <c r="G713" s="88">
        <v>0</v>
      </c>
      <c r="H713" s="88"/>
      <c r="I713" s="88"/>
      <c r="J713" s="88"/>
      <c r="K713" s="9"/>
    </row>
    <row r="714" spans="1:11" ht="14.25" x14ac:dyDescent="0.2">
      <c r="A714" s="135"/>
      <c r="B714" s="135"/>
      <c r="C714" s="135"/>
      <c r="D714" s="135"/>
      <c r="E714" s="135"/>
      <c r="F714" s="135" t="s">
        <v>233</v>
      </c>
      <c r="G714" s="136">
        <v>175286.35</v>
      </c>
      <c r="H714" s="136">
        <v>57012.1</v>
      </c>
      <c r="I714" s="136">
        <v>117082.45</v>
      </c>
      <c r="J714" s="136">
        <v>1191.8</v>
      </c>
      <c r="K714" s="9"/>
    </row>
    <row r="715" spans="1:11" ht="14.25" x14ac:dyDescent="0.2">
      <c r="A715" s="137" t="s">
        <v>396</v>
      </c>
      <c r="B715" s="137"/>
      <c r="C715" s="138"/>
      <c r="D715" s="137"/>
      <c r="E715" s="137"/>
      <c r="F715" s="137" t="s">
        <v>397</v>
      </c>
      <c r="G715" s="139">
        <v>167728.57</v>
      </c>
      <c r="H715" s="139">
        <v>49454.32</v>
      </c>
      <c r="I715" s="139">
        <v>117082.45</v>
      </c>
      <c r="J715" s="139">
        <v>1191.8</v>
      </c>
      <c r="K715" s="9"/>
    </row>
    <row r="716" spans="1:11" ht="14.25" x14ac:dyDescent="0.25">
      <c r="A716" s="140"/>
      <c r="B716" s="140" t="s">
        <v>398</v>
      </c>
      <c r="C716" s="140"/>
      <c r="D716" s="140"/>
      <c r="E716" s="140"/>
      <c r="F716" s="140" t="s">
        <v>153</v>
      </c>
      <c r="G716" s="88">
        <v>167728.57</v>
      </c>
      <c r="H716" s="88">
        <v>49454.32</v>
      </c>
      <c r="I716" s="88">
        <v>117082.45</v>
      </c>
      <c r="J716" s="88">
        <v>1191.8</v>
      </c>
      <c r="K716" s="9"/>
    </row>
    <row r="717" spans="1:11" ht="14.25" x14ac:dyDescent="0.25">
      <c r="A717" s="142"/>
      <c r="B717" s="142"/>
      <c r="C717" s="142" t="s">
        <v>154</v>
      </c>
      <c r="D717" s="141"/>
      <c r="E717" s="141"/>
      <c r="F717" s="141" t="s">
        <v>155</v>
      </c>
      <c r="G717" s="89">
        <v>167728.57</v>
      </c>
      <c r="H717" s="89">
        <v>49454.32</v>
      </c>
      <c r="I717" s="89">
        <v>117082.45</v>
      </c>
      <c r="J717" s="89">
        <v>1191.8</v>
      </c>
      <c r="K717" s="9"/>
    </row>
    <row r="718" spans="1:11" ht="14.25" x14ac:dyDescent="0.2">
      <c r="A718" s="143"/>
      <c r="B718" s="143"/>
      <c r="C718" s="143"/>
      <c r="D718" s="143" t="s">
        <v>156</v>
      </c>
      <c r="E718" s="143"/>
      <c r="F718" s="143" t="s">
        <v>157</v>
      </c>
      <c r="G718" s="144">
        <v>117082.45</v>
      </c>
      <c r="H718" s="144">
        <v>0</v>
      </c>
      <c r="I718" s="144">
        <v>117082.45</v>
      </c>
      <c r="J718" s="144">
        <v>0</v>
      </c>
      <c r="K718" s="9"/>
    </row>
    <row r="719" spans="1:11" x14ac:dyDescent="0.2">
      <c r="A719" s="8"/>
      <c r="B719" s="8"/>
      <c r="C719" s="8"/>
      <c r="D719" s="8"/>
      <c r="E719" s="8" t="s">
        <v>158</v>
      </c>
      <c r="F719" s="8" t="s">
        <v>159</v>
      </c>
      <c r="G719" s="9">
        <v>117082.45</v>
      </c>
      <c r="H719" s="9">
        <v>0</v>
      </c>
      <c r="I719" s="9">
        <v>117082.45</v>
      </c>
      <c r="J719" s="9"/>
      <c r="K719" s="9"/>
    </row>
    <row r="720" spans="1:11" x14ac:dyDescent="0.2">
      <c r="A720" s="8"/>
      <c r="B720" s="8"/>
      <c r="C720" s="8"/>
      <c r="D720" s="8"/>
      <c r="E720" s="8" t="s">
        <v>160</v>
      </c>
      <c r="F720" s="8" t="s">
        <v>161</v>
      </c>
      <c r="G720" s="9">
        <v>0</v>
      </c>
      <c r="H720" s="9"/>
      <c r="I720" s="9">
        <v>0</v>
      </c>
      <c r="J720" s="9"/>
      <c r="K720" s="9"/>
    </row>
    <row r="721" spans="1:11" ht="14.25" x14ac:dyDescent="0.2">
      <c r="A721" s="143"/>
      <c r="B721" s="143"/>
      <c r="C721" s="143"/>
      <c r="D721" s="143" t="s">
        <v>162</v>
      </c>
      <c r="E721" s="143"/>
      <c r="F721" s="143" t="s">
        <v>163</v>
      </c>
      <c r="G721" s="144">
        <v>50646.12</v>
      </c>
      <c r="H721" s="144">
        <v>49454.32</v>
      </c>
      <c r="I721" s="144">
        <v>0</v>
      </c>
      <c r="J721" s="144">
        <v>1191.8</v>
      </c>
      <c r="K721" s="9"/>
    </row>
    <row r="722" spans="1:11" x14ac:dyDescent="0.2">
      <c r="A722" s="8"/>
      <c r="B722" s="8"/>
      <c r="C722" s="8"/>
      <c r="D722" s="8"/>
      <c r="E722" s="8" t="s">
        <v>164</v>
      </c>
      <c r="F722" s="8" t="s">
        <v>165</v>
      </c>
      <c r="G722" s="9">
        <v>49896.12</v>
      </c>
      <c r="H722" s="9">
        <v>49454.32</v>
      </c>
      <c r="I722" s="9">
        <v>0</v>
      </c>
      <c r="J722" s="9">
        <v>441.8</v>
      </c>
      <c r="K722" s="9"/>
    </row>
    <row r="723" spans="1:11" x14ac:dyDescent="0.2">
      <c r="A723" s="8"/>
      <c r="B723" s="8"/>
      <c r="C723" s="8"/>
      <c r="D723" s="8"/>
      <c r="E723" s="8" t="s">
        <v>166</v>
      </c>
      <c r="F723" s="8" t="s">
        <v>167</v>
      </c>
      <c r="G723" s="9">
        <v>0</v>
      </c>
      <c r="H723" s="9"/>
      <c r="I723" s="9"/>
      <c r="J723" s="9"/>
      <c r="K723" s="9"/>
    </row>
    <row r="724" spans="1:11" x14ac:dyDescent="0.2">
      <c r="A724" s="8"/>
      <c r="B724" s="8"/>
      <c r="C724" s="8"/>
      <c r="D724" s="8"/>
      <c r="E724" s="8" t="s">
        <v>168</v>
      </c>
      <c r="F724" s="8" t="s">
        <v>169</v>
      </c>
      <c r="G724" s="9">
        <v>0</v>
      </c>
      <c r="H724" s="9"/>
      <c r="I724" s="9"/>
      <c r="J724" s="9"/>
      <c r="K724" s="9"/>
    </row>
    <row r="725" spans="1:11" x14ac:dyDescent="0.2">
      <c r="A725" s="8"/>
      <c r="B725" s="8"/>
      <c r="C725" s="8"/>
      <c r="D725" s="8"/>
      <c r="E725" s="8" t="s">
        <v>170</v>
      </c>
      <c r="F725" s="8" t="s">
        <v>171</v>
      </c>
      <c r="G725" s="9">
        <v>750</v>
      </c>
      <c r="H725" s="9"/>
      <c r="I725" s="9">
        <v>0</v>
      </c>
      <c r="J725" s="9">
        <v>750</v>
      </c>
      <c r="K725" s="9"/>
    </row>
    <row r="726" spans="1:11" ht="14.25" x14ac:dyDescent="0.2">
      <c r="A726" s="143"/>
      <c r="B726" s="143"/>
      <c r="C726" s="143"/>
      <c r="D726" s="143" t="s">
        <v>172</v>
      </c>
      <c r="E726" s="143"/>
      <c r="F726" s="143" t="s">
        <v>173</v>
      </c>
      <c r="G726" s="144">
        <v>0</v>
      </c>
      <c r="H726" s="144">
        <v>0</v>
      </c>
      <c r="I726" s="144">
        <v>0</v>
      </c>
      <c r="J726" s="144">
        <v>0</v>
      </c>
      <c r="K726" s="9"/>
    </row>
    <row r="727" spans="1:11" x14ac:dyDescent="0.2">
      <c r="A727" s="8"/>
      <c r="B727" s="8"/>
      <c r="C727" s="8"/>
      <c r="D727" s="8"/>
      <c r="E727" s="8" t="s">
        <v>174</v>
      </c>
      <c r="F727" s="8" t="s">
        <v>175</v>
      </c>
      <c r="G727" s="9">
        <v>0</v>
      </c>
      <c r="H727" s="9"/>
      <c r="I727" s="9"/>
      <c r="J727" s="9"/>
      <c r="K727" s="9"/>
    </row>
    <row r="728" spans="1:11" x14ac:dyDescent="0.2">
      <c r="A728" s="8"/>
      <c r="B728" s="8"/>
      <c r="C728" s="8"/>
      <c r="D728" s="8"/>
      <c r="E728" s="8" t="s">
        <v>176</v>
      </c>
      <c r="F728" s="8" t="s">
        <v>177</v>
      </c>
      <c r="G728" s="9">
        <v>0</v>
      </c>
      <c r="H728" s="9"/>
      <c r="I728" s="9"/>
      <c r="J728" s="9"/>
      <c r="K728" s="9"/>
    </row>
    <row r="729" spans="1:11" ht="14.25" x14ac:dyDescent="0.25">
      <c r="A729" s="141"/>
      <c r="B729" s="141"/>
      <c r="C729" s="141" t="s">
        <v>178</v>
      </c>
      <c r="D729" s="141"/>
      <c r="E729" s="141"/>
      <c r="F729" s="141" t="s">
        <v>179</v>
      </c>
      <c r="G729" s="89"/>
      <c r="H729" s="89"/>
      <c r="I729" s="89"/>
      <c r="J729" s="89"/>
      <c r="K729" s="9"/>
    </row>
    <row r="730" spans="1:11" ht="14.25" x14ac:dyDescent="0.25">
      <c r="A730" s="141"/>
      <c r="B730" s="141"/>
      <c r="C730" s="141" t="s">
        <v>180</v>
      </c>
      <c r="D730" s="141"/>
      <c r="E730" s="141"/>
      <c r="F730" s="141" t="s">
        <v>181</v>
      </c>
      <c r="G730" s="89">
        <v>0</v>
      </c>
      <c r="H730" s="89">
        <v>0</v>
      </c>
      <c r="I730" s="89">
        <v>0</v>
      </c>
      <c r="J730" s="89">
        <v>0</v>
      </c>
      <c r="K730" s="9"/>
    </row>
    <row r="731" spans="1:11" ht="14.25" x14ac:dyDescent="0.2">
      <c r="A731" s="145"/>
      <c r="B731" s="145"/>
      <c r="C731" s="145"/>
      <c r="D731" s="145" t="s">
        <v>182</v>
      </c>
      <c r="E731" s="145"/>
      <c r="F731" s="145" t="s">
        <v>183</v>
      </c>
      <c r="G731" s="9"/>
      <c r="H731" s="9"/>
      <c r="I731" s="9"/>
      <c r="J731" s="9"/>
      <c r="K731" s="9"/>
    </row>
    <row r="732" spans="1:11" ht="14.25" x14ac:dyDescent="0.2">
      <c r="A732" s="145"/>
      <c r="B732" s="145"/>
      <c r="C732" s="145"/>
      <c r="D732" s="145" t="s">
        <v>184</v>
      </c>
      <c r="E732" s="145"/>
      <c r="F732" s="145" t="s">
        <v>185</v>
      </c>
      <c r="G732" s="146">
        <v>167728.57</v>
      </c>
      <c r="H732" s="146">
        <v>49454.32</v>
      </c>
      <c r="I732" s="146">
        <v>117082.45</v>
      </c>
      <c r="J732" s="146">
        <v>1191.8</v>
      </c>
      <c r="K732" s="9"/>
    </row>
    <row r="733" spans="1:11" ht="14.25" x14ac:dyDescent="0.25">
      <c r="A733" s="140"/>
      <c r="B733" s="140" t="s">
        <v>186</v>
      </c>
      <c r="C733" s="140"/>
      <c r="D733" s="140"/>
      <c r="E733" s="140"/>
      <c r="F733" s="140" t="s">
        <v>187</v>
      </c>
      <c r="G733" s="88">
        <v>0</v>
      </c>
      <c r="H733" s="88">
        <v>0</v>
      </c>
      <c r="I733" s="88">
        <v>0</v>
      </c>
      <c r="J733" s="88">
        <v>0</v>
      </c>
      <c r="K733" s="9"/>
    </row>
    <row r="734" spans="1:11" ht="14.25" customHeight="1" x14ac:dyDescent="0.25">
      <c r="A734" s="141"/>
      <c r="B734" s="141"/>
      <c r="C734" s="141" t="s">
        <v>188</v>
      </c>
      <c r="D734" s="141"/>
      <c r="E734" s="141"/>
      <c r="F734" s="141" t="s">
        <v>189</v>
      </c>
      <c r="G734" s="89">
        <v>0</v>
      </c>
      <c r="H734" s="89"/>
      <c r="I734" s="89"/>
      <c r="J734" s="89"/>
      <c r="K734" s="9"/>
    </row>
    <row r="735" spans="1:11" ht="14.25" x14ac:dyDescent="0.25">
      <c r="A735" s="141"/>
      <c r="B735" s="141"/>
      <c r="C735" s="141" t="s">
        <v>190</v>
      </c>
      <c r="D735" s="141"/>
      <c r="E735" s="141"/>
      <c r="F735" s="141" t="s">
        <v>191</v>
      </c>
      <c r="G735" s="89">
        <v>0</v>
      </c>
      <c r="H735" s="89"/>
      <c r="I735" s="89"/>
      <c r="J735" s="89"/>
      <c r="K735" s="9"/>
    </row>
    <row r="736" spans="1:11" ht="14.25" x14ac:dyDescent="0.2">
      <c r="A736" s="137" t="s">
        <v>399</v>
      </c>
      <c r="B736" s="137"/>
      <c r="C736" s="138"/>
      <c r="D736" s="137"/>
      <c r="E736" s="137"/>
      <c r="F736" s="137" t="s">
        <v>400</v>
      </c>
      <c r="G736" s="139">
        <v>7557.78</v>
      </c>
      <c r="H736" s="139">
        <v>7557.78</v>
      </c>
      <c r="I736" s="139">
        <v>0</v>
      </c>
      <c r="J736" s="139">
        <v>0</v>
      </c>
      <c r="K736" s="9"/>
    </row>
    <row r="737" spans="1:11" ht="14.25" x14ac:dyDescent="0.25">
      <c r="A737" s="140"/>
      <c r="B737" s="140" t="s">
        <v>192</v>
      </c>
      <c r="C737" s="140"/>
      <c r="D737" s="140"/>
      <c r="E737" s="140"/>
      <c r="F737" s="140" t="s">
        <v>193</v>
      </c>
      <c r="G737" s="88"/>
      <c r="H737" s="88"/>
      <c r="I737" s="88"/>
      <c r="J737" s="88"/>
      <c r="K737" s="9"/>
    </row>
    <row r="738" spans="1:11" ht="14.25" x14ac:dyDescent="0.25">
      <c r="A738" s="140"/>
      <c r="B738" s="140" t="s">
        <v>194</v>
      </c>
      <c r="C738" s="140"/>
      <c r="D738" s="140"/>
      <c r="E738" s="140"/>
      <c r="F738" s="140" t="s">
        <v>195</v>
      </c>
      <c r="G738" s="88"/>
      <c r="H738" s="88"/>
      <c r="I738" s="88"/>
      <c r="J738" s="88"/>
      <c r="K738" s="9"/>
    </row>
    <row r="739" spans="1:11" ht="14.25" x14ac:dyDescent="0.25">
      <c r="A739" s="140"/>
      <c r="B739" s="140" t="s">
        <v>196</v>
      </c>
      <c r="C739" s="140"/>
      <c r="D739" s="140"/>
      <c r="E739" s="140"/>
      <c r="F739" s="140" t="s">
        <v>197</v>
      </c>
      <c r="G739" s="88"/>
      <c r="H739" s="88"/>
      <c r="I739" s="88"/>
      <c r="J739" s="88"/>
      <c r="K739" s="9"/>
    </row>
    <row r="740" spans="1:11" ht="14.25" x14ac:dyDescent="0.25">
      <c r="A740" s="140"/>
      <c r="B740" s="140" t="s">
        <v>198</v>
      </c>
      <c r="C740" s="140"/>
      <c r="D740" s="140"/>
      <c r="E740" s="140"/>
      <c r="F740" s="140" t="s">
        <v>199</v>
      </c>
      <c r="G740" s="88">
        <v>0</v>
      </c>
      <c r="H740" s="88">
        <v>0</v>
      </c>
      <c r="I740" s="88"/>
      <c r="J740" s="88"/>
      <c r="K740" s="9"/>
    </row>
    <row r="741" spans="1:11" ht="14.25" x14ac:dyDescent="0.25">
      <c r="A741" s="147"/>
      <c r="B741" s="147" t="s">
        <v>200</v>
      </c>
      <c r="C741" s="147"/>
      <c r="D741" s="147"/>
      <c r="E741" s="147"/>
      <c r="F741" s="147" t="s">
        <v>201</v>
      </c>
      <c r="G741" s="18">
        <v>7557.78</v>
      </c>
      <c r="H741" s="18">
        <v>7557.78</v>
      </c>
      <c r="I741" s="18"/>
      <c r="J741" s="18"/>
      <c r="K741" s="9"/>
    </row>
    <row r="742" spans="1:11" ht="13.5" x14ac:dyDescent="0.25">
      <c r="A742" s="90" t="s">
        <v>414</v>
      </c>
    </row>
    <row r="743" spans="1:11" ht="13.5" x14ac:dyDescent="0.25">
      <c r="A743" s="90" t="s">
        <v>41</v>
      </c>
    </row>
    <row r="747" spans="1:11" ht="21" x14ac:dyDescent="0.35">
      <c r="A747" s="21" t="s">
        <v>16</v>
      </c>
      <c r="B747" s="23"/>
      <c r="C747" s="23"/>
      <c r="D747" s="22"/>
    </row>
    <row r="748" spans="1:11" ht="21" x14ac:dyDescent="0.35">
      <c r="A748" s="21" t="s">
        <v>2</v>
      </c>
      <c r="B748" s="23"/>
      <c r="C748" s="23"/>
      <c r="D748" s="22"/>
      <c r="G748" s="148"/>
      <c r="H748" s="148"/>
      <c r="I748" s="148"/>
      <c r="J748" s="148"/>
    </row>
    <row r="749" spans="1:11" x14ac:dyDescent="0.2">
      <c r="G749" s="134"/>
      <c r="H749" s="134"/>
      <c r="I749" s="134"/>
      <c r="J749" s="134"/>
    </row>
    <row r="750" spans="1:11" ht="14.25" x14ac:dyDescent="0.2">
      <c r="A750" s="164" t="s">
        <v>47</v>
      </c>
      <c r="B750" s="164"/>
      <c r="C750" s="164"/>
      <c r="D750" s="164"/>
      <c r="E750" s="164"/>
      <c r="F750" s="86" t="s">
        <v>48</v>
      </c>
      <c r="G750" s="127" t="s">
        <v>207</v>
      </c>
      <c r="H750" s="86" t="s">
        <v>43</v>
      </c>
      <c r="I750" s="127" t="s">
        <v>44</v>
      </c>
      <c r="J750" s="127" t="s">
        <v>45</v>
      </c>
    </row>
    <row r="751" spans="1:11" x14ac:dyDescent="0.2">
      <c r="D751" s="16"/>
      <c r="F751" s="87"/>
    </row>
    <row r="752" spans="1:11" ht="14.25" x14ac:dyDescent="0.2">
      <c r="A752" s="94"/>
      <c r="B752" s="94"/>
      <c r="C752" s="94"/>
      <c r="D752" s="94"/>
      <c r="E752" s="94"/>
      <c r="F752" s="94" t="s">
        <v>211</v>
      </c>
      <c r="G752" s="109">
        <v>11111910.479999999</v>
      </c>
      <c r="H752" s="109">
        <v>9858252.5600000024</v>
      </c>
      <c r="I752" s="109">
        <v>1210528.8500000001</v>
      </c>
      <c r="J752" s="109">
        <v>43129.07</v>
      </c>
    </row>
    <row r="753" spans="1:11" ht="14.25" x14ac:dyDescent="0.2">
      <c r="A753" s="135"/>
      <c r="B753" s="135"/>
      <c r="C753" s="135"/>
      <c r="D753" s="135"/>
      <c r="E753" s="135"/>
      <c r="F753" s="135" t="s">
        <v>392</v>
      </c>
      <c r="G753" s="136">
        <v>10988344.359999999</v>
      </c>
      <c r="H753" s="136">
        <v>9750749.9300000016</v>
      </c>
      <c r="I753" s="136">
        <v>1194589.01</v>
      </c>
      <c r="J753" s="136">
        <v>43005.42</v>
      </c>
    </row>
    <row r="754" spans="1:11" ht="14.25" x14ac:dyDescent="0.2">
      <c r="A754" s="137" t="s">
        <v>50</v>
      </c>
      <c r="B754" s="137"/>
      <c r="C754" s="138"/>
      <c r="D754" s="137"/>
      <c r="E754" s="137"/>
      <c r="F754" s="137" t="s">
        <v>393</v>
      </c>
      <c r="G754" s="139">
        <v>10988344.359999999</v>
      </c>
      <c r="H754" s="139">
        <v>9750749.9300000016</v>
      </c>
      <c r="I754" s="139">
        <v>1194589.01</v>
      </c>
      <c r="J754" s="139">
        <v>43005.42</v>
      </c>
    </row>
    <row r="755" spans="1:11" ht="14.25" x14ac:dyDescent="0.25">
      <c r="A755" s="140"/>
      <c r="B755" s="140" t="s">
        <v>51</v>
      </c>
      <c r="C755" s="140"/>
      <c r="D755" s="140"/>
      <c r="E755" s="140"/>
      <c r="F755" s="140" t="s">
        <v>52</v>
      </c>
      <c r="G755" s="88">
        <v>9940457.6799999997</v>
      </c>
      <c r="H755" s="88">
        <v>8733481.9800000004</v>
      </c>
      <c r="I755" s="88">
        <v>1165919.17</v>
      </c>
      <c r="J755" s="88">
        <v>41056.53</v>
      </c>
    </row>
    <row r="756" spans="1:11" ht="14.25" x14ac:dyDescent="0.25">
      <c r="A756" s="141"/>
      <c r="B756" s="141"/>
      <c r="C756" s="141" t="s">
        <v>53</v>
      </c>
      <c r="D756" s="141"/>
      <c r="E756" s="141"/>
      <c r="F756" s="141" t="s">
        <v>54</v>
      </c>
      <c r="G756" s="89">
        <v>1452391.0999999999</v>
      </c>
      <c r="H756" s="89">
        <v>747531.27</v>
      </c>
      <c r="I756" s="89">
        <v>704859.83</v>
      </c>
      <c r="J756" s="89">
        <v>0</v>
      </c>
    </row>
    <row r="757" spans="1:11" x14ac:dyDescent="0.2">
      <c r="A757" s="8"/>
      <c r="B757" s="8"/>
      <c r="C757" s="8"/>
      <c r="D757" s="8" t="s">
        <v>55</v>
      </c>
      <c r="E757" s="8"/>
      <c r="F757" s="8" t="s">
        <v>56</v>
      </c>
      <c r="G757" s="9">
        <v>1412601.21</v>
      </c>
      <c r="H757" s="9">
        <v>707741.38</v>
      </c>
      <c r="I757" s="9">
        <v>704859.83</v>
      </c>
      <c r="J757" s="9"/>
      <c r="K757" s="9"/>
    </row>
    <row r="758" spans="1:11" x14ac:dyDescent="0.2">
      <c r="A758" s="8"/>
      <c r="B758" s="8"/>
      <c r="C758" s="8"/>
      <c r="D758" s="8" t="s">
        <v>57</v>
      </c>
      <c r="E758" s="8"/>
      <c r="F758" s="8" t="s">
        <v>58</v>
      </c>
      <c r="G758" s="9">
        <v>39789.89</v>
      </c>
      <c r="H758" s="9">
        <v>39789.89</v>
      </c>
      <c r="I758" s="9">
        <v>0</v>
      </c>
      <c r="J758" s="9"/>
      <c r="K758" s="9"/>
    </row>
    <row r="759" spans="1:11" ht="14.25" x14ac:dyDescent="0.25">
      <c r="A759" s="141"/>
      <c r="B759" s="141"/>
      <c r="C759" s="141" t="s">
        <v>59</v>
      </c>
      <c r="D759" s="141"/>
      <c r="E759" s="141"/>
      <c r="F759" s="141" t="s">
        <v>60</v>
      </c>
      <c r="G759" s="89">
        <v>0</v>
      </c>
      <c r="H759" s="89">
        <v>0</v>
      </c>
      <c r="I759" s="89">
        <v>0</v>
      </c>
      <c r="J759" s="89">
        <v>0</v>
      </c>
      <c r="K759" s="9"/>
    </row>
    <row r="760" spans="1:11" x14ac:dyDescent="0.2">
      <c r="A760" s="8"/>
      <c r="B760" s="8"/>
      <c r="C760" s="8"/>
      <c r="D760" s="8" t="s">
        <v>61</v>
      </c>
      <c r="E760" s="8"/>
      <c r="F760" s="8" t="s">
        <v>62</v>
      </c>
      <c r="G760" s="9">
        <v>0</v>
      </c>
      <c r="H760" s="9"/>
      <c r="I760" s="9"/>
      <c r="J760" s="9"/>
      <c r="K760" s="9"/>
    </row>
    <row r="761" spans="1:11" x14ac:dyDescent="0.2">
      <c r="A761" s="8"/>
      <c r="B761" s="8"/>
      <c r="C761" s="8"/>
      <c r="D761" s="8" t="s">
        <v>63</v>
      </c>
      <c r="E761" s="8"/>
      <c r="F761" s="8" t="s">
        <v>64</v>
      </c>
      <c r="G761" s="9">
        <v>0</v>
      </c>
      <c r="H761" s="9"/>
      <c r="I761" s="9"/>
      <c r="J761" s="9"/>
      <c r="K761" s="9"/>
    </row>
    <row r="762" spans="1:11" ht="14.25" x14ac:dyDescent="0.25">
      <c r="A762" s="141"/>
      <c r="B762" s="141"/>
      <c r="C762" s="141" t="s">
        <v>394</v>
      </c>
      <c r="D762" s="141"/>
      <c r="E762" s="141"/>
      <c r="F762" s="141" t="s">
        <v>65</v>
      </c>
      <c r="G762" s="89">
        <v>8488066.5800000001</v>
      </c>
      <c r="H762" s="89">
        <v>7985950.71</v>
      </c>
      <c r="I762" s="89">
        <v>461059.33999999997</v>
      </c>
      <c r="J762" s="89">
        <v>41056.53</v>
      </c>
      <c r="K762" s="9"/>
    </row>
    <row r="763" spans="1:11" x14ac:dyDescent="0.2">
      <c r="A763" s="8"/>
      <c r="B763" s="8"/>
      <c r="C763" s="8"/>
      <c r="D763" s="8" t="s">
        <v>66</v>
      </c>
      <c r="E763" s="8"/>
      <c r="F763" s="8" t="s">
        <v>67</v>
      </c>
      <c r="G763" s="9">
        <v>1898828.93</v>
      </c>
      <c r="H763" s="9">
        <v>1682644.54</v>
      </c>
      <c r="I763" s="9">
        <v>175127.86</v>
      </c>
      <c r="J763" s="9">
        <v>41056.53</v>
      </c>
      <c r="K763" s="9"/>
    </row>
    <row r="764" spans="1:11" x14ac:dyDescent="0.2">
      <c r="A764" s="8"/>
      <c r="B764" s="8"/>
      <c r="C764" s="8"/>
      <c r="D764" s="8" t="s">
        <v>68</v>
      </c>
      <c r="E764" s="8"/>
      <c r="F764" s="8" t="s">
        <v>69</v>
      </c>
      <c r="G764" s="9">
        <v>83334.03</v>
      </c>
      <c r="H764" s="9">
        <v>78969.91</v>
      </c>
      <c r="I764" s="9">
        <v>4364.12</v>
      </c>
      <c r="J764" s="9"/>
      <c r="K764" s="9"/>
    </row>
    <row r="765" spans="1:11" x14ac:dyDescent="0.2">
      <c r="A765" s="8"/>
      <c r="B765" s="8"/>
      <c r="C765" s="8"/>
      <c r="D765" s="8" t="s">
        <v>70</v>
      </c>
      <c r="E765" s="8"/>
      <c r="F765" s="8" t="s">
        <v>71</v>
      </c>
      <c r="G765" s="9">
        <v>6505903.6200000001</v>
      </c>
      <c r="H765" s="9">
        <v>6224336.2599999998</v>
      </c>
      <c r="I765" s="9">
        <v>281567.35999999999</v>
      </c>
      <c r="J765" s="9"/>
      <c r="K765" s="9"/>
    </row>
    <row r="766" spans="1:11" ht="14.25" x14ac:dyDescent="0.25">
      <c r="A766" s="141"/>
      <c r="B766" s="141"/>
      <c r="C766" s="141" t="s">
        <v>72</v>
      </c>
      <c r="D766" s="141"/>
      <c r="E766" s="141"/>
      <c r="F766" s="141" t="s">
        <v>73</v>
      </c>
      <c r="G766" s="89">
        <v>0</v>
      </c>
      <c r="H766" s="89"/>
      <c r="I766" s="89"/>
      <c r="J766" s="89"/>
      <c r="K766" s="9"/>
    </row>
    <row r="767" spans="1:11" ht="14.25" customHeight="1" x14ac:dyDescent="0.25">
      <c r="A767" s="140"/>
      <c r="B767" s="140" t="s">
        <v>74</v>
      </c>
      <c r="C767" s="140"/>
      <c r="D767" s="140"/>
      <c r="E767" s="140"/>
      <c r="F767" s="140" t="s">
        <v>75</v>
      </c>
      <c r="G767" s="88">
        <v>0</v>
      </c>
      <c r="H767" s="88">
        <v>0</v>
      </c>
      <c r="I767" s="88">
        <v>0</v>
      </c>
      <c r="J767" s="88">
        <v>0</v>
      </c>
      <c r="K767" s="9"/>
    </row>
    <row r="768" spans="1:11" ht="14.25" x14ac:dyDescent="0.25">
      <c r="A768" s="141"/>
      <c r="B768" s="141"/>
      <c r="C768" s="141" t="s">
        <v>76</v>
      </c>
      <c r="D768" s="141"/>
      <c r="E768" s="141"/>
      <c r="F768" s="141" t="s">
        <v>77</v>
      </c>
      <c r="G768" s="89">
        <v>0</v>
      </c>
      <c r="H768" s="89"/>
      <c r="I768" s="89"/>
      <c r="J768" s="89"/>
      <c r="K768" s="9"/>
    </row>
    <row r="769" spans="1:11" ht="14.25" x14ac:dyDescent="0.25">
      <c r="A769" s="141"/>
      <c r="B769" s="141"/>
      <c r="C769" s="141" t="s">
        <v>78</v>
      </c>
      <c r="D769" s="141"/>
      <c r="E769" s="141"/>
      <c r="F769" s="141" t="s">
        <v>79</v>
      </c>
      <c r="G769" s="89">
        <v>0</v>
      </c>
      <c r="H769" s="89"/>
      <c r="I769" s="89"/>
      <c r="J769" s="89"/>
      <c r="K769" s="9"/>
    </row>
    <row r="770" spans="1:11" ht="14.25" x14ac:dyDescent="0.25">
      <c r="A770" s="141"/>
      <c r="B770" s="141"/>
      <c r="C770" s="141" t="s">
        <v>80</v>
      </c>
      <c r="D770" s="141"/>
      <c r="E770" s="141"/>
      <c r="F770" s="141" t="s">
        <v>81</v>
      </c>
      <c r="G770" s="89">
        <v>0</v>
      </c>
      <c r="H770" s="89"/>
      <c r="I770" s="89"/>
      <c r="J770" s="89"/>
      <c r="K770" s="9"/>
    </row>
    <row r="771" spans="1:11" ht="14.25" x14ac:dyDescent="0.25">
      <c r="A771" s="141"/>
      <c r="B771" s="141"/>
      <c r="C771" s="141" t="s">
        <v>82</v>
      </c>
      <c r="D771" s="141"/>
      <c r="E771" s="141"/>
      <c r="F771" s="141" t="s">
        <v>83</v>
      </c>
      <c r="G771" s="89">
        <v>0</v>
      </c>
      <c r="H771" s="89"/>
      <c r="I771" s="89"/>
      <c r="J771" s="89"/>
      <c r="K771" s="9"/>
    </row>
    <row r="772" spans="1:11" ht="14.25" x14ac:dyDescent="0.25">
      <c r="A772" s="140"/>
      <c r="B772" s="140" t="s">
        <v>84</v>
      </c>
      <c r="C772" s="140"/>
      <c r="D772" s="140"/>
      <c r="E772" s="140"/>
      <c r="F772" s="140" t="s">
        <v>85</v>
      </c>
      <c r="G772" s="88">
        <v>0</v>
      </c>
      <c r="H772" s="88">
        <v>0</v>
      </c>
      <c r="I772" s="88">
        <v>0</v>
      </c>
      <c r="J772" s="88">
        <v>0</v>
      </c>
      <c r="K772" s="9"/>
    </row>
    <row r="773" spans="1:11" ht="14.25" x14ac:dyDescent="0.25">
      <c r="A773" s="141"/>
      <c r="B773" s="141"/>
      <c r="C773" s="141" t="s">
        <v>86</v>
      </c>
      <c r="D773" s="141"/>
      <c r="E773" s="141"/>
      <c r="F773" s="141" t="s">
        <v>87</v>
      </c>
      <c r="G773" s="89">
        <v>0</v>
      </c>
      <c r="H773" s="89"/>
      <c r="I773" s="89"/>
      <c r="J773" s="89"/>
      <c r="K773" s="9"/>
    </row>
    <row r="774" spans="1:11" ht="14.25" x14ac:dyDescent="0.25">
      <c r="A774" s="141"/>
      <c r="B774" s="141"/>
      <c r="C774" s="141" t="s">
        <v>88</v>
      </c>
      <c r="D774" s="141"/>
      <c r="E774" s="141"/>
      <c r="F774" s="141" t="s">
        <v>89</v>
      </c>
      <c r="G774" s="89">
        <v>0</v>
      </c>
      <c r="H774" s="89"/>
      <c r="I774" s="89"/>
      <c r="J774" s="89"/>
      <c r="K774" s="9"/>
    </row>
    <row r="775" spans="1:11" ht="14.25" x14ac:dyDescent="0.25">
      <c r="A775" s="141"/>
      <c r="B775" s="141"/>
      <c r="C775" s="141" t="s">
        <v>90</v>
      </c>
      <c r="D775" s="141"/>
      <c r="E775" s="141"/>
      <c r="F775" s="141" t="s">
        <v>91</v>
      </c>
      <c r="G775" s="89">
        <v>0</v>
      </c>
      <c r="H775" s="89"/>
      <c r="I775" s="89"/>
      <c r="J775" s="89"/>
      <c r="K775" s="9"/>
    </row>
    <row r="776" spans="1:11" ht="14.25" x14ac:dyDescent="0.25">
      <c r="A776" s="141"/>
      <c r="B776" s="141"/>
      <c r="C776" s="141" t="s">
        <v>92</v>
      </c>
      <c r="D776" s="141"/>
      <c r="E776" s="141"/>
      <c r="F776" s="141" t="s">
        <v>93</v>
      </c>
      <c r="G776" s="89">
        <v>0</v>
      </c>
      <c r="H776" s="89"/>
      <c r="I776" s="89"/>
      <c r="J776" s="89"/>
      <c r="K776" s="9"/>
    </row>
    <row r="777" spans="1:11" ht="14.25" x14ac:dyDescent="0.25">
      <c r="A777" s="140"/>
      <c r="B777" s="140" t="s">
        <v>94</v>
      </c>
      <c r="C777" s="140"/>
      <c r="D777" s="140"/>
      <c r="E777" s="140"/>
      <c r="F777" s="140" t="s">
        <v>95</v>
      </c>
      <c r="G777" s="88">
        <v>56942.039999999994</v>
      </c>
      <c r="H777" s="88">
        <v>52709.13</v>
      </c>
      <c r="I777" s="88">
        <v>4210.62</v>
      </c>
      <c r="J777" s="88">
        <v>22.29</v>
      </c>
      <c r="K777" s="9"/>
    </row>
    <row r="778" spans="1:11" ht="14.25" x14ac:dyDescent="0.25">
      <c r="A778" s="141"/>
      <c r="B778" s="141"/>
      <c r="C778" s="141" t="s">
        <v>96</v>
      </c>
      <c r="D778" s="141"/>
      <c r="E778" s="141"/>
      <c r="F778" s="141" t="s">
        <v>97</v>
      </c>
      <c r="G778" s="89">
        <v>745.31</v>
      </c>
      <c r="H778" s="89">
        <v>0</v>
      </c>
      <c r="I778" s="89">
        <v>745.31</v>
      </c>
      <c r="J778" s="89"/>
      <c r="K778" s="9"/>
    </row>
    <row r="779" spans="1:11" ht="14.25" x14ac:dyDescent="0.25">
      <c r="A779" s="141"/>
      <c r="B779" s="141"/>
      <c r="C779" s="141" t="s">
        <v>98</v>
      </c>
      <c r="D779" s="141"/>
      <c r="E779" s="141"/>
      <c r="F779" s="141" t="s">
        <v>99</v>
      </c>
      <c r="G779" s="89">
        <v>29045.269999999997</v>
      </c>
      <c r="H779" s="89">
        <v>28741.42</v>
      </c>
      <c r="I779" s="89">
        <v>303.85000000000002</v>
      </c>
      <c r="J779" s="89"/>
      <c r="K779" s="9"/>
    </row>
    <row r="780" spans="1:11" ht="14.25" x14ac:dyDescent="0.25">
      <c r="A780" s="141"/>
      <c r="B780" s="141"/>
      <c r="C780" s="141" t="s">
        <v>100</v>
      </c>
      <c r="D780" s="141"/>
      <c r="E780" s="141"/>
      <c r="F780" s="141" t="s">
        <v>101</v>
      </c>
      <c r="G780" s="89">
        <v>27151.46</v>
      </c>
      <c r="H780" s="89">
        <v>23967.71</v>
      </c>
      <c r="I780" s="89">
        <v>3161.46</v>
      </c>
      <c r="J780" s="89">
        <v>22.29</v>
      </c>
      <c r="K780" s="9"/>
    </row>
    <row r="781" spans="1:11" ht="14.25" x14ac:dyDescent="0.25">
      <c r="A781" s="140"/>
      <c r="B781" s="140" t="s">
        <v>102</v>
      </c>
      <c r="C781" s="140"/>
      <c r="D781" s="140"/>
      <c r="E781" s="140"/>
      <c r="F781" s="140" t="s">
        <v>103</v>
      </c>
      <c r="G781" s="88">
        <v>0</v>
      </c>
      <c r="H781" s="88">
        <v>0</v>
      </c>
      <c r="I781" s="88">
        <v>0</v>
      </c>
      <c r="J781" s="88">
        <v>0</v>
      </c>
      <c r="K781" s="9"/>
    </row>
    <row r="782" spans="1:11" ht="14.25" x14ac:dyDescent="0.25">
      <c r="A782" s="141"/>
      <c r="B782" s="141"/>
      <c r="C782" s="141" t="s">
        <v>104</v>
      </c>
      <c r="D782" s="141"/>
      <c r="E782" s="141"/>
      <c r="F782" s="141" t="s">
        <v>105</v>
      </c>
      <c r="G782" s="89">
        <v>0</v>
      </c>
      <c r="H782" s="89">
        <v>0</v>
      </c>
      <c r="I782" s="89">
        <v>0</v>
      </c>
      <c r="J782" s="89">
        <v>0</v>
      </c>
      <c r="K782" s="9"/>
    </row>
    <row r="783" spans="1:11" x14ac:dyDescent="0.2">
      <c r="A783" s="8"/>
      <c r="B783" s="8"/>
      <c r="C783" s="8"/>
      <c r="D783" s="8" t="s">
        <v>106</v>
      </c>
      <c r="E783" s="8"/>
      <c r="F783" s="8" t="s">
        <v>107</v>
      </c>
      <c r="G783" s="9">
        <v>0</v>
      </c>
      <c r="H783" s="9"/>
      <c r="I783" s="9"/>
      <c r="J783" s="9"/>
      <c r="K783" s="9"/>
    </row>
    <row r="784" spans="1:11" x14ac:dyDescent="0.2">
      <c r="A784" s="8"/>
      <c r="B784" s="8"/>
      <c r="C784" s="8"/>
      <c r="D784" s="8" t="s">
        <v>108</v>
      </c>
      <c r="E784" s="8"/>
      <c r="F784" s="8" t="s">
        <v>109</v>
      </c>
      <c r="G784" s="9">
        <v>0</v>
      </c>
      <c r="H784" s="9"/>
      <c r="I784" s="9"/>
      <c r="J784" s="9"/>
      <c r="K784" s="9"/>
    </row>
    <row r="785" spans="1:11" x14ac:dyDescent="0.2">
      <c r="A785" s="8"/>
      <c r="B785" s="8"/>
      <c r="C785" s="8"/>
      <c r="D785" s="8" t="s">
        <v>110</v>
      </c>
      <c r="E785" s="8"/>
      <c r="F785" s="8" t="s">
        <v>111</v>
      </c>
      <c r="G785" s="9">
        <v>0</v>
      </c>
      <c r="H785" s="9"/>
      <c r="I785" s="9"/>
      <c r="J785" s="9"/>
      <c r="K785" s="9"/>
    </row>
    <row r="786" spans="1:11" ht="14.25" x14ac:dyDescent="0.25">
      <c r="A786" s="141"/>
      <c r="B786" s="141"/>
      <c r="C786" s="141" t="s">
        <v>112</v>
      </c>
      <c r="D786" s="141"/>
      <c r="E786" s="141"/>
      <c r="F786" s="141" t="s">
        <v>113</v>
      </c>
      <c r="G786" s="89">
        <v>0</v>
      </c>
      <c r="H786" s="89">
        <v>0</v>
      </c>
      <c r="I786" s="89">
        <v>0</v>
      </c>
      <c r="J786" s="89">
        <v>0</v>
      </c>
      <c r="K786" s="9"/>
    </row>
    <row r="787" spans="1:11" x14ac:dyDescent="0.2">
      <c r="A787" s="8"/>
      <c r="B787" s="8"/>
      <c r="C787" s="8"/>
      <c r="D787" s="8" t="s">
        <v>114</v>
      </c>
      <c r="E787" s="8"/>
      <c r="F787" s="8" t="s">
        <v>115</v>
      </c>
      <c r="G787" s="9">
        <v>0</v>
      </c>
      <c r="H787" s="9"/>
      <c r="I787" s="9"/>
      <c r="J787" s="9"/>
      <c r="K787" s="9"/>
    </row>
    <row r="788" spans="1:11" x14ac:dyDescent="0.2">
      <c r="A788" s="8"/>
      <c r="B788" s="8"/>
      <c r="C788" s="8"/>
      <c r="D788" s="8" t="s">
        <v>116</v>
      </c>
      <c r="E788" s="8"/>
      <c r="F788" s="8" t="s">
        <v>117</v>
      </c>
      <c r="G788" s="9">
        <v>0</v>
      </c>
      <c r="H788" s="9"/>
      <c r="I788" s="9"/>
      <c r="J788" s="9"/>
      <c r="K788" s="9"/>
    </row>
    <row r="789" spans="1:11" x14ac:dyDescent="0.2">
      <c r="A789" s="8"/>
      <c r="B789" s="8"/>
      <c r="C789" s="8"/>
      <c r="D789" s="8" t="s">
        <v>118</v>
      </c>
      <c r="E789" s="8"/>
      <c r="F789" s="8" t="s">
        <v>119</v>
      </c>
      <c r="G789" s="9">
        <v>0</v>
      </c>
      <c r="H789" s="9"/>
      <c r="I789" s="9"/>
      <c r="J789" s="9"/>
      <c r="K789" s="9"/>
    </row>
    <row r="790" spans="1:11" x14ac:dyDescent="0.2">
      <c r="A790" s="8"/>
      <c r="B790" s="8"/>
      <c r="C790" s="8"/>
      <c r="D790" s="8" t="s">
        <v>120</v>
      </c>
      <c r="E790" s="8"/>
      <c r="F790" s="8" t="s">
        <v>121</v>
      </c>
      <c r="G790" s="9">
        <v>0</v>
      </c>
      <c r="H790" s="9"/>
      <c r="I790" s="9"/>
      <c r="J790" s="9"/>
      <c r="K790" s="9"/>
    </row>
    <row r="791" spans="1:11" ht="14.25" x14ac:dyDescent="0.25">
      <c r="A791" s="140"/>
      <c r="B791" s="140" t="s">
        <v>122</v>
      </c>
      <c r="C791" s="140"/>
      <c r="D791" s="140"/>
      <c r="E791" s="140"/>
      <c r="F791" s="140" t="s">
        <v>123</v>
      </c>
      <c r="G791" s="88">
        <v>496401.13000000006</v>
      </c>
      <c r="H791" s="88">
        <v>475389.81</v>
      </c>
      <c r="I791" s="88">
        <v>21011.32</v>
      </c>
      <c r="J791" s="88">
        <v>0</v>
      </c>
      <c r="K791" s="9"/>
    </row>
    <row r="792" spans="1:11" ht="14.25" x14ac:dyDescent="0.25">
      <c r="A792" s="141"/>
      <c r="B792" s="141"/>
      <c r="C792" s="141" t="s">
        <v>124</v>
      </c>
      <c r="D792" s="141"/>
      <c r="E792" s="141"/>
      <c r="F792" s="141" t="s">
        <v>125</v>
      </c>
      <c r="G792" s="89">
        <v>167005.92000000001</v>
      </c>
      <c r="H792" s="89">
        <v>145994.6</v>
      </c>
      <c r="I792" s="89">
        <v>21011.32</v>
      </c>
      <c r="J792" s="89"/>
      <c r="K792" s="9"/>
    </row>
    <row r="793" spans="1:11" ht="14.25" x14ac:dyDescent="0.25">
      <c r="A793" s="141"/>
      <c r="B793" s="141"/>
      <c r="C793" s="141" t="s">
        <v>126</v>
      </c>
      <c r="D793" s="141"/>
      <c r="E793" s="141"/>
      <c r="F793" s="141" t="s">
        <v>127</v>
      </c>
      <c r="G793" s="89">
        <v>0</v>
      </c>
      <c r="H793" s="89"/>
      <c r="I793" s="89"/>
      <c r="J793" s="89"/>
      <c r="K793" s="9"/>
    </row>
    <row r="794" spans="1:11" ht="14.25" x14ac:dyDescent="0.25">
      <c r="A794" s="141"/>
      <c r="B794" s="141"/>
      <c r="C794" s="141" t="s">
        <v>128</v>
      </c>
      <c r="D794" s="141"/>
      <c r="E794" s="141"/>
      <c r="F794" s="141" t="s">
        <v>129</v>
      </c>
      <c r="G794" s="89">
        <v>0</v>
      </c>
      <c r="H794" s="89"/>
      <c r="I794" s="89"/>
      <c r="J794" s="89"/>
      <c r="K794" s="9"/>
    </row>
    <row r="795" spans="1:11" ht="14.25" x14ac:dyDescent="0.25">
      <c r="A795" s="141"/>
      <c r="B795" s="141"/>
      <c r="C795" s="141" t="s">
        <v>130</v>
      </c>
      <c r="D795" s="141"/>
      <c r="E795" s="141"/>
      <c r="F795" s="141" t="s">
        <v>131</v>
      </c>
      <c r="G795" s="89">
        <v>262851.63</v>
      </c>
      <c r="H795" s="89">
        <v>262851.63</v>
      </c>
      <c r="I795" s="89"/>
      <c r="J795" s="89"/>
      <c r="K795" s="9"/>
    </row>
    <row r="796" spans="1:11" ht="14.25" x14ac:dyDescent="0.25">
      <c r="A796" s="141"/>
      <c r="B796" s="141"/>
      <c r="C796" s="141" t="s">
        <v>132</v>
      </c>
      <c r="D796" s="141"/>
      <c r="E796" s="141"/>
      <c r="F796" s="141" t="s">
        <v>133</v>
      </c>
      <c r="G796" s="89">
        <v>66543.58</v>
      </c>
      <c r="H796" s="89">
        <v>66543.58</v>
      </c>
      <c r="I796" s="89"/>
      <c r="J796" s="89"/>
      <c r="K796" s="9"/>
    </row>
    <row r="797" spans="1:11" ht="14.25" x14ac:dyDescent="0.25">
      <c r="A797" s="141"/>
      <c r="B797" s="141"/>
      <c r="C797" s="141" t="s">
        <v>134</v>
      </c>
      <c r="D797" s="141"/>
      <c r="E797" s="141"/>
      <c r="F797" s="141" t="s">
        <v>135</v>
      </c>
      <c r="G797" s="89">
        <v>0</v>
      </c>
      <c r="H797" s="89"/>
      <c r="I797" s="89"/>
      <c r="J797" s="89"/>
      <c r="K797" s="9"/>
    </row>
    <row r="798" spans="1:11" ht="14.25" x14ac:dyDescent="0.25">
      <c r="A798" s="140"/>
      <c r="B798" s="140" t="s">
        <v>136</v>
      </c>
      <c r="C798" s="140"/>
      <c r="D798" s="140"/>
      <c r="E798" s="140"/>
      <c r="F798" s="140" t="s">
        <v>137</v>
      </c>
      <c r="G798" s="88">
        <v>492562.59</v>
      </c>
      <c r="H798" s="88">
        <v>487188.09</v>
      </c>
      <c r="I798" s="88">
        <v>3447.9</v>
      </c>
      <c r="J798" s="88">
        <v>1926.6000000000001</v>
      </c>
      <c r="K798" s="9"/>
    </row>
    <row r="799" spans="1:11" ht="14.25" x14ac:dyDescent="0.25">
      <c r="A799" s="141"/>
      <c r="B799" s="141"/>
      <c r="C799" s="141" t="s">
        <v>138</v>
      </c>
      <c r="D799" s="141"/>
      <c r="E799" s="141"/>
      <c r="F799" s="141" t="s">
        <v>139</v>
      </c>
      <c r="G799" s="89">
        <v>492562.59</v>
      </c>
      <c r="H799" s="89">
        <v>487188.09</v>
      </c>
      <c r="I799" s="89">
        <v>3447.9</v>
      </c>
      <c r="J799" s="89">
        <v>1926.6000000000001</v>
      </c>
      <c r="K799" s="9"/>
    </row>
    <row r="800" spans="1:11" ht="14.25" x14ac:dyDescent="0.25">
      <c r="A800" s="141"/>
      <c r="B800" s="141"/>
      <c r="C800" s="141" t="s">
        <v>140</v>
      </c>
      <c r="D800" s="141"/>
      <c r="E800" s="141"/>
      <c r="F800" s="141" t="s">
        <v>141</v>
      </c>
      <c r="G800" s="89">
        <v>0</v>
      </c>
      <c r="H800" s="89"/>
      <c r="I800" s="89"/>
      <c r="J800" s="89"/>
      <c r="K800" s="9"/>
    </row>
    <row r="801" spans="1:11" ht="14.25" x14ac:dyDescent="0.25">
      <c r="A801" s="140"/>
      <c r="B801" s="140" t="s">
        <v>142</v>
      </c>
      <c r="C801" s="140"/>
      <c r="D801" s="140"/>
      <c r="E801" s="140"/>
      <c r="F801" s="140" t="s">
        <v>143</v>
      </c>
      <c r="G801" s="88">
        <v>1980.92</v>
      </c>
      <c r="H801" s="88">
        <v>1980.92</v>
      </c>
      <c r="I801" s="88"/>
      <c r="J801" s="88"/>
      <c r="K801" s="9"/>
    </row>
    <row r="802" spans="1:11" ht="14.25" x14ac:dyDescent="0.2">
      <c r="A802" s="137" t="s">
        <v>395</v>
      </c>
      <c r="B802" s="137"/>
      <c r="C802" s="138"/>
      <c r="D802" s="137"/>
      <c r="E802" s="137"/>
      <c r="F802" s="137" t="s">
        <v>144</v>
      </c>
      <c r="G802" s="139">
        <v>0</v>
      </c>
      <c r="H802" s="139">
        <v>0</v>
      </c>
      <c r="I802" s="139">
        <v>0</v>
      </c>
      <c r="J802" s="139">
        <v>0</v>
      </c>
      <c r="K802" s="9"/>
    </row>
    <row r="803" spans="1:11" ht="14.25" x14ac:dyDescent="0.25">
      <c r="A803" s="140"/>
      <c r="B803" s="140" t="s">
        <v>145</v>
      </c>
      <c r="C803" s="140"/>
      <c r="D803" s="140"/>
      <c r="E803" s="140"/>
      <c r="F803" s="140" t="s">
        <v>146</v>
      </c>
      <c r="G803" s="88">
        <v>0</v>
      </c>
      <c r="H803" s="88">
        <v>0</v>
      </c>
      <c r="I803" s="88">
        <v>0</v>
      </c>
      <c r="J803" s="88">
        <v>0</v>
      </c>
      <c r="K803" s="9"/>
    </row>
    <row r="804" spans="1:11" ht="14.25" x14ac:dyDescent="0.25">
      <c r="A804" s="141"/>
      <c r="B804" s="141"/>
      <c r="C804" s="141" t="s">
        <v>147</v>
      </c>
      <c r="D804" s="141"/>
      <c r="E804" s="141"/>
      <c r="F804" s="141" t="s">
        <v>148</v>
      </c>
      <c r="G804" s="89">
        <v>0</v>
      </c>
      <c r="H804" s="89"/>
      <c r="I804" s="89"/>
      <c r="J804" s="89"/>
      <c r="K804" s="9"/>
    </row>
    <row r="805" spans="1:11" ht="14.25" x14ac:dyDescent="0.25">
      <c r="A805" s="141"/>
      <c r="B805" s="141"/>
      <c r="C805" s="141" t="s">
        <v>149</v>
      </c>
      <c r="D805" s="141"/>
      <c r="E805" s="141"/>
      <c r="F805" s="141" t="s">
        <v>150</v>
      </c>
      <c r="G805" s="89">
        <v>0</v>
      </c>
      <c r="H805" s="89"/>
      <c r="I805" s="89"/>
      <c r="J805" s="89"/>
      <c r="K805" s="9"/>
    </row>
    <row r="806" spans="1:11" ht="14.25" x14ac:dyDescent="0.25">
      <c r="A806" s="140"/>
      <c r="B806" s="140" t="s">
        <v>151</v>
      </c>
      <c r="C806" s="140"/>
      <c r="D806" s="140"/>
      <c r="E806" s="140"/>
      <c r="F806" s="140" t="s">
        <v>152</v>
      </c>
      <c r="G806" s="88">
        <v>0</v>
      </c>
      <c r="H806" s="88"/>
      <c r="I806" s="88"/>
      <c r="J806" s="88"/>
      <c r="K806" s="9"/>
    </row>
    <row r="807" spans="1:11" ht="14.25" x14ac:dyDescent="0.2">
      <c r="A807" s="135"/>
      <c r="B807" s="135"/>
      <c r="C807" s="135"/>
      <c r="D807" s="135"/>
      <c r="E807" s="135"/>
      <c r="F807" s="135" t="s">
        <v>233</v>
      </c>
      <c r="G807" s="136">
        <v>123566.12000000001</v>
      </c>
      <c r="H807" s="136">
        <v>107502.63</v>
      </c>
      <c r="I807" s="136">
        <v>15939.84</v>
      </c>
      <c r="J807" s="136">
        <v>123.65</v>
      </c>
      <c r="K807" s="9"/>
    </row>
    <row r="808" spans="1:11" ht="14.25" x14ac:dyDescent="0.2">
      <c r="A808" s="137" t="s">
        <v>396</v>
      </c>
      <c r="B808" s="137"/>
      <c r="C808" s="138"/>
      <c r="D808" s="137"/>
      <c r="E808" s="137"/>
      <c r="F808" s="137" t="s">
        <v>397</v>
      </c>
      <c r="G808" s="139">
        <v>121797.41</v>
      </c>
      <c r="H808" s="139">
        <v>105733.92</v>
      </c>
      <c r="I808" s="139">
        <v>15939.84</v>
      </c>
      <c r="J808" s="139">
        <v>123.65</v>
      </c>
      <c r="K808" s="9"/>
    </row>
    <row r="809" spans="1:11" ht="14.25" x14ac:dyDescent="0.25">
      <c r="A809" s="140"/>
      <c r="B809" s="140" t="s">
        <v>398</v>
      </c>
      <c r="C809" s="140"/>
      <c r="D809" s="140"/>
      <c r="E809" s="140"/>
      <c r="F809" s="140" t="s">
        <v>153</v>
      </c>
      <c r="G809" s="88">
        <v>121797.41</v>
      </c>
      <c r="H809" s="88">
        <v>105733.92</v>
      </c>
      <c r="I809" s="88">
        <v>15939.84</v>
      </c>
      <c r="J809" s="88">
        <v>123.65</v>
      </c>
      <c r="K809" s="9"/>
    </row>
    <row r="810" spans="1:11" ht="14.25" x14ac:dyDescent="0.25">
      <c r="A810" s="142"/>
      <c r="B810" s="142"/>
      <c r="C810" s="142" t="s">
        <v>154</v>
      </c>
      <c r="D810" s="141"/>
      <c r="E810" s="141"/>
      <c r="F810" s="141" t="s">
        <v>155</v>
      </c>
      <c r="G810" s="89">
        <v>121797.41</v>
      </c>
      <c r="H810" s="89">
        <v>105733.92</v>
      </c>
      <c r="I810" s="89">
        <v>15939.84</v>
      </c>
      <c r="J810" s="89">
        <v>123.65</v>
      </c>
      <c r="K810" s="9"/>
    </row>
    <row r="811" spans="1:11" ht="14.25" x14ac:dyDescent="0.2">
      <c r="A811" s="143"/>
      <c r="B811" s="143"/>
      <c r="C811" s="143"/>
      <c r="D811" s="143" t="s">
        <v>156</v>
      </c>
      <c r="E811" s="143"/>
      <c r="F811" s="143" t="s">
        <v>157</v>
      </c>
      <c r="G811" s="144">
        <v>62239.11</v>
      </c>
      <c r="H811" s="144">
        <v>47342.29</v>
      </c>
      <c r="I811" s="144">
        <v>14896.82</v>
      </c>
      <c r="J811" s="144">
        <v>0</v>
      </c>
      <c r="K811" s="9"/>
    </row>
    <row r="812" spans="1:11" x14ac:dyDescent="0.2">
      <c r="A812" s="8"/>
      <c r="B812" s="8"/>
      <c r="C812" s="8"/>
      <c r="D812" s="8"/>
      <c r="E812" s="8" t="s">
        <v>158</v>
      </c>
      <c r="F812" s="8" t="s">
        <v>159</v>
      </c>
      <c r="G812" s="9">
        <v>62239.11</v>
      </c>
      <c r="H812" s="9">
        <v>47342.29</v>
      </c>
      <c r="I812" s="9">
        <v>14896.82</v>
      </c>
      <c r="J812" s="9"/>
      <c r="K812" s="9"/>
    </row>
    <row r="813" spans="1:11" x14ac:dyDescent="0.2">
      <c r="A813" s="8"/>
      <c r="B813" s="8"/>
      <c r="C813" s="8"/>
      <c r="D813" s="8"/>
      <c r="E813" s="8" t="s">
        <v>160</v>
      </c>
      <c r="F813" s="8" t="s">
        <v>161</v>
      </c>
      <c r="G813" s="9">
        <v>0</v>
      </c>
      <c r="H813" s="9"/>
      <c r="I813" s="9">
        <v>0</v>
      </c>
      <c r="J813" s="9"/>
      <c r="K813" s="9"/>
    </row>
    <row r="814" spans="1:11" ht="14.25" x14ac:dyDescent="0.2">
      <c r="A814" s="143"/>
      <c r="B814" s="143"/>
      <c r="C814" s="143"/>
      <c r="D814" s="143" t="s">
        <v>162</v>
      </c>
      <c r="E814" s="143"/>
      <c r="F814" s="143" t="s">
        <v>163</v>
      </c>
      <c r="G814" s="144">
        <v>59558.299999999996</v>
      </c>
      <c r="H814" s="144">
        <v>58391.63</v>
      </c>
      <c r="I814" s="144">
        <v>1043.02</v>
      </c>
      <c r="J814" s="144">
        <v>123.65</v>
      </c>
      <c r="K814" s="9"/>
    </row>
    <row r="815" spans="1:11" x14ac:dyDescent="0.2">
      <c r="A815" s="8"/>
      <c r="B815" s="8"/>
      <c r="C815" s="8"/>
      <c r="D815" s="8"/>
      <c r="E815" s="8" t="s">
        <v>164</v>
      </c>
      <c r="F815" s="8" t="s">
        <v>165</v>
      </c>
      <c r="G815" s="9">
        <v>59360.1</v>
      </c>
      <c r="H815" s="9">
        <v>58391.63</v>
      </c>
      <c r="I815" s="9">
        <v>844.82</v>
      </c>
      <c r="J815" s="9">
        <v>123.65</v>
      </c>
      <c r="K815" s="9"/>
    </row>
    <row r="816" spans="1:11" x14ac:dyDescent="0.2">
      <c r="A816" s="8"/>
      <c r="B816" s="8"/>
      <c r="C816" s="8"/>
      <c r="D816" s="8"/>
      <c r="E816" s="8" t="s">
        <v>166</v>
      </c>
      <c r="F816" s="8" t="s">
        <v>167</v>
      </c>
      <c r="G816" s="9">
        <v>0</v>
      </c>
      <c r="H816" s="9"/>
      <c r="I816" s="9"/>
      <c r="J816" s="9"/>
      <c r="K816" s="9"/>
    </row>
    <row r="817" spans="1:11" x14ac:dyDescent="0.2">
      <c r="A817" s="8"/>
      <c r="B817" s="8"/>
      <c r="C817" s="8"/>
      <c r="D817" s="8"/>
      <c r="E817" s="8" t="s">
        <v>168</v>
      </c>
      <c r="F817" s="8" t="s">
        <v>169</v>
      </c>
      <c r="G817" s="9">
        <v>0</v>
      </c>
      <c r="H817" s="9"/>
      <c r="I817" s="9"/>
      <c r="J817" s="9"/>
      <c r="K817" s="9"/>
    </row>
    <row r="818" spans="1:11" x14ac:dyDescent="0.2">
      <c r="A818" s="8"/>
      <c r="B818" s="8"/>
      <c r="C818" s="8"/>
      <c r="D818" s="8"/>
      <c r="E818" s="8" t="s">
        <v>170</v>
      </c>
      <c r="F818" s="8" t="s">
        <v>171</v>
      </c>
      <c r="G818" s="9">
        <v>198.2</v>
      </c>
      <c r="H818" s="9"/>
      <c r="I818" s="9">
        <v>198.2</v>
      </c>
      <c r="J818" s="9"/>
      <c r="K818" s="9"/>
    </row>
    <row r="819" spans="1:11" ht="14.25" x14ac:dyDescent="0.2">
      <c r="A819" s="143"/>
      <c r="B819" s="143"/>
      <c r="C819" s="143"/>
      <c r="D819" s="143" t="s">
        <v>172</v>
      </c>
      <c r="E819" s="143"/>
      <c r="F819" s="143" t="s">
        <v>173</v>
      </c>
      <c r="G819" s="144">
        <v>0</v>
      </c>
      <c r="H819" s="144">
        <v>0</v>
      </c>
      <c r="I819" s="144">
        <v>0</v>
      </c>
      <c r="J819" s="144">
        <v>0</v>
      </c>
      <c r="K819" s="9"/>
    </row>
    <row r="820" spans="1:11" x14ac:dyDescent="0.2">
      <c r="A820" s="8"/>
      <c r="B820" s="8"/>
      <c r="C820" s="8"/>
      <c r="D820" s="8"/>
      <c r="E820" s="8" t="s">
        <v>174</v>
      </c>
      <c r="F820" s="8" t="s">
        <v>175</v>
      </c>
      <c r="G820" s="9">
        <v>0</v>
      </c>
      <c r="H820" s="9"/>
      <c r="I820" s="9"/>
      <c r="J820" s="9"/>
      <c r="K820" s="9"/>
    </row>
    <row r="821" spans="1:11" x14ac:dyDescent="0.2">
      <c r="A821" s="8"/>
      <c r="B821" s="8"/>
      <c r="C821" s="8"/>
      <c r="D821" s="8"/>
      <c r="E821" s="8" t="s">
        <v>176</v>
      </c>
      <c r="F821" s="8" t="s">
        <v>177</v>
      </c>
      <c r="G821" s="9">
        <v>0</v>
      </c>
      <c r="H821" s="9"/>
      <c r="I821" s="9"/>
      <c r="J821" s="9"/>
      <c r="K821" s="9"/>
    </row>
    <row r="822" spans="1:11" ht="14.25" x14ac:dyDescent="0.25">
      <c r="A822" s="141"/>
      <c r="B822" s="141"/>
      <c r="C822" s="141" t="s">
        <v>178</v>
      </c>
      <c r="D822" s="141"/>
      <c r="E822" s="141"/>
      <c r="F822" s="141" t="s">
        <v>179</v>
      </c>
      <c r="G822" s="89"/>
      <c r="H822" s="89"/>
      <c r="I822" s="89"/>
      <c r="J822" s="89"/>
      <c r="K822" s="9"/>
    </row>
    <row r="823" spans="1:11" ht="14.25" x14ac:dyDescent="0.25">
      <c r="A823" s="141"/>
      <c r="B823" s="141"/>
      <c r="C823" s="141" t="s">
        <v>180</v>
      </c>
      <c r="D823" s="141"/>
      <c r="E823" s="141"/>
      <c r="F823" s="141" t="s">
        <v>181</v>
      </c>
      <c r="G823" s="89">
        <v>0</v>
      </c>
      <c r="H823" s="89">
        <v>0</v>
      </c>
      <c r="I823" s="89">
        <v>0</v>
      </c>
      <c r="J823" s="89">
        <v>0</v>
      </c>
      <c r="K823" s="9"/>
    </row>
    <row r="824" spans="1:11" ht="14.25" x14ac:dyDescent="0.2">
      <c r="A824" s="145"/>
      <c r="B824" s="145"/>
      <c r="C824" s="145"/>
      <c r="D824" s="145" t="s">
        <v>182</v>
      </c>
      <c r="E824" s="145"/>
      <c r="F824" s="145" t="s">
        <v>183</v>
      </c>
      <c r="G824" s="9"/>
      <c r="H824" s="9"/>
      <c r="I824" s="9"/>
      <c r="J824" s="9"/>
      <c r="K824" s="9"/>
    </row>
    <row r="825" spans="1:11" ht="14.25" customHeight="1" x14ac:dyDescent="0.2">
      <c r="A825" s="145"/>
      <c r="B825" s="145"/>
      <c r="C825" s="145"/>
      <c r="D825" s="145" t="s">
        <v>184</v>
      </c>
      <c r="E825" s="145"/>
      <c r="F825" s="145" t="s">
        <v>185</v>
      </c>
      <c r="G825" s="146">
        <v>121797.41</v>
      </c>
      <c r="H825" s="146">
        <v>105733.92</v>
      </c>
      <c r="I825" s="146">
        <v>15939.84</v>
      </c>
      <c r="J825" s="146">
        <v>123.65</v>
      </c>
      <c r="K825" s="9"/>
    </row>
    <row r="826" spans="1:11" ht="14.25" x14ac:dyDescent="0.25">
      <c r="A826" s="140"/>
      <c r="B826" s="140" t="s">
        <v>186</v>
      </c>
      <c r="C826" s="140"/>
      <c r="D826" s="140"/>
      <c r="E826" s="140"/>
      <c r="F826" s="140" t="s">
        <v>187</v>
      </c>
      <c r="G826" s="88">
        <v>0</v>
      </c>
      <c r="H826" s="88">
        <v>0</v>
      </c>
      <c r="I826" s="88">
        <v>0</v>
      </c>
      <c r="J826" s="88">
        <v>0</v>
      </c>
      <c r="K826" s="9"/>
    </row>
    <row r="827" spans="1:11" ht="14.25" x14ac:dyDescent="0.25">
      <c r="A827" s="141"/>
      <c r="B827" s="141"/>
      <c r="C827" s="141" t="s">
        <v>188</v>
      </c>
      <c r="D827" s="141"/>
      <c r="E827" s="141"/>
      <c r="F827" s="141" t="s">
        <v>189</v>
      </c>
      <c r="G827" s="89">
        <v>0</v>
      </c>
      <c r="H827" s="89"/>
      <c r="I827" s="89"/>
      <c r="J827" s="89"/>
      <c r="K827" s="9"/>
    </row>
    <row r="828" spans="1:11" ht="14.25" x14ac:dyDescent="0.25">
      <c r="A828" s="141"/>
      <c r="B828" s="141"/>
      <c r="C828" s="141" t="s">
        <v>190</v>
      </c>
      <c r="D828" s="141"/>
      <c r="E828" s="141"/>
      <c r="F828" s="141" t="s">
        <v>191</v>
      </c>
      <c r="G828" s="89">
        <v>0</v>
      </c>
      <c r="H828" s="89"/>
      <c r="I828" s="89"/>
      <c r="J828" s="89"/>
      <c r="K828" s="9"/>
    </row>
    <row r="829" spans="1:11" ht="14.25" x14ac:dyDescent="0.2">
      <c r="A829" s="137" t="s">
        <v>399</v>
      </c>
      <c r="B829" s="137"/>
      <c r="C829" s="138"/>
      <c r="D829" s="137"/>
      <c r="E829" s="137"/>
      <c r="F829" s="137" t="s">
        <v>400</v>
      </c>
      <c r="G829" s="139">
        <v>1768.71</v>
      </c>
      <c r="H829" s="139">
        <v>1768.71</v>
      </c>
      <c r="I829" s="139">
        <v>0</v>
      </c>
      <c r="J829" s="139">
        <v>0</v>
      </c>
      <c r="K829" s="9"/>
    </row>
    <row r="830" spans="1:11" ht="14.25" x14ac:dyDescent="0.25">
      <c r="A830" s="140"/>
      <c r="B830" s="140" t="s">
        <v>192</v>
      </c>
      <c r="C830" s="140"/>
      <c r="D830" s="140"/>
      <c r="E830" s="140"/>
      <c r="F830" s="140" t="s">
        <v>193</v>
      </c>
      <c r="G830" s="88"/>
      <c r="H830" s="88"/>
      <c r="I830" s="88"/>
      <c r="J830" s="88"/>
      <c r="K830" s="9"/>
    </row>
    <row r="831" spans="1:11" ht="14.25" x14ac:dyDescent="0.25">
      <c r="A831" s="140"/>
      <c r="B831" s="140" t="s">
        <v>194</v>
      </c>
      <c r="C831" s="140"/>
      <c r="D831" s="140"/>
      <c r="E831" s="140"/>
      <c r="F831" s="140" t="s">
        <v>195</v>
      </c>
      <c r="G831" s="88"/>
      <c r="H831" s="88"/>
      <c r="I831" s="88"/>
      <c r="J831" s="88"/>
      <c r="K831" s="9"/>
    </row>
    <row r="832" spans="1:11" ht="14.25" x14ac:dyDescent="0.25">
      <c r="A832" s="140"/>
      <c r="B832" s="140" t="s">
        <v>196</v>
      </c>
      <c r="C832" s="140"/>
      <c r="D832" s="140"/>
      <c r="E832" s="140"/>
      <c r="F832" s="140" t="s">
        <v>197</v>
      </c>
      <c r="G832" s="88"/>
      <c r="H832" s="88"/>
      <c r="I832" s="88"/>
      <c r="J832" s="88"/>
      <c r="K832" s="9"/>
    </row>
    <row r="833" spans="1:11" ht="14.25" x14ac:dyDescent="0.25">
      <c r="A833" s="140"/>
      <c r="B833" s="140" t="s">
        <v>198</v>
      </c>
      <c r="C833" s="140"/>
      <c r="D833" s="140"/>
      <c r="E833" s="140"/>
      <c r="F833" s="140" t="s">
        <v>199</v>
      </c>
      <c r="G833" s="88">
        <v>0</v>
      </c>
      <c r="H833" s="88">
        <v>0</v>
      </c>
      <c r="I833" s="88"/>
      <c r="J833" s="88"/>
      <c r="K833" s="9"/>
    </row>
    <row r="834" spans="1:11" ht="14.25" x14ac:dyDescent="0.25">
      <c r="A834" s="147"/>
      <c r="B834" s="147" t="s">
        <v>200</v>
      </c>
      <c r="C834" s="147"/>
      <c r="D834" s="147"/>
      <c r="E834" s="147"/>
      <c r="F834" s="147" t="s">
        <v>201</v>
      </c>
      <c r="G834" s="18">
        <v>1768.71</v>
      </c>
      <c r="H834" s="18">
        <v>1768.71</v>
      </c>
      <c r="I834" s="18"/>
      <c r="J834" s="18"/>
      <c r="K834" s="9"/>
    </row>
    <row r="835" spans="1:11" ht="13.5" x14ac:dyDescent="0.25">
      <c r="A835" s="90" t="s">
        <v>414</v>
      </c>
    </row>
    <row r="836" spans="1:11" ht="13.5" x14ac:dyDescent="0.25">
      <c r="A836" s="90" t="s">
        <v>41</v>
      </c>
    </row>
    <row r="840" spans="1:11" ht="21" x14ac:dyDescent="0.35">
      <c r="A840" s="21" t="s">
        <v>364</v>
      </c>
      <c r="B840" s="23"/>
      <c r="C840" s="23"/>
      <c r="D840" s="22"/>
    </row>
    <row r="841" spans="1:11" ht="21" x14ac:dyDescent="0.35">
      <c r="A841" s="21" t="s">
        <v>2</v>
      </c>
      <c r="B841" s="23"/>
      <c r="C841" s="23"/>
      <c r="D841" s="22"/>
      <c r="G841" s="148"/>
      <c r="H841" s="148"/>
      <c r="I841" s="148"/>
      <c r="J841" s="148"/>
    </row>
    <row r="842" spans="1:11" x14ac:dyDescent="0.2">
      <c r="G842" s="134"/>
      <c r="H842" s="134"/>
      <c r="I842" s="134"/>
      <c r="J842" s="134"/>
    </row>
    <row r="843" spans="1:11" ht="14.25" x14ac:dyDescent="0.2">
      <c r="A843" s="164" t="s">
        <v>47</v>
      </c>
      <c r="B843" s="164"/>
      <c r="C843" s="164"/>
      <c r="D843" s="164"/>
      <c r="E843" s="164"/>
      <c r="F843" s="86" t="s">
        <v>48</v>
      </c>
      <c r="G843" s="127" t="s">
        <v>207</v>
      </c>
      <c r="H843" s="86" t="s">
        <v>43</v>
      </c>
      <c r="I843" s="127" t="s">
        <v>44</v>
      </c>
      <c r="J843" s="127" t="s">
        <v>45</v>
      </c>
    </row>
    <row r="844" spans="1:11" x14ac:dyDescent="0.2">
      <c r="D844" s="16"/>
      <c r="F844" s="87"/>
    </row>
    <row r="845" spans="1:11" ht="14.25" x14ac:dyDescent="0.2">
      <c r="A845" s="94"/>
      <c r="B845" s="94"/>
      <c r="C845" s="94"/>
      <c r="D845" s="94"/>
      <c r="E845" s="94"/>
      <c r="F845" s="94" t="s">
        <v>211</v>
      </c>
      <c r="G845" s="109">
        <v>69021067.840000004</v>
      </c>
      <c r="H845" s="109">
        <v>48515618.450000003</v>
      </c>
      <c r="I845" s="109">
        <v>17502146.16</v>
      </c>
      <c r="J845" s="109">
        <v>3003303.2299999986</v>
      </c>
    </row>
    <row r="846" spans="1:11" ht="14.25" x14ac:dyDescent="0.2">
      <c r="A846" s="135"/>
      <c r="B846" s="135"/>
      <c r="C846" s="135"/>
      <c r="D846" s="135"/>
      <c r="E846" s="135"/>
      <c r="F846" s="135" t="s">
        <v>392</v>
      </c>
      <c r="G846" s="136">
        <v>70591334.189999998</v>
      </c>
      <c r="H846" s="136">
        <v>47870398.57</v>
      </c>
      <c r="I846" s="136">
        <v>19790040.129999999</v>
      </c>
      <c r="J846" s="136">
        <v>2930895.4899999984</v>
      </c>
    </row>
    <row r="847" spans="1:11" ht="14.25" x14ac:dyDescent="0.2">
      <c r="A847" s="137" t="s">
        <v>50</v>
      </c>
      <c r="B847" s="137"/>
      <c r="C847" s="138"/>
      <c r="D847" s="137"/>
      <c r="E847" s="137"/>
      <c r="F847" s="137" t="s">
        <v>393</v>
      </c>
      <c r="G847" s="139">
        <v>70591334.189999998</v>
      </c>
      <c r="H847" s="139">
        <v>47870398.57</v>
      </c>
      <c r="I847" s="139">
        <v>19790040.129999999</v>
      </c>
      <c r="J847" s="139">
        <v>2930895.4899999984</v>
      </c>
    </row>
    <row r="848" spans="1:11" ht="14.25" x14ac:dyDescent="0.25">
      <c r="A848" s="140"/>
      <c r="B848" s="140" t="s">
        <v>51</v>
      </c>
      <c r="C848" s="140"/>
      <c r="D848" s="140"/>
      <c r="E848" s="140"/>
      <c r="F848" s="140" t="s">
        <v>52</v>
      </c>
      <c r="G848" s="88">
        <v>57243770.310000002</v>
      </c>
      <c r="H848" s="88">
        <v>37193952.009999998</v>
      </c>
      <c r="I848" s="88">
        <v>17514081.460000001</v>
      </c>
      <c r="J848" s="88">
        <v>2535736.8399999985</v>
      </c>
    </row>
    <row r="849" spans="1:11" ht="14.25" x14ac:dyDescent="0.25">
      <c r="A849" s="141"/>
      <c r="B849" s="141"/>
      <c r="C849" s="141" t="s">
        <v>53</v>
      </c>
      <c r="D849" s="141"/>
      <c r="E849" s="141"/>
      <c r="F849" s="141" t="s">
        <v>54</v>
      </c>
      <c r="G849" s="89">
        <v>17152913.559999999</v>
      </c>
      <c r="H849" s="89">
        <v>5762562.96</v>
      </c>
      <c r="I849" s="89">
        <v>8935664.1600000001</v>
      </c>
      <c r="J849" s="89">
        <v>2454686.4399999985</v>
      </c>
    </row>
    <row r="850" spans="1:11" x14ac:dyDescent="0.2">
      <c r="A850" s="8"/>
      <c r="B850" s="8"/>
      <c r="C850" s="8"/>
      <c r="D850" s="8" t="s">
        <v>55</v>
      </c>
      <c r="E850" s="8"/>
      <c r="F850" s="8" t="s">
        <v>56</v>
      </c>
      <c r="G850" s="9">
        <v>3937667.11</v>
      </c>
      <c r="H850" s="9">
        <v>1600356.46</v>
      </c>
      <c r="I850" s="9">
        <v>2337310.65</v>
      </c>
      <c r="J850" s="9"/>
      <c r="K850" s="9"/>
    </row>
    <row r="851" spans="1:11" x14ac:dyDescent="0.2">
      <c r="A851" s="8"/>
      <c r="B851" s="8"/>
      <c r="C851" s="8"/>
      <c r="D851" s="8" t="s">
        <v>57</v>
      </c>
      <c r="E851" s="8"/>
      <c r="F851" s="8" t="s">
        <v>58</v>
      </c>
      <c r="G851" s="9">
        <v>13215246.449999999</v>
      </c>
      <c r="H851" s="9">
        <v>4162206.5</v>
      </c>
      <c r="I851" s="9">
        <v>6598353.5099999998</v>
      </c>
      <c r="J851" s="9">
        <v>2454686.4399999985</v>
      </c>
      <c r="K851" s="9"/>
    </row>
    <row r="852" spans="1:11" ht="14.25" x14ac:dyDescent="0.25">
      <c r="A852" s="141"/>
      <c r="B852" s="141"/>
      <c r="C852" s="141" t="s">
        <v>59</v>
      </c>
      <c r="D852" s="141"/>
      <c r="E852" s="141"/>
      <c r="F852" s="141" t="s">
        <v>60</v>
      </c>
      <c r="G852" s="89">
        <v>0</v>
      </c>
      <c r="H852" s="89">
        <v>0</v>
      </c>
      <c r="I852" s="89">
        <v>0</v>
      </c>
      <c r="J852" s="89">
        <v>0</v>
      </c>
      <c r="K852" s="9"/>
    </row>
    <row r="853" spans="1:11" x14ac:dyDescent="0.2">
      <c r="A853" s="8"/>
      <c r="B853" s="8"/>
      <c r="C853" s="8"/>
      <c r="D853" s="8" t="s">
        <v>61</v>
      </c>
      <c r="E853" s="8"/>
      <c r="F853" s="8" t="s">
        <v>62</v>
      </c>
      <c r="G853" s="9">
        <v>0</v>
      </c>
      <c r="H853" s="9"/>
      <c r="I853" s="9"/>
      <c r="J853" s="9"/>
      <c r="K853" s="9"/>
    </row>
    <row r="854" spans="1:11" x14ac:dyDescent="0.2">
      <c r="A854" s="8"/>
      <c r="B854" s="8"/>
      <c r="C854" s="8"/>
      <c r="D854" s="8" t="s">
        <v>63</v>
      </c>
      <c r="E854" s="8"/>
      <c r="F854" s="8" t="s">
        <v>64</v>
      </c>
      <c r="G854" s="9">
        <v>0</v>
      </c>
      <c r="H854" s="9"/>
      <c r="I854" s="9"/>
      <c r="J854" s="9"/>
      <c r="K854" s="9"/>
    </row>
    <row r="855" spans="1:11" ht="14.25" x14ac:dyDescent="0.25">
      <c r="A855" s="141"/>
      <c r="B855" s="141"/>
      <c r="C855" s="141" t="s">
        <v>394</v>
      </c>
      <c r="D855" s="141"/>
      <c r="E855" s="141"/>
      <c r="F855" s="141" t="s">
        <v>65</v>
      </c>
      <c r="G855" s="89">
        <v>40090856.75</v>
      </c>
      <c r="H855" s="89">
        <v>31431389.050000001</v>
      </c>
      <c r="I855" s="89">
        <v>8578417.3000000007</v>
      </c>
      <c r="J855" s="89">
        <v>81050.400000000023</v>
      </c>
      <c r="K855" s="9"/>
    </row>
    <row r="856" spans="1:11" x14ac:dyDescent="0.2">
      <c r="A856" s="8"/>
      <c r="B856" s="8"/>
      <c r="C856" s="8"/>
      <c r="D856" s="8" t="s">
        <v>66</v>
      </c>
      <c r="E856" s="8"/>
      <c r="F856" s="8" t="s">
        <v>67</v>
      </c>
      <c r="G856" s="9">
        <v>12100124.470000001</v>
      </c>
      <c r="H856" s="9">
        <v>4684976.03</v>
      </c>
      <c r="I856" s="9">
        <v>7334721.1299999999</v>
      </c>
      <c r="J856" s="9">
        <v>80427.310000000027</v>
      </c>
      <c r="K856" s="9"/>
    </row>
    <row r="857" spans="1:11" x14ac:dyDescent="0.2">
      <c r="A857" s="8"/>
      <c r="B857" s="8"/>
      <c r="C857" s="8"/>
      <c r="D857" s="8" t="s">
        <v>68</v>
      </c>
      <c r="E857" s="8"/>
      <c r="F857" s="8" t="s">
        <v>69</v>
      </c>
      <c r="G857" s="9">
        <v>494425.01000000007</v>
      </c>
      <c r="H857" s="9">
        <v>179414.84</v>
      </c>
      <c r="I857" s="9">
        <v>314387.08</v>
      </c>
      <c r="J857" s="9">
        <v>623.08999999999992</v>
      </c>
      <c r="K857" s="9"/>
    </row>
    <row r="858" spans="1:11" x14ac:dyDescent="0.2">
      <c r="A858" s="8"/>
      <c r="B858" s="8"/>
      <c r="C858" s="8"/>
      <c r="D858" s="8" t="s">
        <v>70</v>
      </c>
      <c r="E858" s="8"/>
      <c r="F858" s="8" t="s">
        <v>71</v>
      </c>
      <c r="G858" s="9">
        <v>27496307.27</v>
      </c>
      <c r="H858" s="9">
        <v>26566998.18</v>
      </c>
      <c r="I858" s="9">
        <v>929309.09</v>
      </c>
      <c r="J858" s="9"/>
      <c r="K858" s="9"/>
    </row>
    <row r="859" spans="1:11" ht="14.25" x14ac:dyDescent="0.25">
      <c r="A859" s="141"/>
      <c r="B859" s="141"/>
      <c r="C859" s="141" t="s">
        <v>72</v>
      </c>
      <c r="D859" s="141"/>
      <c r="E859" s="141"/>
      <c r="F859" s="141" t="s">
        <v>73</v>
      </c>
      <c r="G859" s="89">
        <v>0</v>
      </c>
      <c r="H859" s="89"/>
      <c r="I859" s="89"/>
      <c r="J859" s="89"/>
      <c r="K859" s="9"/>
    </row>
    <row r="860" spans="1:11" ht="14.25" x14ac:dyDescent="0.25">
      <c r="A860" s="140"/>
      <c r="B860" s="140" t="s">
        <v>74</v>
      </c>
      <c r="C860" s="140"/>
      <c r="D860" s="140"/>
      <c r="E860" s="140"/>
      <c r="F860" s="140" t="s">
        <v>75</v>
      </c>
      <c r="G860" s="88">
        <v>0</v>
      </c>
      <c r="H860" s="88">
        <v>0</v>
      </c>
      <c r="I860" s="88">
        <v>0</v>
      </c>
      <c r="J860" s="88">
        <v>0</v>
      </c>
      <c r="K860" s="9"/>
    </row>
    <row r="861" spans="1:11" ht="14.25" x14ac:dyDescent="0.25">
      <c r="A861" s="141"/>
      <c r="B861" s="141"/>
      <c r="C861" s="141" t="s">
        <v>76</v>
      </c>
      <c r="D861" s="141"/>
      <c r="E861" s="141"/>
      <c r="F861" s="141" t="s">
        <v>77</v>
      </c>
      <c r="G861" s="89">
        <v>0</v>
      </c>
      <c r="H861" s="89"/>
      <c r="I861" s="89"/>
      <c r="J861" s="89"/>
      <c r="K861" s="9"/>
    </row>
    <row r="862" spans="1:11" ht="14.25" customHeight="1" x14ac:dyDescent="0.25">
      <c r="A862" s="141"/>
      <c r="B862" s="141"/>
      <c r="C862" s="141" t="s">
        <v>78</v>
      </c>
      <c r="D862" s="141"/>
      <c r="E862" s="141"/>
      <c r="F862" s="141" t="s">
        <v>79</v>
      </c>
      <c r="G862" s="89">
        <v>0</v>
      </c>
      <c r="H862" s="89"/>
      <c r="I862" s="89"/>
      <c r="J862" s="89"/>
      <c r="K862" s="9"/>
    </row>
    <row r="863" spans="1:11" ht="14.25" x14ac:dyDescent="0.25">
      <c r="A863" s="141"/>
      <c r="B863" s="141"/>
      <c r="C863" s="141" t="s">
        <v>80</v>
      </c>
      <c r="D863" s="141"/>
      <c r="E863" s="141"/>
      <c r="F863" s="141" t="s">
        <v>81</v>
      </c>
      <c r="G863" s="89">
        <v>0</v>
      </c>
      <c r="H863" s="89"/>
      <c r="I863" s="89"/>
      <c r="J863" s="89"/>
      <c r="K863" s="9"/>
    </row>
    <row r="864" spans="1:11" ht="14.25" x14ac:dyDescent="0.25">
      <c r="A864" s="141"/>
      <c r="B864" s="141"/>
      <c r="C864" s="141" t="s">
        <v>82</v>
      </c>
      <c r="D864" s="141"/>
      <c r="E864" s="141"/>
      <c r="F864" s="141" t="s">
        <v>83</v>
      </c>
      <c r="G864" s="89">
        <v>0</v>
      </c>
      <c r="H864" s="89"/>
      <c r="I864" s="89"/>
      <c r="J864" s="89"/>
      <c r="K864" s="9"/>
    </row>
    <row r="865" spans="1:11" ht="14.25" x14ac:dyDescent="0.25">
      <c r="A865" s="140"/>
      <c r="B865" s="140" t="s">
        <v>84</v>
      </c>
      <c r="C865" s="140"/>
      <c r="D865" s="140"/>
      <c r="E865" s="140"/>
      <c r="F865" s="140" t="s">
        <v>85</v>
      </c>
      <c r="G865" s="88">
        <v>0</v>
      </c>
      <c r="H865" s="88">
        <v>0</v>
      </c>
      <c r="I865" s="88">
        <v>0</v>
      </c>
      <c r="J865" s="88">
        <v>0</v>
      </c>
      <c r="K865" s="9"/>
    </row>
    <row r="866" spans="1:11" ht="14.25" x14ac:dyDescent="0.25">
      <c r="A866" s="141"/>
      <c r="B866" s="141"/>
      <c r="C866" s="141" t="s">
        <v>86</v>
      </c>
      <c r="D866" s="141"/>
      <c r="E866" s="141"/>
      <c r="F866" s="141" t="s">
        <v>87</v>
      </c>
      <c r="G866" s="89">
        <v>0</v>
      </c>
      <c r="H866" s="89"/>
      <c r="I866" s="89"/>
      <c r="J866" s="89"/>
      <c r="K866" s="9"/>
    </row>
    <row r="867" spans="1:11" ht="14.25" x14ac:dyDescent="0.25">
      <c r="A867" s="141"/>
      <c r="B867" s="141"/>
      <c r="C867" s="141" t="s">
        <v>88</v>
      </c>
      <c r="D867" s="141"/>
      <c r="E867" s="141"/>
      <c r="F867" s="141" t="s">
        <v>89</v>
      </c>
      <c r="G867" s="89">
        <v>0</v>
      </c>
      <c r="H867" s="89"/>
      <c r="I867" s="89"/>
      <c r="J867" s="89"/>
      <c r="K867" s="9"/>
    </row>
    <row r="868" spans="1:11" ht="14.25" x14ac:dyDescent="0.25">
      <c r="A868" s="141"/>
      <c r="B868" s="141"/>
      <c r="C868" s="141" t="s">
        <v>90</v>
      </c>
      <c r="D868" s="141"/>
      <c r="E868" s="141"/>
      <c r="F868" s="141" t="s">
        <v>91</v>
      </c>
      <c r="G868" s="89">
        <v>0</v>
      </c>
      <c r="H868" s="89"/>
      <c r="I868" s="89"/>
      <c r="J868" s="89"/>
      <c r="K868" s="9"/>
    </row>
    <row r="869" spans="1:11" ht="14.25" x14ac:dyDescent="0.25">
      <c r="A869" s="141"/>
      <c r="B869" s="141"/>
      <c r="C869" s="141" t="s">
        <v>92</v>
      </c>
      <c r="D869" s="141"/>
      <c r="E869" s="141"/>
      <c r="F869" s="141" t="s">
        <v>93</v>
      </c>
      <c r="G869" s="89">
        <v>0</v>
      </c>
      <c r="H869" s="89"/>
      <c r="I869" s="89"/>
      <c r="J869" s="89"/>
      <c r="K869" s="9"/>
    </row>
    <row r="870" spans="1:11" ht="14.25" x14ac:dyDescent="0.25">
      <c r="A870" s="140"/>
      <c r="B870" s="140" t="s">
        <v>94</v>
      </c>
      <c r="C870" s="140"/>
      <c r="D870" s="140"/>
      <c r="E870" s="140"/>
      <c r="F870" s="140" t="s">
        <v>95</v>
      </c>
      <c r="G870" s="88">
        <v>774857.65999999992</v>
      </c>
      <c r="H870" s="88">
        <v>626178.69000000006</v>
      </c>
      <c r="I870" s="88">
        <v>53451.9</v>
      </c>
      <c r="J870" s="88">
        <v>95227.07</v>
      </c>
      <c r="K870" s="9"/>
    </row>
    <row r="871" spans="1:11" ht="14.25" x14ac:dyDescent="0.25">
      <c r="A871" s="141"/>
      <c r="B871" s="141"/>
      <c r="C871" s="141" t="s">
        <v>96</v>
      </c>
      <c r="D871" s="141"/>
      <c r="E871" s="141"/>
      <c r="F871" s="141" t="s">
        <v>97</v>
      </c>
      <c r="G871" s="89">
        <v>439016.72</v>
      </c>
      <c r="H871" s="89">
        <v>417653.45</v>
      </c>
      <c r="I871" s="89">
        <v>1124.74</v>
      </c>
      <c r="J871" s="89">
        <v>20238.53</v>
      </c>
      <c r="K871" s="9"/>
    </row>
    <row r="872" spans="1:11" ht="14.25" x14ac:dyDescent="0.25">
      <c r="A872" s="141"/>
      <c r="B872" s="141"/>
      <c r="C872" s="141" t="s">
        <v>98</v>
      </c>
      <c r="D872" s="141"/>
      <c r="E872" s="141"/>
      <c r="F872" s="141" t="s">
        <v>99</v>
      </c>
      <c r="G872" s="89">
        <v>196303.09</v>
      </c>
      <c r="H872" s="89">
        <v>139254.60999999999</v>
      </c>
      <c r="I872" s="89">
        <v>18329.189999999999</v>
      </c>
      <c r="J872" s="89">
        <v>38719.29</v>
      </c>
      <c r="K872" s="9"/>
    </row>
    <row r="873" spans="1:11" ht="14.25" x14ac:dyDescent="0.25">
      <c r="A873" s="141"/>
      <c r="B873" s="141"/>
      <c r="C873" s="141" t="s">
        <v>100</v>
      </c>
      <c r="D873" s="141"/>
      <c r="E873" s="141"/>
      <c r="F873" s="141" t="s">
        <v>101</v>
      </c>
      <c r="G873" s="89">
        <v>139537.85</v>
      </c>
      <c r="H873" s="89">
        <v>69270.63</v>
      </c>
      <c r="I873" s="89">
        <v>33997.97</v>
      </c>
      <c r="J873" s="89">
        <v>36269.25</v>
      </c>
      <c r="K873" s="9"/>
    </row>
    <row r="874" spans="1:11" ht="14.25" x14ac:dyDescent="0.25">
      <c r="A874" s="140"/>
      <c r="B874" s="140" t="s">
        <v>102</v>
      </c>
      <c r="C874" s="140"/>
      <c r="D874" s="140"/>
      <c r="E874" s="140"/>
      <c r="F874" s="140" t="s">
        <v>103</v>
      </c>
      <c r="G874" s="88">
        <v>0</v>
      </c>
      <c r="H874" s="88">
        <v>0</v>
      </c>
      <c r="I874" s="88">
        <v>0</v>
      </c>
      <c r="J874" s="88">
        <v>0</v>
      </c>
      <c r="K874" s="9"/>
    </row>
    <row r="875" spans="1:11" ht="14.25" x14ac:dyDescent="0.25">
      <c r="A875" s="141"/>
      <c r="B875" s="141"/>
      <c r="C875" s="141" t="s">
        <v>104</v>
      </c>
      <c r="D875" s="141"/>
      <c r="E875" s="141"/>
      <c r="F875" s="141" t="s">
        <v>105</v>
      </c>
      <c r="G875" s="89">
        <v>0</v>
      </c>
      <c r="H875" s="89">
        <v>0</v>
      </c>
      <c r="I875" s="89">
        <v>0</v>
      </c>
      <c r="J875" s="89">
        <v>0</v>
      </c>
      <c r="K875" s="9"/>
    </row>
    <row r="876" spans="1:11" x14ac:dyDescent="0.2">
      <c r="A876" s="8"/>
      <c r="B876" s="8"/>
      <c r="C876" s="8"/>
      <c r="D876" s="8" t="s">
        <v>106</v>
      </c>
      <c r="E876" s="8"/>
      <c r="F876" s="8" t="s">
        <v>107</v>
      </c>
      <c r="G876" s="9">
        <v>0</v>
      </c>
      <c r="H876" s="9"/>
      <c r="I876" s="9"/>
      <c r="J876" s="9"/>
      <c r="K876" s="9"/>
    </row>
    <row r="877" spans="1:11" x14ac:dyDescent="0.2">
      <c r="A877" s="8"/>
      <c r="B877" s="8"/>
      <c r="C877" s="8"/>
      <c r="D877" s="8" t="s">
        <v>108</v>
      </c>
      <c r="E877" s="8"/>
      <c r="F877" s="8" t="s">
        <v>109</v>
      </c>
      <c r="G877" s="9">
        <v>0</v>
      </c>
      <c r="H877" s="9"/>
      <c r="I877" s="9"/>
      <c r="J877" s="9"/>
      <c r="K877" s="9"/>
    </row>
    <row r="878" spans="1:11" x14ac:dyDescent="0.2">
      <c r="A878" s="8"/>
      <c r="B878" s="8"/>
      <c r="C878" s="8"/>
      <c r="D878" s="8" t="s">
        <v>110</v>
      </c>
      <c r="E878" s="8"/>
      <c r="F878" s="8" t="s">
        <v>111</v>
      </c>
      <c r="G878" s="9">
        <v>0</v>
      </c>
      <c r="H878" s="9"/>
      <c r="I878" s="9"/>
      <c r="J878" s="9"/>
      <c r="K878" s="9"/>
    </row>
    <row r="879" spans="1:11" ht="14.25" x14ac:dyDescent="0.25">
      <c r="A879" s="141"/>
      <c r="B879" s="141"/>
      <c r="C879" s="141" t="s">
        <v>112</v>
      </c>
      <c r="D879" s="141"/>
      <c r="E879" s="141"/>
      <c r="F879" s="141" t="s">
        <v>113</v>
      </c>
      <c r="G879" s="89">
        <v>0</v>
      </c>
      <c r="H879" s="89">
        <v>0</v>
      </c>
      <c r="I879" s="89">
        <v>0</v>
      </c>
      <c r="J879" s="89">
        <v>0</v>
      </c>
      <c r="K879" s="9"/>
    </row>
    <row r="880" spans="1:11" x14ac:dyDescent="0.2">
      <c r="A880" s="8"/>
      <c r="B880" s="8"/>
      <c r="C880" s="8"/>
      <c r="D880" s="8" t="s">
        <v>114</v>
      </c>
      <c r="E880" s="8"/>
      <c r="F880" s="8" t="s">
        <v>115</v>
      </c>
      <c r="G880" s="9">
        <v>0</v>
      </c>
      <c r="H880" s="9"/>
      <c r="I880" s="9"/>
      <c r="J880" s="9"/>
      <c r="K880" s="9"/>
    </row>
    <row r="881" spans="1:11" x14ac:dyDescent="0.2">
      <c r="A881" s="8"/>
      <c r="B881" s="8"/>
      <c r="C881" s="8"/>
      <c r="D881" s="8" t="s">
        <v>116</v>
      </c>
      <c r="E881" s="8"/>
      <c r="F881" s="8" t="s">
        <v>117</v>
      </c>
      <c r="G881" s="9">
        <v>0</v>
      </c>
      <c r="H881" s="9"/>
      <c r="I881" s="9"/>
      <c r="J881" s="9"/>
      <c r="K881" s="9"/>
    </row>
    <row r="882" spans="1:11" x14ac:dyDescent="0.2">
      <c r="A882" s="8"/>
      <c r="B882" s="8"/>
      <c r="C882" s="8"/>
      <c r="D882" s="8" t="s">
        <v>118</v>
      </c>
      <c r="E882" s="8"/>
      <c r="F882" s="8" t="s">
        <v>119</v>
      </c>
      <c r="G882" s="9">
        <v>0</v>
      </c>
      <c r="H882" s="9"/>
      <c r="I882" s="9"/>
      <c r="J882" s="9"/>
      <c r="K882" s="9"/>
    </row>
    <row r="883" spans="1:11" x14ac:dyDescent="0.2">
      <c r="A883" s="8"/>
      <c r="B883" s="8"/>
      <c r="C883" s="8"/>
      <c r="D883" s="8" t="s">
        <v>120</v>
      </c>
      <c r="E883" s="8"/>
      <c r="F883" s="8" t="s">
        <v>121</v>
      </c>
      <c r="G883" s="9">
        <v>0</v>
      </c>
      <c r="H883" s="9"/>
      <c r="I883" s="9"/>
      <c r="J883" s="9"/>
      <c r="K883" s="9"/>
    </row>
    <row r="884" spans="1:11" ht="14.25" x14ac:dyDescent="0.25">
      <c r="A884" s="140"/>
      <c r="B884" s="140" t="s">
        <v>122</v>
      </c>
      <c r="C884" s="140"/>
      <c r="D884" s="140"/>
      <c r="E884" s="140"/>
      <c r="F884" s="140" t="s">
        <v>123</v>
      </c>
      <c r="G884" s="88">
        <v>2726970.71</v>
      </c>
      <c r="H884" s="88">
        <v>2484753.9900000002</v>
      </c>
      <c r="I884" s="88">
        <v>235681.31</v>
      </c>
      <c r="J884" s="88">
        <v>6535.41</v>
      </c>
      <c r="K884" s="9"/>
    </row>
    <row r="885" spans="1:11" ht="14.25" x14ac:dyDescent="0.25">
      <c r="A885" s="141"/>
      <c r="B885" s="141"/>
      <c r="C885" s="141" t="s">
        <v>124</v>
      </c>
      <c r="D885" s="141"/>
      <c r="E885" s="141"/>
      <c r="F885" s="141" t="s">
        <v>125</v>
      </c>
      <c r="G885" s="89">
        <v>849114.64999999991</v>
      </c>
      <c r="H885" s="89">
        <v>613433.34</v>
      </c>
      <c r="I885" s="89">
        <v>235681.31</v>
      </c>
      <c r="J885" s="89"/>
      <c r="K885" s="9"/>
    </row>
    <row r="886" spans="1:11" ht="14.25" x14ac:dyDescent="0.25">
      <c r="A886" s="141"/>
      <c r="B886" s="141"/>
      <c r="C886" s="141" t="s">
        <v>126</v>
      </c>
      <c r="D886" s="141"/>
      <c r="E886" s="141"/>
      <c r="F886" s="141" t="s">
        <v>127</v>
      </c>
      <c r="G886" s="89">
        <v>6535.41</v>
      </c>
      <c r="H886" s="89"/>
      <c r="I886" s="89"/>
      <c r="J886" s="89">
        <v>6535.41</v>
      </c>
      <c r="K886" s="9"/>
    </row>
    <row r="887" spans="1:11" ht="14.25" x14ac:dyDescent="0.25">
      <c r="A887" s="141"/>
      <c r="B887" s="141"/>
      <c r="C887" s="141" t="s">
        <v>128</v>
      </c>
      <c r="D887" s="141"/>
      <c r="E887" s="141"/>
      <c r="F887" s="141" t="s">
        <v>129</v>
      </c>
      <c r="G887" s="89">
        <v>0</v>
      </c>
      <c r="H887" s="89"/>
      <c r="I887" s="89"/>
      <c r="J887" s="89"/>
      <c r="K887" s="9"/>
    </row>
    <row r="888" spans="1:11" ht="14.25" x14ac:dyDescent="0.25">
      <c r="A888" s="141"/>
      <c r="B888" s="141"/>
      <c r="C888" s="141" t="s">
        <v>130</v>
      </c>
      <c r="D888" s="141"/>
      <c r="E888" s="141"/>
      <c r="F888" s="141" t="s">
        <v>131</v>
      </c>
      <c r="G888" s="89">
        <v>1665012.8</v>
      </c>
      <c r="H888" s="89">
        <v>1665012.8</v>
      </c>
      <c r="I888" s="89"/>
      <c r="J888" s="89"/>
      <c r="K888" s="9"/>
    </row>
    <row r="889" spans="1:11" ht="14.25" x14ac:dyDescent="0.25">
      <c r="A889" s="141"/>
      <c r="B889" s="141"/>
      <c r="C889" s="141" t="s">
        <v>132</v>
      </c>
      <c r="D889" s="141"/>
      <c r="E889" s="141"/>
      <c r="F889" s="141" t="s">
        <v>133</v>
      </c>
      <c r="G889" s="89">
        <v>206307.85</v>
      </c>
      <c r="H889" s="89">
        <v>206307.85</v>
      </c>
      <c r="I889" s="89"/>
      <c r="J889" s="89"/>
      <c r="K889" s="9"/>
    </row>
    <row r="890" spans="1:11" ht="14.25" x14ac:dyDescent="0.25">
      <c r="A890" s="141"/>
      <c r="B890" s="141"/>
      <c r="C890" s="141" t="s">
        <v>134</v>
      </c>
      <c r="D890" s="141"/>
      <c r="E890" s="141"/>
      <c r="F890" s="141" t="s">
        <v>135</v>
      </c>
      <c r="G890" s="89">
        <v>0</v>
      </c>
      <c r="H890" s="89"/>
      <c r="I890" s="89"/>
      <c r="J890" s="89"/>
      <c r="K890" s="9"/>
    </row>
    <row r="891" spans="1:11" ht="14.25" x14ac:dyDescent="0.25">
      <c r="A891" s="140"/>
      <c r="B891" s="140" t="s">
        <v>136</v>
      </c>
      <c r="C891" s="140"/>
      <c r="D891" s="140"/>
      <c r="E891" s="140"/>
      <c r="F891" s="140" t="s">
        <v>137</v>
      </c>
      <c r="G891" s="88">
        <v>9809456.5499999989</v>
      </c>
      <c r="H891" s="88">
        <v>7529234.9199999999</v>
      </c>
      <c r="I891" s="88">
        <v>1986825.46</v>
      </c>
      <c r="J891" s="88">
        <v>293396.16999999981</v>
      </c>
      <c r="K891" s="9"/>
    </row>
    <row r="892" spans="1:11" ht="14.25" x14ac:dyDescent="0.25">
      <c r="A892" s="141"/>
      <c r="B892" s="141"/>
      <c r="C892" s="141" t="s">
        <v>138</v>
      </c>
      <c r="D892" s="141"/>
      <c r="E892" s="141"/>
      <c r="F892" s="141" t="s">
        <v>139</v>
      </c>
      <c r="G892" s="89">
        <v>9809456.5499999989</v>
      </c>
      <c r="H892" s="89">
        <v>7529234.9199999999</v>
      </c>
      <c r="I892" s="89">
        <v>1986825.46</v>
      </c>
      <c r="J892" s="89">
        <v>293396.16999999981</v>
      </c>
      <c r="K892" s="9"/>
    </row>
    <row r="893" spans="1:11" ht="14.25" x14ac:dyDescent="0.25">
      <c r="A893" s="141"/>
      <c r="B893" s="141"/>
      <c r="C893" s="141" t="s">
        <v>140</v>
      </c>
      <c r="D893" s="141"/>
      <c r="E893" s="141"/>
      <c r="F893" s="141" t="s">
        <v>141</v>
      </c>
      <c r="G893" s="89">
        <v>0</v>
      </c>
      <c r="H893" s="89"/>
      <c r="I893" s="89"/>
      <c r="J893" s="89"/>
      <c r="K893" s="9"/>
    </row>
    <row r="894" spans="1:11" ht="14.25" x14ac:dyDescent="0.25">
      <c r="A894" s="140"/>
      <c r="B894" s="140" t="s">
        <v>142</v>
      </c>
      <c r="C894" s="140"/>
      <c r="D894" s="140"/>
      <c r="E894" s="140"/>
      <c r="F894" s="140" t="s">
        <v>143</v>
      </c>
      <c r="G894" s="88">
        <v>36278.959999999999</v>
      </c>
      <c r="H894" s="88">
        <v>36278.959999999999</v>
      </c>
      <c r="I894" s="88"/>
      <c r="J894" s="88"/>
      <c r="K894" s="9"/>
    </row>
    <row r="895" spans="1:11" ht="14.25" x14ac:dyDescent="0.2">
      <c r="A895" s="137" t="s">
        <v>395</v>
      </c>
      <c r="B895" s="137"/>
      <c r="C895" s="138"/>
      <c r="D895" s="137"/>
      <c r="E895" s="137"/>
      <c r="F895" s="137" t="s">
        <v>144</v>
      </c>
      <c r="G895" s="139">
        <v>0</v>
      </c>
      <c r="H895" s="139">
        <v>0</v>
      </c>
      <c r="I895" s="139">
        <v>0</v>
      </c>
      <c r="J895" s="139">
        <v>0</v>
      </c>
      <c r="K895" s="9"/>
    </row>
    <row r="896" spans="1:11" ht="14.25" x14ac:dyDescent="0.25">
      <c r="A896" s="140"/>
      <c r="B896" s="140" t="s">
        <v>145</v>
      </c>
      <c r="C896" s="140"/>
      <c r="D896" s="140"/>
      <c r="E896" s="140"/>
      <c r="F896" s="140" t="s">
        <v>146</v>
      </c>
      <c r="G896" s="88">
        <v>0</v>
      </c>
      <c r="H896" s="88">
        <v>0</v>
      </c>
      <c r="I896" s="88">
        <v>0</v>
      </c>
      <c r="J896" s="88">
        <v>0</v>
      </c>
      <c r="K896" s="9"/>
    </row>
    <row r="897" spans="1:11" ht="14.25" x14ac:dyDescent="0.25">
      <c r="A897" s="141"/>
      <c r="B897" s="141"/>
      <c r="C897" s="141" t="s">
        <v>147</v>
      </c>
      <c r="D897" s="141"/>
      <c r="E897" s="141"/>
      <c r="F897" s="141" t="s">
        <v>148</v>
      </c>
      <c r="G897" s="89">
        <v>0</v>
      </c>
      <c r="H897" s="89"/>
      <c r="I897" s="89"/>
      <c r="J897" s="89"/>
      <c r="K897" s="9"/>
    </row>
    <row r="898" spans="1:11" ht="14.25" x14ac:dyDescent="0.25">
      <c r="A898" s="141"/>
      <c r="B898" s="141"/>
      <c r="C898" s="141" t="s">
        <v>149</v>
      </c>
      <c r="D898" s="141"/>
      <c r="E898" s="141"/>
      <c r="F898" s="141" t="s">
        <v>150</v>
      </c>
      <c r="G898" s="89">
        <v>0</v>
      </c>
      <c r="H898" s="89"/>
      <c r="I898" s="89"/>
      <c r="J898" s="89"/>
      <c r="K898" s="9"/>
    </row>
    <row r="899" spans="1:11" ht="14.25" x14ac:dyDescent="0.25">
      <c r="A899" s="140"/>
      <c r="B899" s="140" t="s">
        <v>151</v>
      </c>
      <c r="C899" s="140"/>
      <c r="D899" s="140"/>
      <c r="E899" s="140"/>
      <c r="F899" s="140" t="s">
        <v>152</v>
      </c>
      <c r="G899" s="88">
        <v>0</v>
      </c>
      <c r="H899" s="88"/>
      <c r="I899" s="88"/>
      <c r="J899" s="88"/>
      <c r="K899" s="9"/>
    </row>
    <row r="900" spans="1:11" ht="14.25" x14ac:dyDescent="0.2">
      <c r="A900" s="135"/>
      <c r="B900" s="135"/>
      <c r="C900" s="135"/>
      <c r="D900" s="135"/>
      <c r="E900" s="135"/>
      <c r="F900" s="135" t="s">
        <v>233</v>
      </c>
      <c r="G900" s="136">
        <v>-1570266.35</v>
      </c>
      <c r="H900" s="136">
        <v>645219.87999999989</v>
      </c>
      <c r="I900" s="136">
        <v>-2287893.9700000002</v>
      </c>
      <c r="J900" s="136">
        <v>72407.740000000005</v>
      </c>
      <c r="K900" s="9"/>
    </row>
    <row r="901" spans="1:11" ht="14.25" x14ac:dyDescent="0.2">
      <c r="A901" s="137" t="s">
        <v>396</v>
      </c>
      <c r="B901" s="137"/>
      <c r="C901" s="138"/>
      <c r="D901" s="137"/>
      <c r="E901" s="137"/>
      <c r="F901" s="137" t="s">
        <v>397</v>
      </c>
      <c r="G901" s="139">
        <v>-1633573.79</v>
      </c>
      <c r="H901" s="139">
        <v>581912.43999999994</v>
      </c>
      <c r="I901" s="139">
        <v>-2287893.9700000002</v>
      </c>
      <c r="J901" s="139">
        <v>72407.740000000005</v>
      </c>
      <c r="K901" s="9"/>
    </row>
    <row r="902" spans="1:11" ht="14.25" x14ac:dyDescent="0.25">
      <c r="A902" s="140"/>
      <c r="B902" s="140" t="s">
        <v>398</v>
      </c>
      <c r="C902" s="140"/>
      <c r="D902" s="140"/>
      <c r="E902" s="140"/>
      <c r="F902" s="140" t="s">
        <v>153</v>
      </c>
      <c r="G902" s="88">
        <v>-1633573.79</v>
      </c>
      <c r="H902" s="88">
        <v>581912.43999999994</v>
      </c>
      <c r="I902" s="88">
        <v>-2287893.9700000002</v>
      </c>
      <c r="J902" s="88">
        <v>72407.740000000005</v>
      </c>
      <c r="K902" s="9"/>
    </row>
    <row r="903" spans="1:11" ht="14.25" x14ac:dyDescent="0.25">
      <c r="A903" s="142"/>
      <c r="B903" s="142"/>
      <c r="C903" s="142" t="s">
        <v>154</v>
      </c>
      <c r="D903" s="141"/>
      <c r="E903" s="141"/>
      <c r="F903" s="141" t="s">
        <v>155</v>
      </c>
      <c r="G903" s="89">
        <v>-1633573.79</v>
      </c>
      <c r="H903" s="89">
        <v>581912.43999999994</v>
      </c>
      <c r="I903" s="89">
        <v>-2287893.9700000002</v>
      </c>
      <c r="J903" s="89">
        <v>72407.740000000005</v>
      </c>
      <c r="K903" s="9"/>
    </row>
    <row r="904" spans="1:11" ht="14.25" x14ac:dyDescent="0.2">
      <c r="A904" s="143"/>
      <c r="B904" s="143"/>
      <c r="C904" s="143"/>
      <c r="D904" s="143" t="s">
        <v>156</v>
      </c>
      <c r="E904" s="143"/>
      <c r="F904" s="143" t="s">
        <v>157</v>
      </c>
      <c r="G904" s="144">
        <v>-2381548.9</v>
      </c>
      <c r="H904" s="144">
        <v>132383.53</v>
      </c>
      <c r="I904" s="144">
        <v>-2513932.4300000002</v>
      </c>
      <c r="J904" s="144">
        <v>0</v>
      </c>
      <c r="K904" s="9"/>
    </row>
    <row r="905" spans="1:11" x14ac:dyDescent="0.2">
      <c r="A905" s="8"/>
      <c r="B905" s="8"/>
      <c r="C905" s="8"/>
      <c r="D905" s="8"/>
      <c r="E905" s="8" t="s">
        <v>158</v>
      </c>
      <c r="F905" s="8" t="s">
        <v>159</v>
      </c>
      <c r="G905" s="9">
        <v>248375.41</v>
      </c>
      <c r="H905" s="9">
        <v>132383.53</v>
      </c>
      <c r="I905" s="9">
        <v>115991.88</v>
      </c>
      <c r="J905" s="9"/>
      <c r="K905" s="9"/>
    </row>
    <row r="906" spans="1:11" x14ac:dyDescent="0.2">
      <c r="A906" s="8"/>
      <c r="B906" s="8"/>
      <c r="C906" s="8"/>
      <c r="D906" s="8"/>
      <c r="E906" s="8" t="s">
        <v>160</v>
      </c>
      <c r="F906" s="8" t="s">
        <v>161</v>
      </c>
      <c r="G906" s="9">
        <v>-2629924.31</v>
      </c>
      <c r="H906" s="9"/>
      <c r="I906" s="9">
        <v>-2629924.31</v>
      </c>
      <c r="J906" s="9"/>
      <c r="K906" s="9"/>
    </row>
    <row r="907" spans="1:11" ht="14.25" x14ac:dyDescent="0.2">
      <c r="A907" s="143"/>
      <c r="B907" s="143"/>
      <c r="C907" s="143"/>
      <c r="D907" s="143" t="s">
        <v>162</v>
      </c>
      <c r="E907" s="143"/>
      <c r="F907" s="143" t="s">
        <v>163</v>
      </c>
      <c r="G907" s="144">
        <v>747975.11</v>
      </c>
      <c r="H907" s="144">
        <v>449528.91</v>
      </c>
      <c r="I907" s="144">
        <v>226038.46</v>
      </c>
      <c r="J907" s="144">
        <v>72407.740000000005</v>
      </c>
      <c r="K907" s="9"/>
    </row>
    <row r="908" spans="1:11" x14ac:dyDescent="0.2">
      <c r="A908" s="8"/>
      <c r="B908" s="8"/>
      <c r="C908" s="8"/>
      <c r="D908" s="8"/>
      <c r="E908" s="8" t="s">
        <v>164</v>
      </c>
      <c r="F908" s="8" t="s">
        <v>165</v>
      </c>
      <c r="G908" s="9">
        <v>735761.63</v>
      </c>
      <c r="H908" s="9">
        <v>449528.91</v>
      </c>
      <c r="I908" s="9">
        <v>221785.63</v>
      </c>
      <c r="J908" s="9">
        <v>64447.090000000004</v>
      </c>
      <c r="K908" s="9"/>
    </row>
    <row r="909" spans="1:11" x14ac:dyDescent="0.2">
      <c r="A909" s="8"/>
      <c r="B909" s="8"/>
      <c r="C909" s="8"/>
      <c r="D909" s="8"/>
      <c r="E909" s="8" t="s">
        <v>166</v>
      </c>
      <c r="F909" s="8" t="s">
        <v>167</v>
      </c>
      <c r="G909" s="9">
        <v>0</v>
      </c>
      <c r="H909" s="9"/>
      <c r="I909" s="9"/>
      <c r="J909" s="9"/>
      <c r="K909" s="9"/>
    </row>
    <row r="910" spans="1:11" x14ac:dyDescent="0.2">
      <c r="A910" s="8"/>
      <c r="B910" s="8"/>
      <c r="C910" s="8"/>
      <c r="D910" s="8"/>
      <c r="E910" s="8" t="s">
        <v>168</v>
      </c>
      <c r="F910" s="8" t="s">
        <v>169</v>
      </c>
      <c r="G910" s="9">
        <v>0</v>
      </c>
      <c r="H910" s="9"/>
      <c r="I910" s="9"/>
      <c r="J910" s="9"/>
      <c r="K910" s="9"/>
    </row>
    <row r="911" spans="1:11" x14ac:dyDescent="0.2">
      <c r="A911" s="8"/>
      <c r="B911" s="8"/>
      <c r="C911" s="8"/>
      <c r="D911" s="8"/>
      <c r="E911" s="8" t="s">
        <v>170</v>
      </c>
      <c r="F911" s="8" t="s">
        <v>171</v>
      </c>
      <c r="G911" s="9">
        <v>12213.48</v>
      </c>
      <c r="H911" s="9"/>
      <c r="I911" s="9">
        <v>4252.83</v>
      </c>
      <c r="J911" s="9">
        <v>7960.65</v>
      </c>
      <c r="K911" s="9"/>
    </row>
    <row r="912" spans="1:11" ht="14.25" x14ac:dyDescent="0.2">
      <c r="A912" s="143"/>
      <c r="B912" s="143"/>
      <c r="C912" s="143"/>
      <c r="D912" s="143" t="s">
        <v>172</v>
      </c>
      <c r="E912" s="143"/>
      <c r="F912" s="143" t="s">
        <v>173</v>
      </c>
      <c r="G912" s="144">
        <v>0</v>
      </c>
      <c r="H912" s="144">
        <v>0</v>
      </c>
      <c r="I912" s="144">
        <v>0</v>
      </c>
      <c r="J912" s="144">
        <v>0</v>
      </c>
      <c r="K912" s="9"/>
    </row>
    <row r="913" spans="1:11" x14ac:dyDescent="0.2">
      <c r="A913" s="8"/>
      <c r="B913" s="8"/>
      <c r="C913" s="8"/>
      <c r="D913" s="8"/>
      <c r="E913" s="8" t="s">
        <v>174</v>
      </c>
      <c r="F913" s="8" t="s">
        <v>175</v>
      </c>
      <c r="G913" s="9">
        <v>0</v>
      </c>
      <c r="H913" s="9"/>
      <c r="I913" s="9"/>
      <c r="J913" s="9"/>
      <c r="K913" s="9"/>
    </row>
    <row r="914" spans="1:11" x14ac:dyDescent="0.2">
      <c r="A914" s="8"/>
      <c r="B914" s="8"/>
      <c r="C914" s="8"/>
      <c r="D914" s="8"/>
      <c r="E914" s="8" t="s">
        <v>176</v>
      </c>
      <c r="F914" s="8" t="s">
        <v>177</v>
      </c>
      <c r="G914" s="9">
        <v>0</v>
      </c>
      <c r="H914" s="9"/>
      <c r="I914" s="9"/>
      <c r="J914" s="9"/>
      <c r="K914" s="9"/>
    </row>
    <row r="915" spans="1:11" ht="14.25" x14ac:dyDescent="0.25">
      <c r="A915" s="141"/>
      <c r="B915" s="141"/>
      <c r="C915" s="141" t="s">
        <v>178</v>
      </c>
      <c r="D915" s="141"/>
      <c r="E915" s="141"/>
      <c r="F915" s="141" t="s">
        <v>179</v>
      </c>
      <c r="G915" s="89"/>
      <c r="H915" s="89"/>
      <c r="I915" s="89"/>
      <c r="J915" s="89"/>
      <c r="K915" s="9"/>
    </row>
    <row r="916" spans="1:11" ht="14.25" customHeight="1" x14ac:dyDescent="0.25">
      <c r="A916" s="141"/>
      <c r="B916" s="141"/>
      <c r="C916" s="141" t="s">
        <v>180</v>
      </c>
      <c r="D916" s="141"/>
      <c r="E916" s="141"/>
      <c r="F916" s="141" t="s">
        <v>181</v>
      </c>
      <c r="G916" s="89">
        <v>0</v>
      </c>
      <c r="H916" s="89">
        <v>0</v>
      </c>
      <c r="I916" s="89">
        <v>0</v>
      </c>
      <c r="J916" s="89">
        <v>0</v>
      </c>
      <c r="K916" s="9"/>
    </row>
    <row r="917" spans="1:11" ht="14.25" x14ac:dyDescent="0.2">
      <c r="A917" s="145"/>
      <c r="B917" s="145"/>
      <c r="C917" s="145"/>
      <c r="D917" s="145" t="s">
        <v>182</v>
      </c>
      <c r="E917" s="145"/>
      <c r="F917" s="145" t="s">
        <v>183</v>
      </c>
      <c r="G917" s="9"/>
      <c r="H917" s="9"/>
      <c r="I917" s="9"/>
      <c r="J917" s="9"/>
      <c r="K917" s="9"/>
    </row>
    <row r="918" spans="1:11" ht="14.25" x14ac:dyDescent="0.2">
      <c r="A918" s="145"/>
      <c r="B918" s="145"/>
      <c r="C918" s="145"/>
      <c r="D918" s="145" t="s">
        <v>184</v>
      </c>
      <c r="E918" s="145"/>
      <c r="F918" s="145" t="s">
        <v>185</v>
      </c>
      <c r="G918" s="146">
        <v>-1633573.79</v>
      </c>
      <c r="H918" s="146">
        <v>581912.43999999994</v>
      </c>
      <c r="I918" s="146">
        <v>-2287893.9700000002</v>
      </c>
      <c r="J918" s="146">
        <v>72407.740000000005</v>
      </c>
      <c r="K918" s="9"/>
    </row>
    <row r="919" spans="1:11" ht="14.25" x14ac:dyDescent="0.25">
      <c r="A919" s="140"/>
      <c r="B919" s="140" t="s">
        <v>186</v>
      </c>
      <c r="C919" s="140"/>
      <c r="D919" s="140"/>
      <c r="E919" s="140"/>
      <c r="F919" s="140" t="s">
        <v>187</v>
      </c>
      <c r="G919" s="88">
        <v>0</v>
      </c>
      <c r="H919" s="88">
        <v>0</v>
      </c>
      <c r="I919" s="88">
        <v>0</v>
      </c>
      <c r="J919" s="88">
        <v>0</v>
      </c>
      <c r="K919" s="9"/>
    </row>
    <row r="920" spans="1:11" ht="14.25" x14ac:dyDescent="0.25">
      <c r="A920" s="141"/>
      <c r="B920" s="141"/>
      <c r="C920" s="141" t="s">
        <v>188</v>
      </c>
      <c r="D920" s="141"/>
      <c r="E920" s="141"/>
      <c r="F920" s="141" t="s">
        <v>189</v>
      </c>
      <c r="G920" s="89">
        <v>0</v>
      </c>
      <c r="H920" s="89"/>
      <c r="I920" s="89"/>
      <c r="J920" s="89"/>
      <c r="K920" s="9"/>
    </row>
    <row r="921" spans="1:11" ht="14.25" x14ac:dyDescent="0.25">
      <c r="A921" s="141"/>
      <c r="B921" s="141"/>
      <c r="C921" s="141" t="s">
        <v>190</v>
      </c>
      <c r="D921" s="141"/>
      <c r="E921" s="141"/>
      <c r="F921" s="141" t="s">
        <v>191</v>
      </c>
      <c r="G921" s="89">
        <v>0</v>
      </c>
      <c r="H921" s="89"/>
      <c r="I921" s="89"/>
      <c r="J921" s="89"/>
      <c r="K921" s="9"/>
    </row>
    <row r="922" spans="1:11" ht="14.25" x14ac:dyDescent="0.2">
      <c r="A922" s="137" t="s">
        <v>399</v>
      </c>
      <c r="B922" s="137"/>
      <c r="C922" s="138"/>
      <c r="D922" s="137"/>
      <c r="E922" s="137"/>
      <c r="F922" s="137" t="s">
        <v>400</v>
      </c>
      <c r="G922" s="139">
        <v>63307.44</v>
      </c>
      <c r="H922" s="139">
        <v>63307.44</v>
      </c>
      <c r="I922" s="139">
        <v>0</v>
      </c>
      <c r="J922" s="139">
        <v>0</v>
      </c>
      <c r="K922" s="9"/>
    </row>
    <row r="923" spans="1:11" ht="14.25" x14ac:dyDescent="0.25">
      <c r="A923" s="140"/>
      <c r="B923" s="140" t="s">
        <v>192</v>
      </c>
      <c r="C923" s="140"/>
      <c r="D923" s="140"/>
      <c r="E923" s="140"/>
      <c r="F923" s="140" t="s">
        <v>193</v>
      </c>
      <c r="G923" s="88"/>
      <c r="H923" s="88"/>
      <c r="I923" s="88"/>
      <c r="J923" s="88"/>
      <c r="K923" s="9"/>
    </row>
    <row r="924" spans="1:11" ht="14.25" x14ac:dyDescent="0.25">
      <c r="A924" s="140"/>
      <c r="B924" s="140" t="s">
        <v>194</v>
      </c>
      <c r="C924" s="140"/>
      <c r="D924" s="140"/>
      <c r="E924" s="140"/>
      <c r="F924" s="140" t="s">
        <v>195</v>
      </c>
      <c r="G924" s="88"/>
      <c r="H924" s="88"/>
      <c r="I924" s="88"/>
      <c r="J924" s="88"/>
      <c r="K924" s="9"/>
    </row>
    <row r="925" spans="1:11" ht="14.25" x14ac:dyDescent="0.25">
      <c r="A925" s="140"/>
      <c r="B925" s="140" t="s">
        <v>196</v>
      </c>
      <c r="C925" s="140"/>
      <c r="D925" s="140"/>
      <c r="E925" s="140"/>
      <c r="F925" s="140" t="s">
        <v>197</v>
      </c>
      <c r="G925" s="88"/>
      <c r="H925" s="88"/>
      <c r="I925" s="88"/>
      <c r="J925" s="88"/>
      <c r="K925" s="9"/>
    </row>
    <row r="926" spans="1:11" ht="14.25" x14ac:dyDescent="0.25">
      <c r="A926" s="140"/>
      <c r="B926" s="140" t="s">
        <v>198</v>
      </c>
      <c r="C926" s="140"/>
      <c r="D926" s="140"/>
      <c r="E926" s="140"/>
      <c r="F926" s="140" t="s">
        <v>199</v>
      </c>
      <c r="G926" s="88">
        <v>17468.97</v>
      </c>
      <c r="H926" s="88">
        <v>17468.97</v>
      </c>
      <c r="I926" s="88"/>
      <c r="J926" s="88"/>
      <c r="K926" s="9"/>
    </row>
    <row r="927" spans="1:11" ht="14.25" x14ac:dyDescent="0.25">
      <c r="A927" s="147"/>
      <c r="B927" s="147" t="s">
        <v>200</v>
      </c>
      <c r="C927" s="147"/>
      <c r="D927" s="147"/>
      <c r="E927" s="147"/>
      <c r="F927" s="147" t="s">
        <v>201</v>
      </c>
      <c r="G927" s="18">
        <v>45838.47</v>
      </c>
      <c r="H927" s="18">
        <v>45838.47</v>
      </c>
      <c r="I927" s="18"/>
      <c r="J927" s="18"/>
      <c r="K927" s="9"/>
    </row>
    <row r="928" spans="1:11" ht="13.5" x14ac:dyDescent="0.25">
      <c r="A928" s="90" t="s">
        <v>414</v>
      </c>
    </row>
    <row r="929" spans="1:11" ht="13.5" x14ac:dyDescent="0.25">
      <c r="A929" s="90" t="s">
        <v>41</v>
      </c>
    </row>
    <row r="933" spans="1:11" ht="21" x14ac:dyDescent="0.35">
      <c r="A933" s="21" t="s">
        <v>18</v>
      </c>
      <c r="B933" s="23"/>
      <c r="C933" s="23"/>
      <c r="D933" s="22"/>
    </row>
    <row r="934" spans="1:11" ht="21" x14ac:dyDescent="0.35">
      <c r="A934" s="21" t="s">
        <v>2</v>
      </c>
      <c r="B934" s="23"/>
      <c r="C934" s="23"/>
      <c r="D934" s="22"/>
      <c r="G934" s="148"/>
      <c r="H934" s="148"/>
      <c r="I934" s="148"/>
      <c r="J934" s="148"/>
    </row>
    <row r="935" spans="1:11" x14ac:dyDescent="0.2">
      <c r="G935" s="134"/>
      <c r="H935" s="134"/>
      <c r="I935" s="134"/>
      <c r="J935" s="134"/>
    </row>
    <row r="936" spans="1:11" ht="14.25" x14ac:dyDescent="0.2">
      <c r="A936" s="164" t="s">
        <v>47</v>
      </c>
      <c r="B936" s="164"/>
      <c r="C936" s="164"/>
      <c r="D936" s="164"/>
      <c r="E936" s="164"/>
      <c r="F936" s="86" t="s">
        <v>48</v>
      </c>
      <c r="G936" s="127" t="s">
        <v>207</v>
      </c>
      <c r="H936" s="86" t="s">
        <v>43</v>
      </c>
      <c r="I936" s="127" t="s">
        <v>44</v>
      </c>
      <c r="J936" s="127" t="s">
        <v>45</v>
      </c>
    </row>
    <row r="937" spans="1:11" x14ac:dyDescent="0.2">
      <c r="D937" s="16"/>
      <c r="F937" s="87"/>
    </row>
    <row r="938" spans="1:11" ht="14.25" x14ac:dyDescent="0.2">
      <c r="A938" s="94"/>
      <c r="B938" s="94"/>
      <c r="C938" s="94"/>
      <c r="D938" s="94"/>
      <c r="E938" s="94"/>
      <c r="F938" s="94" t="s">
        <v>211</v>
      </c>
      <c r="G938" s="109">
        <v>4493223.6999999993</v>
      </c>
      <c r="H938" s="109">
        <v>3546037.03</v>
      </c>
      <c r="I938" s="109">
        <v>944358.87</v>
      </c>
      <c r="J938" s="109">
        <v>2827.8</v>
      </c>
    </row>
    <row r="939" spans="1:11" ht="14.25" x14ac:dyDescent="0.2">
      <c r="A939" s="135"/>
      <c r="B939" s="135"/>
      <c r="C939" s="135"/>
      <c r="D939" s="135"/>
      <c r="E939" s="135"/>
      <c r="F939" s="135" t="s">
        <v>392</v>
      </c>
      <c r="G939" s="136">
        <v>4447936.8599999994</v>
      </c>
      <c r="H939" s="136">
        <v>3506192.53</v>
      </c>
      <c r="I939" s="136">
        <v>938916.53</v>
      </c>
      <c r="J939" s="136">
        <v>2827.8</v>
      </c>
    </row>
    <row r="940" spans="1:11" ht="14.25" x14ac:dyDescent="0.2">
      <c r="A940" s="137" t="s">
        <v>50</v>
      </c>
      <c r="B940" s="137"/>
      <c r="C940" s="138"/>
      <c r="D940" s="137"/>
      <c r="E940" s="137"/>
      <c r="F940" s="137" t="s">
        <v>393</v>
      </c>
      <c r="G940" s="139">
        <v>4447936.8599999994</v>
      </c>
      <c r="H940" s="139">
        <v>3506192.53</v>
      </c>
      <c r="I940" s="139">
        <v>938916.53</v>
      </c>
      <c r="J940" s="139">
        <v>2827.8</v>
      </c>
    </row>
    <row r="941" spans="1:11" ht="14.25" x14ac:dyDescent="0.25">
      <c r="A941" s="140"/>
      <c r="B941" s="140" t="s">
        <v>51</v>
      </c>
      <c r="C941" s="140"/>
      <c r="D941" s="140"/>
      <c r="E941" s="140"/>
      <c r="F941" s="140" t="s">
        <v>52</v>
      </c>
      <c r="G941" s="88">
        <v>4104289.91</v>
      </c>
      <c r="H941" s="88">
        <v>3183945.86</v>
      </c>
      <c r="I941" s="88">
        <v>920344.05</v>
      </c>
      <c r="J941" s="88">
        <v>0</v>
      </c>
    </row>
    <row r="942" spans="1:11" ht="14.25" x14ac:dyDescent="0.25">
      <c r="A942" s="141"/>
      <c r="B942" s="141"/>
      <c r="C942" s="141" t="s">
        <v>53</v>
      </c>
      <c r="D942" s="141"/>
      <c r="E942" s="141"/>
      <c r="F942" s="141" t="s">
        <v>54</v>
      </c>
      <c r="G942" s="89">
        <v>1222974.48</v>
      </c>
      <c r="H942" s="89">
        <v>455095.09</v>
      </c>
      <c r="I942" s="89">
        <v>767879.39</v>
      </c>
      <c r="J942" s="89">
        <v>0</v>
      </c>
    </row>
    <row r="943" spans="1:11" x14ac:dyDescent="0.2">
      <c r="A943" s="8"/>
      <c r="B943" s="8"/>
      <c r="C943" s="8"/>
      <c r="D943" s="8" t="s">
        <v>55</v>
      </c>
      <c r="E943" s="8"/>
      <c r="F943" s="8" t="s">
        <v>56</v>
      </c>
      <c r="G943" s="9">
        <v>1222974.48</v>
      </c>
      <c r="H943" s="9">
        <v>455095.09</v>
      </c>
      <c r="I943" s="9">
        <v>767879.39</v>
      </c>
      <c r="J943" s="9"/>
      <c r="K943" s="9"/>
    </row>
    <row r="944" spans="1:11" x14ac:dyDescent="0.2">
      <c r="A944" s="8"/>
      <c r="B944" s="8"/>
      <c r="C944" s="8"/>
      <c r="D944" s="8" t="s">
        <v>57</v>
      </c>
      <c r="E944" s="8"/>
      <c r="F944" s="8" t="s">
        <v>58</v>
      </c>
      <c r="G944" s="9">
        <v>0</v>
      </c>
      <c r="H944" s="9">
        <v>0</v>
      </c>
      <c r="I944" s="9">
        <v>0</v>
      </c>
      <c r="J944" s="9"/>
      <c r="K944" s="9"/>
    </row>
    <row r="945" spans="1:11" ht="14.25" x14ac:dyDescent="0.25">
      <c r="A945" s="141"/>
      <c r="B945" s="141"/>
      <c r="C945" s="141" t="s">
        <v>59</v>
      </c>
      <c r="D945" s="141"/>
      <c r="E945" s="141"/>
      <c r="F945" s="141" t="s">
        <v>60</v>
      </c>
      <c r="G945" s="89">
        <v>0</v>
      </c>
      <c r="H945" s="89">
        <v>0</v>
      </c>
      <c r="I945" s="89">
        <v>0</v>
      </c>
      <c r="J945" s="89">
        <v>0</v>
      </c>
      <c r="K945" s="9"/>
    </row>
    <row r="946" spans="1:11" x14ac:dyDescent="0.2">
      <c r="A946" s="8"/>
      <c r="B946" s="8"/>
      <c r="C946" s="8"/>
      <c r="D946" s="8" t="s">
        <v>61</v>
      </c>
      <c r="E946" s="8"/>
      <c r="F946" s="8" t="s">
        <v>62</v>
      </c>
      <c r="G946" s="9">
        <v>0</v>
      </c>
      <c r="H946" s="9"/>
      <c r="I946" s="9"/>
      <c r="J946" s="9"/>
      <c r="K946" s="9"/>
    </row>
    <row r="947" spans="1:11" x14ac:dyDescent="0.2">
      <c r="A947" s="8"/>
      <c r="B947" s="8"/>
      <c r="C947" s="8"/>
      <c r="D947" s="8" t="s">
        <v>63</v>
      </c>
      <c r="E947" s="8"/>
      <c r="F947" s="8" t="s">
        <v>64</v>
      </c>
      <c r="G947" s="9">
        <v>0</v>
      </c>
      <c r="H947" s="9"/>
      <c r="I947" s="9"/>
      <c r="J947" s="9"/>
      <c r="K947" s="9"/>
    </row>
    <row r="948" spans="1:11" ht="14.25" x14ac:dyDescent="0.25">
      <c r="A948" s="141"/>
      <c r="B948" s="141"/>
      <c r="C948" s="141" t="s">
        <v>394</v>
      </c>
      <c r="D948" s="141"/>
      <c r="E948" s="141"/>
      <c r="F948" s="141" t="s">
        <v>65</v>
      </c>
      <c r="G948" s="89">
        <v>2881315.43</v>
      </c>
      <c r="H948" s="89">
        <v>2728850.77</v>
      </c>
      <c r="I948" s="89">
        <v>152464.66</v>
      </c>
      <c r="J948" s="89">
        <v>0</v>
      </c>
      <c r="K948" s="9"/>
    </row>
    <row r="949" spans="1:11" x14ac:dyDescent="0.2">
      <c r="A949" s="8"/>
      <c r="B949" s="8"/>
      <c r="C949" s="8"/>
      <c r="D949" s="8" t="s">
        <v>66</v>
      </c>
      <c r="E949" s="8"/>
      <c r="F949" s="8" t="s">
        <v>67</v>
      </c>
      <c r="G949" s="9">
        <v>808134.01</v>
      </c>
      <c r="H949" s="9">
        <v>660066.56000000006</v>
      </c>
      <c r="I949" s="9">
        <v>148067.45000000001</v>
      </c>
      <c r="J949" s="9"/>
      <c r="K949" s="9"/>
    </row>
    <row r="950" spans="1:11" x14ac:dyDescent="0.2">
      <c r="A950" s="8"/>
      <c r="B950" s="8"/>
      <c r="C950" s="8"/>
      <c r="D950" s="8" t="s">
        <v>68</v>
      </c>
      <c r="E950" s="8"/>
      <c r="F950" s="8" t="s">
        <v>69</v>
      </c>
      <c r="G950" s="9">
        <v>12457.15</v>
      </c>
      <c r="H950" s="9">
        <v>12262.21</v>
      </c>
      <c r="I950" s="9">
        <v>194.94</v>
      </c>
      <c r="J950" s="9"/>
      <c r="K950" s="9"/>
    </row>
    <row r="951" spans="1:11" x14ac:dyDescent="0.2">
      <c r="A951" s="8"/>
      <c r="B951" s="8"/>
      <c r="C951" s="8"/>
      <c r="D951" s="8" t="s">
        <v>70</v>
      </c>
      <c r="E951" s="8"/>
      <c r="F951" s="8" t="s">
        <v>71</v>
      </c>
      <c r="G951" s="9">
        <v>2060724.27</v>
      </c>
      <c r="H951" s="9">
        <v>2056522</v>
      </c>
      <c r="I951" s="9">
        <v>4202.2700000000004</v>
      </c>
      <c r="J951" s="9"/>
      <c r="K951" s="9"/>
    </row>
    <row r="952" spans="1:11" ht="14.25" x14ac:dyDescent="0.25">
      <c r="A952" s="141"/>
      <c r="B952" s="141"/>
      <c r="C952" s="141" t="s">
        <v>72</v>
      </c>
      <c r="D952" s="141"/>
      <c r="E952" s="141"/>
      <c r="F952" s="141" t="s">
        <v>73</v>
      </c>
      <c r="G952" s="89">
        <v>0</v>
      </c>
      <c r="H952" s="89"/>
      <c r="I952" s="89"/>
      <c r="J952" s="89"/>
      <c r="K952" s="9"/>
    </row>
    <row r="953" spans="1:11" ht="14.25" x14ac:dyDescent="0.25">
      <c r="A953" s="140"/>
      <c r="B953" s="140" t="s">
        <v>74</v>
      </c>
      <c r="C953" s="140"/>
      <c r="D953" s="140"/>
      <c r="E953" s="140"/>
      <c r="F953" s="140" t="s">
        <v>75</v>
      </c>
      <c r="G953" s="88">
        <v>0</v>
      </c>
      <c r="H953" s="88">
        <v>0</v>
      </c>
      <c r="I953" s="88">
        <v>0</v>
      </c>
      <c r="J953" s="88">
        <v>0</v>
      </c>
      <c r="K953" s="9"/>
    </row>
    <row r="954" spans="1:11" ht="14.25" x14ac:dyDescent="0.25">
      <c r="A954" s="141"/>
      <c r="B954" s="141"/>
      <c r="C954" s="141" t="s">
        <v>76</v>
      </c>
      <c r="D954" s="141"/>
      <c r="E954" s="141"/>
      <c r="F954" s="141" t="s">
        <v>77</v>
      </c>
      <c r="G954" s="89">
        <v>0</v>
      </c>
      <c r="H954" s="89"/>
      <c r="I954" s="89"/>
      <c r="J954" s="89"/>
      <c r="K954" s="9"/>
    </row>
    <row r="955" spans="1:11" ht="14.25" x14ac:dyDescent="0.25">
      <c r="A955" s="141"/>
      <c r="B955" s="141"/>
      <c r="C955" s="141" t="s">
        <v>78</v>
      </c>
      <c r="D955" s="141"/>
      <c r="E955" s="141"/>
      <c r="F955" s="141" t="s">
        <v>79</v>
      </c>
      <c r="G955" s="89">
        <v>0</v>
      </c>
      <c r="H955" s="89"/>
      <c r="I955" s="89"/>
      <c r="J955" s="89"/>
      <c r="K955" s="9"/>
    </row>
    <row r="956" spans="1:11" ht="14.25" x14ac:dyDescent="0.25">
      <c r="A956" s="141"/>
      <c r="B956" s="141"/>
      <c r="C956" s="141" t="s">
        <v>80</v>
      </c>
      <c r="D956" s="141"/>
      <c r="E956" s="141"/>
      <c r="F956" s="141" t="s">
        <v>81</v>
      </c>
      <c r="G956" s="89">
        <v>0</v>
      </c>
      <c r="H956" s="89"/>
      <c r="I956" s="89"/>
      <c r="J956" s="89"/>
      <c r="K956" s="9"/>
    </row>
    <row r="957" spans="1:11" ht="14.25" customHeight="1" x14ac:dyDescent="0.25">
      <c r="A957" s="141"/>
      <c r="B957" s="141"/>
      <c r="C957" s="141" t="s">
        <v>82</v>
      </c>
      <c r="D957" s="141"/>
      <c r="E957" s="141"/>
      <c r="F957" s="141" t="s">
        <v>83</v>
      </c>
      <c r="G957" s="89">
        <v>0</v>
      </c>
      <c r="H957" s="89"/>
      <c r="I957" s="89"/>
      <c r="J957" s="89"/>
      <c r="K957" s="9"/>
    </row>
    <row r="958" spans="1:11" ht="14.25" x14ac:dyDescent="0.25">
      <c r="A958" s="140"/>
      <c r="B958" s="140" t="s">
        <v>84</v>
      </c>
      <c r="C958" s="140"/>
      <c r="D958" s="140"/>
      <c r="E958" s="140"/>
      <c r="F958" s="140" t="s">
        <v>85</v>
      </c>
      <c r="G958" s="88">
        <v>0</v>
      </c>
      <c r="H958" s="88">
        <v>0</v>
      </c>
      <c r="I958" s="88">
        <v>0</v>
      </c>
      <c r="J958" s="88">
        <v>0</v>
      </c>
      <c r="K958" s="9"/>
    </row>
    <row r="959" spans="1:11" ht="14.25" x14ac:dyDescent="0.25">
      <c r="A959" s="141"/>
      <c r="B959" s="141"/>
      <c r="C959" s="141" t="s">
        <v>86</v>
      </c>
      <c r="D959" s="141"/>
      <c r="E959" s="141"/>
      <c r="F959" s="141" t="s">
        <v>87</v>
      </c>
      <c r="G959" s="89">
        <v>0</v>
      </c>
      <c r="H959" s="89"/>
      <c r="I959" s="89"/>
      <c r="J959" s="89"/>
      <c r="K959" s="9"/>
    </row>
    <row r="960" spans="1:11" ht="14.25" x14ac:dyDescent="0.25">
      <c r="A960" s="141"/>
      <c r="B960" s="141"/>
      <c r="C960" s="141" t="s">
        <v>88</v>
      </c>
      <c r="D960" s="141"/>
      <c r="E960" s="141"/>
      <c r="F960" s="141" t="s">
        <v>89</v>
      </c>
      <c r="G960" s="89">
        <v>0</v>
      </c>
      <c r="H960" s="89"/>
      <c r="I960" s="89"/>
      <c r="J960" s="89"/>
      <c r="K960" s="9"/>
    </row>
    <row r="961" spans="1:11" ht="14.25" x14ac:dyDescent="0.25">
      <c r="A961" s="141"/>
      <c r="B961" s="141"/>
      <c r="C961" s="141" t="s">
        <v>90</v>
      </c>
      <c r="D961" s="141"/>
      <c r="E961" s="141"/>
      <c r="F961" s="141" t="s">
        <v>91</v>
      </c>
      <c r="G961" s="89">
        <v>0</v>
      </c>
      <c r="H961" s="89"/>
      <c r="I961" s="89"/>
      <c r="J961" s="89"/>
      <c r="K961" s="9"/>
    </row>
    <row r="962" spans="1:11" ht="14.25" x14ac:dyDescent="0.25">
      <c r="A962" s="141"/>
      <c r="B962" s="141"/>
      <c r="C962" s="141" t="s">
        <v>92</v>
      </c>
      <c r="D962" s="141"/>
      <c r="E962" s="141"/>
      <c r="F962" s="141" t="s">
        <v>93</v>
      </c>
      <c r="G962" s="89">
        <v>0</v>
      </c>
      <c r="H962" s="89"/>
      <c r="I962" s="89"/>
      <c r="J962" s="89"/>
      <c r="K962" s="9"/>
    </row>
    <row r="963" spans="1:11" ht="14.25" x14ac:dyDescent="0.25">
      <c r="A963" s="140"/>
      <c r="B963" s="140" t="s">
        <v>94</v>
      </c>
      <c r="C963" s="140"/>
      <c r="D963" s="140"/>
      <c r="E963" s="140"/>
      <c r="F963" s="140" t="s">
        <v>95</v>
      </c>
      <c r="G963" s="88">
        <v>21956.120000000003</v>
      </c>
      <c r="H963" s="88">
        <v>19585.04</v>
      </c>
      <c r="I963" s="88">
        <v>2371.08</v>
      </c>
      <c r="J963" s="88">
        <v>0</v>
      </c>
      <c r="K963" s="9"/>
    </row>
    <row r="964" spans="1:11" ht="14.25" x14ac:dyDescent="0.25">
      <c r="A964" s="141"/>
      <c r="B964" s="141"/>
      <c r="C964" s="141" t="s">
        <v>96</v>
      </c>
      <c r="D964" s="141"/>
      <c r="E964" s="141"/>
      <c r="F964" s="141" t="s">
        <v>97</v>
      </c>
      <c r="G964" s="89">
        <v>46.37</v>
      </c>
      <c r="H964" s="89">
        <v>0</v>
      </c>
      <c r="I964" s="89">
        <v>46.37</v>
      </c>
      <c r="J964" s="89"/>
      <c r="K964" s="9"/>
    </row>
    <row r="965" spans="1:11" ht="14.25" x14ac:dyDescent="0.25">
      <c r="A965" s="141"/>
      <c r="B965" s="141"/>
      <c r="C965" s="141" t="s">
        <v>98</v>
      </c>
      <c r="D965" s="141"/>
      <c r="E965" s="141"/>
      <c r="F965" s="141" t="s">
        <v>99</v>
      </c>
      <c r="G965" s="89">
        <v>7940.85</v>
      </c>
      <c r="H965" s="89">
        <v>7415.59</v>
      </c>
      <c r="I965" s="89">
        <v>525.26</v>
      </c>
      <c r="J965" s="89"/>
      <c r="K965" s="9"/>
    </row>
    <row r="966" spans="1:11" ht="14.25" x14ac:dyDescent="0.25">
      <c r="A966" s="141"/>
      <c r="B966" s="141"/>
      <c r="C966" s="141" t="s">
        <v>100</v>
      </c>
      <c r="D966" s="141"/>
      <c r="E966" s="141"/>
      <c r="F966" s="141" t="s">
        <v>101</v>
      </c>
      <c r="G966" s="89">
        <v>13968.900000000001</v>
      </c>
      <c r="H966" s="89">
        <v>12169.45</v>
      </c>
      <c r="I966" s="89">
        <v>1799.45</v>
      </c>
      <c r="J966" s="89"/>
      <c r="K966" s="9"/>
    </row>
    <row r="967" spans="1:11" ht="14.25" x14ac:dyDescent="0.25">
      <c r="A967" s="140"/>
      <c r="B967" s="140" t="s">
        <v>102</v>
      </c>
      <c r="C967" s="140"/>
      <c r="D967" s="140"/>
      <c r="E967" s="140"/>
      <c r="F967" s="140" t="s">
        <v>103</v>
      </c>
      <c r="G967" s="88">
        <v>0</v>
      </c>
      <c r="H967" s="88">
        <v>0</v>
      </c>
      <c r="I967" s="88">
        <v>0</v>
      </c>
      <c r="J967" s="88">
        <v>0</v>
      </c>
      <c r="K967" s="9"/>
    </row>
    <row r="968" spans="1:11" ht="14.25" x14ac:dyDescent="0.25">
      <c r="A968" s="141"/>
      <c r="B968" s="141"/>
      <c r="C968" s="141" t="s">
        <v>104</v>
      </c>
      <c r="D968" s="141"/>
      <c r="E968" s="141"/>
      <c r="F968" s="141" t="s">
        <v>105</v>
      </c>
      <c r="G968" s="89">
        <v>0</v>
      </c>
      <c r="H968" s="89">
        <v>0</v>
      </c>
      <c r="I968" s="89">
        <v>0</v>
      </c>
      <c r="J968" s="89">
        <v>0</v>
      </c>
      <c r="K968" s="9"/>
    </row>
    <row r="969" spans="1:11" x14ac:dyDescent="0.2">
      <c r="A969" s="8"/>
      <c r="B969" s="8"/>
      <c r="C969" s="8"/>
      <c r="D969" s="8" t="s">
        <v>106</v>
      </c>
      <c r="E969" s="8"/>
      <c r="F969" s="8" t="s">
        <v>107</v>
      </c>
      <c r="G969" s="9">
        <v>0</v>
      </c>
      <c r="H969" s="9"/>
      <c r="I969" s="9"/>
      <c r="J969" s="9"/>
      <c r="K969" s="9"/>
    </row>
    <row r="970" spans="1:11" x14ac:dyDescent="0.2">
      <c r="A970" s="8"/>
      <c r="B970" s="8"/>
      <c r="C970" s="8"/>
      <c r="D970" s="8" t="s">
        <v>108</v>
      </c>
      <c r="E970" s="8"/>
      <c r="F970" s="8" t="s">
        <v>109</v>
      </c>
      <c r="G970" s="9">
        <v>0</v>
      </c>
      <c r="H970" s="9"/>
      <c r="I970" s="9"/>
      <c r="J970" s="9"/>
      <c r="K970" s="9"/>
    </row>
    <row r="971" spans="1:11" x14ac:dyDescent="0.2">
      <c r="A971" s="8"/>
      <c r="B971" s="8"/>
      <c r="C971" s="8"/>
      <c r="D971" s="8" t="s">
        <v>110</v>
      </c>
      <c r="E971" s="8"/>
      <c r="F971" s="8" t="s">
        <v>111</v>
      </c>
      <c r="G971" s="9">
        <v>0</v>
      </c>
      <c r="H971" s="9"/>
      <c r="I971" s="9"/>
      <c r="J971" s="9"/>
      <c r="K971" s="9"/>
    </row>
    <row r="972" spans="1:11" ht="14.25" x14ac:dyDescent="0.25">
      <c r="A972" s="141"/>
      <c r="B972" s="141"/>
      <c r="C972" s="141" t="s">
        <v>112</v>
      </c>
      <c r="D972" s="141"/>
      <c r="E972" s="141"/>
      <c r="F972" s="141" t="s">
        <v>113</v>
      </c>
      <c r="G972" s="89">
        <v>0</v>
      </c>
      <c r="H972" s="89">
        <v>0</v>
      </c>
      <c r="I972" s="89">
        <v>0</v>
      </c>
      <c r="J972" s="89">
        <v>0</v>
      </c>
      <c r="K972" s="9"/>
    </row>
    <row r="973" spans="1:11" x14ac:dyDescent="0.2">
      <c r="A973" s="8"/>
      <c r="B973" s="8"/>
      <c r="C973" s="8"/>
      <c r="D973" s="8" t="s">
        <v>114</v>
      </c>
      <c r="E973" s="8"/>
      <c r="F973" s="8" t="s">
        <v>115</v>
      </c>
      <c r="G973" s="9">
        <v>0</v>
      </c>
      <c r="H973" s="9"/>
      <c r="I973" s="9"/>
      <c r="J973" s="9"/>
      <c r="K973" s="9"/>
    </row>
    <row r="974" spans="1:11" x14ac:dyDescent="0.2">
      <c r="A974" s="8"/>
      <c r="B974" s="8"/>
      <c r="C974" s="8"/>
      <c r="D974" s="8" t="s">
        <v>116</v>
      </c>
      <c r="E974" s="8"/>
      <c r="F974" s="8" t="s">
        <v>117</v>
      </c>
      <c r="G974" s="9">
        <v>0</v>
      </c>
      <c r="H974" s="9"/>
      <c r="I974" s="9"/>
      <c r="J974" s="9"/>
      <c r="K974" s="9"/>
    </row>
    <row r="975" spans="1:11" x14ac:dyDescent="0.2">
      <c r="A975" s="8"/>
      <c r="B975" s="8"/>
      <c r="C975" s="8"/>
      <c r="D975" s="8" t="s">
        <v>118</v>
      </c>
      <c r="E975" s="8"/>
      <c r="F975" s="8" t="s">
        <v>119</v>
      </c>
      <c r="G975" s="9">
        <v>0</v>
      </c>
      <c r="H975" s="9"/>
      <c r="I975" s="9"/>
      <c r="J975" s="9"/>
      <c r="K975" s="9"/>
    </row>
    <row r="976" spans="1:11" x14ac:dyDescent="0.2">
      <c r="A976" s="8"/>
      <c r="B976" s="8"/>
      <c r="C976" s="8"/>
      <c r="D976" s="8" t="s">
        <v>120</v>
      </c>
      <c r="E976" s="8"/>
      <c r="F976" s="8" t="s">
        <v>121</v>
      </c>
      <c r="G976" s="9">
        <v>0</v>
      </c>
      <c r="H976" s="9"/>
      <c r="I976" s="9"/>
      <c r="J976" s="9"/>
      <c r="K976" s="9"/>
    </row>
    <row r="977" spans="1:11" ht="14.25" x14ac:dyDescent="0.25">
      <c r="A977" s="140"/>
      <c r="B977" s="140" t="s">
        <v>122</v>
      </c>
      <c r="C977" s="140"/>
      <c r="D977" s="140"/>
      <c r="E977" s="140"/>
      <c r="F977" s="140" t="s">
        <v>123</v>
      </c>
      <c r="G977" s="88">
        <v>114085.52</v>
      </c>
      <c r="H977" s="88">
        <v>100829</v>
      </c>
      <c r="I977" s="88">
        <v>13256.52</v>
      </c>
      <c r="J977" s="88">
        <v>0</v>
      </c>
      <c r="K977" s="9"/>
    </row>
    <row r="978" spans="1:11" ht="14.25" x14ac:dyDescent="0.25">
      <c r="A978" s="141"/>
      <c r="B978" s="141"/>
      <c r="C978" s="141" t="s">
        <v>124</v>
      </c>
      <c r="D978" s="141"/>
      <c r="E978" s="141"/>
      <c r="F978" s="141" t="s">
        <v>125</v>
      </c>
      <c r="G978" s="89">
        <v>78898.680000000008</v>
      </c>
      <c r="H978" s="89">
        <v>65642.16</v>
      </c>
      <c r="I978" s="89">
        <v>13256.52</v>
      </c>
      <c r="J978" s="89"/>
      <c r="K978" s="9"/>
    </row>
    <row r="979" spans="1:11" ht="14.25" x14ac:dyDescent="0.25">
      <c r="A979" s="141"/>
      <c r="B979" s="141"/>
      <c r="C979" s="141" t="s">
        <v>126</v>
      </c>
      <c r="D979" s="141"/>
      <c r="E979" s="141"/>
      <c r="F979" s="141" t="s">
        <v>127</v>
      </c>
      <c r="G979" s="89">
        <v>0</v>
      </c>
      <c r="H979" s="89"/>
      <c r="I979" s="89"/>
      <c r="J979" s="89"/>
      <c r="K979" s="9"/>
    </row>
    <row r="980" spans="1:11" ht="14.25" x14ac:dyDescent="0.25">
      <c r="A980" s="141"/>
      <c r="B980" s="141"/>
      <c r="C980" s="141" t="s">
        <v>128</v>
      </c>
      <c r="D980" s="141"/>
      <c r="E980" s="141"/>
      <c r="F980" s="141" t="s">
        <v>129</v>
      </c>
      <c r="G980" s="89">
        <v>0</v>
      </c>
      <c r="H980" s="89"/>
      <c r="I980" s="89"/>
      <c r="J980" s="89"/>
      <c r="K980" s="9"/>
    </row>
    <row r="981" spans="1:11" ht="14.25" x14ac:dyDescent="0.25">
      <c r="A981" s="141"/>
      <c r="B981" s="141"/>
      <c r="C981" s="141" t="s">
        <v>130</v>
      </c>
      <c r="D981" s="141"/>
      <c r="E981" s="141"/>
      <c r="F981" s="141" t="s">
        <v>131</v>
      </c>
      <c r="G981" s="89">
        <v>19246.060000000001</v>
      </c>
      <c r="H981" s="89">
        <v>19246.060000000001</v>
      </c>
      <c r="I981" s="89"/>
      <c r="J981" s="89"/>
      <c r="K981" s="9"/>
    </row>
    <row r="982" spans="1:11" ht="14.25" x14ac:dyDescent="0.25">
      <c r="A982" s="141"/>
      <c r="B982" s="141"/>
      <c r="C982" s="141" t="s">
        <v>132</v>
      </c>
      <c r="D982" s="141"/>
      <c r="E982" s="141"/>
      <c r="F982" s="141" t="s">
        <v>133</v>
      </c>
      <c r="G982" s="89">
        <v>15940.78</v>
      </c>
      <c r="H982" s="89">
        <v>15940.78</v>
      </c>
      <c r="I982" s="89"/>
      <c r="J982" s="89"/>
      <c r="K982" s="9"/>
    </row>
    <row r="983" spans="1:11" ht="14.25" x14ac:dyDescent="0.25">
      <c r="A983" s="141"/>
      <c r="B983" s="141"/>
      <c r="C983" s="141" t="s">
        <v>134</v>
      </c>
      <c r="D983" s="141"/>
      <c r="E983" s="141"/>
      <c r="F983" s="141" t="s">
        <v>135</v>
      </c>
      <c r="G983" s="89">
        <v>0</v>
      </c>
      <c r="H983" s="89"/>
      <c r="I983" s="89"/>
      <c r="J983" s="89"/>
      <c r="K983" s="9"/>
    </row>
    <row r="984" spans="1:11" ht="14.25" x14ac:dyDescent="0.25">
      <c r="A984" s="140"/>
      <c r="B984" s="140" t="s">
        <v>136</v>
      </c>
      <c r="C984" s="140"/>
      <c r="D984" s="140"/>
      <c r="E984" s="140"/>
      <c r="F984" s="140" t="s">
        <v>137</v>
      </c>
      <c r="G984" s="88">
        <v>204333.41999999998</v>
      </c>
      <c r="H984" s="88">
        <v>198560.74</v>
      </c>
      <c r="I984" s="88">
        <v>2944.88</v>
      </c>
      <c r="J984" s="88">
        <v>2827.8</v>
      </c>
      <c r="K984" s="9"/>
    </row>
    <row r="985" spans="1:11" ht="14.25" x14ac:dyDescent="0.25">
      <c r="A985" s="141"/>
      <c r="B985" s="141"/>
      <c r="C985" s="141" t="s">
        <v>138</v>
      </c>
      <c r="D985" s="141"/>
      <c r="E985" s="141"/>
      <c r="F985" s="141" t="s">
        <v>139</v>
      </c>
      <c r="G985" s="89">
        <v>204333.41999999998</v>
      </c>
      <c r="H985" s="89">
        <v>198560.74</v>
      </c>
      <c r="I985" s="89">
        <v>2944.88</v>
      </c>
      <c r="J985" s="89">
        <v>2827.8</v>
      </c>
      <c r="K985" s="9"/>
    </row>
    <row r="986" spans="1:11" ht="14.25" x14ac:dyDescent="0.25">
      <c r="A986" s="141"/>
      <c r="B986" s="141"/>
      <c r="C986" s="141" t="s">
        <v>140</v>
      </c>
      <c r="D986" s="141"/>
      <c r="E986" s="141"/>
      <c r="F986" s="141" t="s">
        <v>141</v>
      </c>
      <c r="G986" s="89">
        <v>0</v>
      </c>
      <c r="H986" s="89"/>
      <c r="I986" s="89"/>
      <c r="J986" s="89"/>
      <c r="K986" s="9"/>
    </row>
    <row r="987" spans="1:11" ht="14.25" x14ac:dyDescent="0.25">
      <c r="A987" s="140"/>
      <c r="B987" s="140" t="s">
        <v>142</v>
      </c>
      <c r="C987" s="140"/>
      <c r="D987" s="140"/>
      <c r="E987" s="140"/>
      <c r="F987" s="140" t="s">
        <v>143</v>
      </c>
      <c r="G987" s="88">
        <v>3271.89</v>
      </c>
      <c r="H987" s="88">
        <v>3271.89</v>
      </c>
      <c r="I987" s="88"/>
      <c r="J987" s="88"/>
      <c r="K987" s="9"/>
    </row>
    <row r="988" spans="1:11" ht="14.25" x14ac:dyDescent="0.2">
      <c r="A988" s="137" t="s">
        <v>395</v>
      </c>
      <c r="B988" s="137"/>
      <c r="C988" s="138"/>
      <c r="D988" s="137"/>
      <c r="E988" s="137"/>
      <c r="F988" s="137" t="s">
        <v>144</v>
      </c>
      <c r="G988" s="139">
        <v>0</v>
      </c>
      <c r="H988" s="139">
        <v>0</v>
      </c>
      <c r="I988" s="139">
        <v>0</v>
      </c>
      <c r="J988" s="139">
        <v>0</v>
      </c>
      <c r="K988" s="9"/>
    </row>
    <row r="989" spans="1:11" ht="14.25" x14ac:dyDescent="0.25">
      <c r="A989" s="140"/>
      <c r="B989" s="140" t="s">
        <v>145</v>
      </c>
      <c r="C989" s="140"/>
      <c r="D989" s="140"/>
      <c r="E989" s="140"/>
      <c r="F989" s="140" t="s">
        <v>146</v>
      </c>
      <c r="G989" s="88">
        <v>0</v>
      </c>
      <c r="H989" s="88">
        <v>0</v>
      </c>
      <c r="I989" s="88">
        <v>0</v>
      </c>
      <c r="J989" s="88">
        <v>0</v>
      </c>
      <c r="K989" s="9"/>
    </row>
    <row r="990" spans="1:11" ht="14.25" x14ac:dyDescent="0.25">
      <c r="A990" s="141"/>
      <c r="B990" s="141"/>
      <c r="C990" s="141" t="s">
        <v>147</v>
      </c>
      <c r="D990" s="141"/>
      <c r="E990" s="141"/>
      <c r="F990" s="141" t="s">
        <v>148</v>
      </c>
      <c r="G990" s="89">
        <v>0</v>
      </c>
      <c r="H990" s="89"/>
      <c r="I990" s="89"/>
      <c r="J990" s="89"/>
      <c r="K990" s="9"/>
    </row>
    <row r="991" spans="1:11" ht="14.25" x14ac:dyDescent="0.25">
      <c r="A991" s="141"/>
      <c r="B991" s="141"/>
      <c r="C991" s="141" t="s">
        <v>149</v>
      </c>
      <c r="D991" s="141"/>
      <c r="E991" s="141"/>
      <c r="F991" s="141" t="s">
        <v>150</v>
      </c>
      <c r="G991" s="89">
        <v>0</v>
      </c>
      <c r="H991" s="89"/>
      <c r="I991" s="89"/>
      <c r="J991" s="89"/>
      <c r="K991" s="9"/>
    </row>
    <row r="992" spans="1:11" ht="14.25" x14ac:dyDescent="0.25">
      <c r="A992" s="140"/>
      <c r="B992" s="140" t="s">
        <v>151</v>
      </c>
      <c r="C992" s="140"/>
      <c r="D992" s="140"/>
      <c r="E992" s="140"/>
      <c r="F992" s="140" t="s">
        <v>152</v>
      </c>
      <c r="G992" s="88">
        <v>0</v>
      </c>
      <c r="H992" s="88"/>
      <c r="I992" s="88"/>
      <c r="J992" s="88"/>
      <c r="K992" s="9"/>
    </row>
    <row r="993" spans="1:11" ht="14.25" x14ac:dyDescent="0.2">
      <c r="A993" s="135"/>
      <c r="B993" s="135"/>
      <c r="C993" s="135"/>
      <c r="D993" s="135"/>
      <c r="E993" s="135"/>
      <c r="F993" s="135" t="s">
        <v>233</v>
      </c>
      <c r="G993" s="136">
        <v>45286.840000000004</v>
      </c>
      <c r="H993" s="136">
        <v>39844.5</v>
      </c>
      <c r="I993" s="136">
        <v>5442.34</v>
      </c>
      <c r="J993" s="136">
        <v>0</v>
      </c>
      <c r="K993" s="9"/>
    </row>
    <row r="994" spans="1:11" ht="14.25" x14ac:dyDescent="0.2">
      <c r="A994" s="137" t="s">
        <v>396</v>
      </c>
      <c r="B994" s="137"/>
      <c r="C994" s="138"/>
      <c r="D994" s="137"/>
      <c r="E994" s="137"/>
      <c r="F994" s="137" t="s">
        <v>397</v>
      </c>
      <c r="G994" s="139">
        <v>36834.620000000003</v>
      </c>
      <c r="H994" s="139">
        <v>31392.280000000002</v>
      </c>
      <c r="I994" s="139">
        <v>5442.34</v>
      </c>
      <c r="J994" s="139">
        <v>0</v>
      </c>
      <c r="K994" s="9"/>
    </row>
    <row r="995" spans="1:11" ht="14.25" x14ac:dyDescent="0.25">
      <c r="A995" s="140"/>
      <c r="B995" s="140" t="s">
        <v>398</v>
      </c>
      <c r="C995" s="140"/>
      <c r="D995" s="140"/>
      <c r="E995" s="140"/>
      <c r="F995" s="140" t="s">
        <v>153</v>
      </c>
      <c r="G995" s="88">
        <v>36834.620000000003</v>
      </c>
      <c r="H995" s="88">
        <v>31392.280000000002</v>
      </c>
      <c r="I995" s="88">
        <v>5442.34</v>
      </c>
      <c r="J995" s="88">
        <v>0</v>
      </c>
      <c r="K995" s="9"/>
    </row>
    <row r="996" spans="1:11" ht="14.25" x14ac:dyDescent="0.25">
      <c r="A996" s="142"/>
      <c r="B996" s="142"/>
      <c r="C996" s="142" t="s">
        <v>154</v>
      </c>
      <c r="D996" s="141"/>
      <c r="E996" s="141"/>
      <c r="F996" s="141" t="s">
        <v>155</v>
      </c>
      <c r="G996" s="89">
        <v>36834.620000000003</v>
      </c>
      <c r="H996" s="89">
        <v>31392.280000000002</v>
      </c>
      <c r="I996" s="89">
        <v>5442.34</v>
      </c>
      <c r="J996" s="89">
        <v>0</v>
      </c>
      <c r="K996" s="9"/>
    </row>
    <row r="997" spans="1:11" ht="14.25" x14ac:dyDescent="0.2">
      <c r="A997" s="143"/>
      <c r="B997" s="143"/>
      <c r="C997" s="143"/>
      <c r="D997" s="143" t="s">
        <v>156</v>
      </c>
      <c r="E997" s="143"/>
      <c r="F997" s="143" t="s">
        <v>157</v>
      </c>
      <c r="G997" s="144">
        <v>623.54</v>
      </c>
      <c r="H997" s="144">
        <v>623.54</v>
      </c>
      <c r="I997" s="144">
        <v>0</v>
      </c>
      <c r="J997" s="144">
        <v>0</v>
      </c>
      <c r="K997" s="9"/>
    </row>
    <row r="998" spans="1:11" x14ac:dyDescent="0.2">
      <c r="A998" s="8"/>
      <c r="B998" s="8"/>
      <c r="C998" s="8"/>
      <c r="D998" s="8"/>
      <c r="E998" s="8" t="s">
        <v>158</v>
      </c>
      <c r="F998" s="8" t="s">
        <v>159</v>
      </c>
      <c r="G998" s="9">
        <v>623.54</v>
      </c>
      <c r="H998" s="9">
        <v>623.54</v>
      </c>
      <c r="I998" s="9">
        <v>0</v>
      </c>
      <c r="J998" s="9"/>
      <c r="K998" s="9"/>
    </row>
    <row r="999" spans="1:11" x14ac:dyDescent="0.2">
      <c r="A999" s="8"/>
      <c r="B999" s="8"/>
      <c r="C999" s="8"/>
      <c r="D999" s="8"/>
      <c r="E999" s="8" t="s">
        <v>160</v>
      </c>
      <c r="F999" s="8" t="s">
        <v>161</v>
      </c>
      <c r="G999" s="9">
        <v>0</v>
      </c>
      <c r="H999" s="9"/>
      <c r="I999" s="9">
        <v>0</v>
      </c>
      <c r="J999" s="9"/>
      <c r="K999" s="9"/>
    </row>
    <row r="1000" spans="1:11" ht="14.25" x14ac:dyDescent="0.2">
      <c r="A1000" s="143"/>
      <c r="B1000" s="143"/>
      <c r="C1000" s="143"/>
      <c r="D1000" s="143" t="s">
        <v>162</v>
      </c>
      <c r="E1000" s="143"/>
      <c r="F1000" s="143" t="s">
        <v>163</v>
      </c>
      <c r="G1000" s="144">
        <v>36211.08</v>
      </c>
      <c r="H1000" s="144">
        <v>30768.74</v>
      </c>
      <c r="I1000" s="144">
        <v>5442.34</v>
      </c>
      <c r="J1000" s="144">
        <v>0</v>
      </c>
      <c r="K1000" s="9"/>
    </row>
    <row r="1001" spans="1:11" x14ac:dyDescent="0.2">
      <c r="A1001" s="8"/>
      <c r="B1001" s="8"/>
      <c r="C1001" s="8"/>
      <c r="D1001" s="8"/>
      <c r="E1001" s="8" t="s">
        <v>164</v>
      </c>
      <c r="F1001" s="8" t="s">
        <v>165</v>
      </c>
      <c r="G1001" s="9">
        <v>30768.74</v>
      </c>
      <c r="H1001" s="9">
        <v>30768.74</v>
      </c>
      <c r="I1001" s="9">
        <v>0</v>
      </c>
      <c r="J1001" s="9"/>
      <c r="K1001" s="9"/>
    </row>
    <row r="1002" spans="1:11" x14ac:dyDescent="0.2">
      <c r="A1002" s="8"/>
      <c r="B1002" s="8"/>
      <c r="C1002" s="8"/>
      <c r="D1002" s="8"/>
      <c r="E1002" s="8" t="s">
        <v>166</v>
      </c>
      <c r="F1002" s="8" t="s">
        <v>167</v>
      </c>
      <c r="G1002" s="9">
        <v>0</v>
      </c>
      <c r="H1002" s="9"/>
      <c r="I1002" s="9"/>
      <c r="J1002" s="9"/>
      <c r="K1002" s="9"/>
    </row>
    <row r="1003" spans="1:11" x14ac:dyDescent="0.2">
      <c r="A1003" s="8"/>
      <c r="B1003" s="8"/>
      <c r="C1003" s="8"/>
      <c r="D1003" s="8"/>
      <c r="E1003" s="8" t="s">
        <v>168</v>
      </c>
      <c r="F1003" s="8" t="s">
        <v>169</v>
      </c>
      <c r="G1003" s="9">
        <v>0</v>
      </c>
      <c r="H1003" s="9"/>
      <c r="I1003" s="9"/>
      <c r="J1003" s="9"/>
      <c r="K1003" s="9"/>
    </row>
    <row r="1004" spans="1:11" x14ac:dyDescent="0.2">
      <c r="A1004" s="8"/>
      <c r="B1004" s="8"/>
      <c r="C1004" s="8"/>
      <c r="D1004" s="8"/>
      <c r="E1004" s="8" t="s">
        <v>170</v>
      </c>
      <c r="F1004" s="8" t="s">
        <v>171</v>
      </c>
      <c r="G1004" s="9">
        <v>5442.34</v>
      </c>
      <c r="H1004" s="9"/>
      <c r="I1004" s="9">
        <v>5442.34</v>
      </c>
      <c r="J1004" s="9"/>
      <c r="K1004" s="9"/>
    </row>
    <row r="1005" spans="1:11" ht="14.25" x14ac:dyDescent="0.2">
      <c r="A1005" s="143"/>
      <c r="B1005" s="143"/>
      <c r="C1005" s="143"/>
      <c r="D1005" s="143" t="s">
        <v>172</v>
      </c>
      <c r="E1005" s="143"/>
      <c r="F1005" s="143" t="s">
        <v>173</v>
      </c>
      <c r="G1005" s="144">
        <v>0</v>
      </c>
      <c r="H1005" s="144">
        <v>0</v>
      </c>
      <c r="I1005" s="144">
        <v>0</v>
      </c>
      <c r="J1005" s="144">
        <v>0</v>
      </c>
      <c r="K1005" s="9"/>
    </row>
    <row r="1006" spans="1:11" x14ac:dyDescent="0.2">
      <c r="A1006" s="8"/>
      <c r="B1006" s="8"/>
      <c r="C1006" s="8"/>
      <c r="D1006" s="8"/>
      <c r="E1006" s="8" t="s">
        <v>174</v>
      </c>
      <c r="F1006" s="8" t="s">
        <v>175</v>
      </c>
      <c r="G1006" s="9">
        <v>0</v>
      </c>
      <c r="H1006" s="9"/>
      <c r="I1006" s="9"/>
      <c r="J1006" s="9"/>
      <c r="K1006" s="9"/>
    </row>
    <row r="1007" spans="1:11" ht="14.25" customHeight="1" x14ac:dyDescent="0.2">
      <c r="A1007" s="8"/>
      <c r="B1007" s="8"/>
      <c r="C1007" s="8"/>
      <c r="D1007" s="8"/>
      <c r="E1007" s="8" t="s">
        <v>176</v>
      </c>
      <c r="F1007" s="8" t="s">
        <v>177</v>
      </c>
      <c r="G1007" s="9">
        <v>0</v>
      </c>
      <c r="H1007" s="9"/>
      <c r="I1007" s="9"/>
      <c r="J1007" s="9"/>
      <c r="K1007" s="9"/>
    </row>
    <row r="1008" spans="1:11" ht="14.25" x14ac:dyDescent="0.25">
      <c r="A1008" s="141"/>
      <c r="B1008" s="141"/>
      <c r="C1008" s="141" t="s">
        <v>178</v>
      </c>
      <c r="D1008" s="141"/>
      <c r="E1008" s="141"/>
      <c r="F1008" s="141" t="s">
        <v>179</v>
      </c>
      <c r="G1008" s="89"/>
      <c r="H1008" s="89"/>
      <c r="I1008" s="89"/>
      <c r="J1008" s="89"/>
      <c r="K1008" s="9"/>
    </row>
    <row r="1009" spans="1:11" ht="14.25" x14ac:dyDescent="0.25">
      <c r="A1009" s="141"/>
      <c r="B1009" s="141"/>
      <c r="C1009" s="141" t="s">
        <v>180</v>
      </c>
      <c r="D1009" s="141"/>
      <c r="E1009" s="141"/>
      <c r="F1009" s="141" t="s">
        <v>181</v>
      </c>
      <c r="G1009" s="89">
        <v>0</v>
      </c>
      <c r="H1009" s="89">
        <v>0</v>
      </c>
      <c r="I1009" s="89">
        <v>0</v>
      </c>
      <c r="J1009" s="89">
        <v>0</v>
      </c>
      <c r="K1009" s="9"/>
    </row>
    <row r="1010" spans="1:11" ht="14.25" x14ac:dyDescent="0.2">
      <c r="A1010" s="145"/>
      <c r="B1010" s="145"/>
      <c r="C1010" s="145"/>
      <c r="D1010" s="145" t="s">
        <v>182</v>
      </c>
      <c r="E1010" s="145"/>
      <c r="F1010" s="145" t="s">
        <v>183</v>
      </c>
      <c r="G1010" s="9"/>
      <c r="H1010" s="9"/>
      <c r="I1010" s="9"/>
      <c r="J1010" s="9"/>
      <c r="K1010" s="9"/>
    </row>
    <row r="1011" spans="1:11" ht="14.25" x14ac:dyDescent="0.2">
      <c r="A1011" s="145"/>
      <c r="B1011" s="145"/>
      <c r="C1011" s="145"/>
      <c r="D1011" s="145" t="s">
        <v>184</v>
      </c>
      <c r="E1011" s="145"/>
      <c r="F1011" s="145" t="s">
        <v>185</v>
      </c>
      <c r="G1011" s="146">
        <v>36834.620000000003</v>
      </c>
      <c r="H1011" s="146">
        <v>31392.280000000002</v>
      </c>
      <c r="I1011" s="146">
        <v>5442.34</v>
      </c>
      <c r="J1011" s="146">
        <v>0</v>
      </c>
      <c r="K1011" s="9"/>
    </row>
    <row r="1012" spans="1:11" ht="14.25" x14ac:dyDescent="0.25">
      <c r="A1012" s="140"/>
      <c r="B1012" s="140" t="s">
        <v>186</v>
      </c>
      <c r="C1012" s="140"/>
      <c r="D1012" s="140"/>
      <c r="E1012" s="140"/>
      <c r="F1012" s="140" t="s">
        <v>187</v>
      </c>
      <c r="G1012" s="88">
        <v>0</v>
      </c>
      <c r="H1012" s="88">
        <v>0</v>
      </c>
      <c r="I1012" s="88">
        <v>0</v>
      </c>
      <c r="J1012" s="88">
        <v>0</v>
      </c>
      <c r="K1012" s="9"/>
    </row>
    <row r="1013" spans="1:11" ht="14.25" x14ac:dyDescent="0.25">
      <c r="A1013" s="141"/>
      <c r="B1013" s="141"/>
      <c r="C1013" s="141" t="s">
        <v>188</v>
      </c>
      <c r="D1013" s="141"/>
      <c r="E1013" s="141"/>
      <c r="F1013" s="141" t="s">
        <v>189</v>
      </c>
      <c r="G1013" s="89">
        <v>0</v>
      </c>
      <c r="H1013" s="89"/>
      <c r="I1013" s="89"/>
      <c r="J1013" s="89"/>
      <c r="K1013" s="9"/>
    </row>
    <row r="1014" spans="1:11" ht="14.25" x14ac:dyDescent="0.25">
      <c r="A1014" s="141"/>
      <c r="B1014" s="141"/>
      <c r="C1014" s="141" t="s">
        <v>190</v>
      </c>
      <c r="D1014" s="141"/>
      <c r="E1014" s="141"/>
      <c r="F1014" s="141" t="s">
        <v>191</v>
      </c>
      <c r="G1014" s="89">
        <v>0</v>
      </c>
      <c r="H1014" s="89"/>
      <c r="I1014" s="89"/>
      <c r="J1014" s="89"/>
      <c r="K1014" s="9"/>
    </row>
    <row r="1015" spans="1:11" ht="14.25" x14ac:dyDescent="0.2">
      <c r="A1015" s="137" t="s">
        <v>399</v>
      </c>
      <c r="B1015" s="137"/>
      <c r="C1015" s="138"/>
      <c r="D1015" s="137"/>
      <c r="E1015" s="137"/>
      <c r="F1015" s="137" t="s">
        <v>400</v>
      </c>
      <c r="G1015" s="139">
        <v>8452.2199999999993</v>
      </c>
      <c r="H1015" s="139">
        <v>8452.2199999999993</v>
      </c>
      <c r="I1015" s="139">
        <v>0</v>
      </c>
      <c r="J1015" s="139">
        <v>0</v>
      </c>
      <c r="K1015" s="9"/>
    </row>
    <row r="1016" spans="1:11" ht="14.25" x14ac:dyDescent="0.25">
      <c r="A1016" s="140"/>
      <c r="B1016" s="140" t="s">
        <v>192</v>
      </c>
      <c r="C1016" s="140"/>
      <c r="D1016" s="140"/>
      <c r="E1016" s="140"/>
      <c r="F1016" s="140" t="s">
        <v>193</v>
      </c>
      <c r="G1016" s="88"/>
      <c r="H1016" s="88"/>
      <c r="I1016" s="88"/>
      <c r="J1016" s="88"/>
      <c r="K1016" s="9"/>
    </row>
    <row r="1017" spans="1:11" ht="14.25" x14ac:dyDescent="0.25">
      <c r="A1017" s="140"/>
      <c r="B1017" s="140" t="s">
        <v>194</v>
      </c>
      <c r="C1017" s="140"/>
      <c r="D1017" s="140"/>
      <c r="E1017" s="140"/>
      <c r="F1017" s="140" t="s">
        <v>195</v>
      </c>
      <c r="G1017" s="88"/>
      <c r="H1017" s="88"/>
      <c r="I1017" s="88"/>
      <c r="J1017" s="88"/>
      <c r="K1017" s="9"/>
    </row>
    <row r="1018" spans="1:11" ht="14.25" x14ac:dyDescent="0.25">
      <c r="A1018" s="140"/>
      <c r="B1018" s="140" t="s">
        <v>196</v>
      </c>
      <c r="C1018" s="140"/>
      <c r="D1018" s="140"/>
      <c r="E1018" s="140"/>
      <c r="F1018" s="140" t="s">
        <v>197</v>
      </c>
      <c r="G1018" s="88"/>
      <c r="H1018" s="88"/>
      <c r="I1018" s="88"/>
      <c r="J1018" s="88"/>
      <c r="K1018" s="9"/>
    </row>
    <row r="1019" spans="1:11" ht="14.25" x14ac:dyDescent="0.25">
      <c r="A1019" s="140"/>
      <c r="B1019" s="140" t="s">
        <v>198</v>
      </c>
      <c r="C1019" s="140"/>
      <c r="D1019" s="140"/>
      <c r="E1019" s="140"/>
      <c r="F1019" s="140" t="s">
        <v>199</v>
      </c>
      <c r="G1019" s="88">
        <v>0</v>
      </c>
      <c r="H1019" s="88">
        <v>0</v>
      </c>
      <c r="I1019" s="88"/>
      <c r="J1019" s="88"/>
      <c r="K1019" s="9"/>
    </row>
    <row r="1020" spans="1:11" ht="14.25" x14ac:dyDescent="0.25">
      <c r="A1020" s="147"/>
      <c r="B1020" s="147" t="s">
        <v>200</v>
      </c>
      <c r="C1020" s="147"/>
      <c r="D1020" s="147"/>
      <c r="E1020" s="147"/>
      <c r="F1020" s="147" t="s">
        <v>201</v>
      </c>
      <c r="G1020" s="18">
        <v>8452.2199999999993</v>
      </c>
      <c r="H1020" s="18">
        <v>8452.2199999999993</v>
      </c>
      <c r="I1020" s="18"/>
      <c r="J1020" s="18"/>
      <c r="K1020" s="9"/>
    </row>
    <row r="1021" spans="1:11" ht="13.5" x14ac:dyDescent="0.25">
      <c r="A1021" s="90" t="s">
        <v>414</v>
      </c>
    </row>
    <row r="1022" spans="1:11" ht="13.5" x14ac:dyDescent="0.25">
      <c r="A1022" s="90" t="s">
        <v>41</v>
      </c>
    </row>
    <row r="1026" spans="1:11" ht="21" x14ac:dyDescent="0.35">
      <c r="A1026" s="21" t="s">
        <v>19</v>
      </c>
      <c r="B1026" s="23"/>
      <c r="C1026" s="23"/>
      <c r="D1026" s="22"/>
    </row>
    <row r="1027" spans="1:11" ht="21" x14ac:dyDescent="0.35">
      <c r="A1027" s="21" t="s">
        <v>2</v>
      </c>
      <c r="B1027" s="23"/>
      <c r="C1027" s="23"/>
      <c r="D1027" s="22"/>
      <c r="G1027" s="148"/>
      <c r="H1027" s="148"/>
      <c r="I1027" s="148"/>
      <c r="J1027" s="148"/>
    </row>
    <row r="1028" spans="1:11" x14ac:dyDescent="0.2">
      <c r="G1028" s="134"/>
      <c r="H1028" s="134"/>
      <c r="I1028" s="134"/>
      <c r="J1028" s="134"/>
    </row>
    <row r="1029" spans="1:11" ht="14.25" x14ac:dyDescent="0.2">
      <c r="A1029" s="164" t="s">
        <v>47</v>
      </c>
      <c r="B1029" s="164"/>
      <c r="C1029" s="164"/>
      <c r="D1029" s="164"/>
      <c r="E1029" s="164"/>
      <c r="F1029" s="86" t="s">
        <v>48</v>
      </c>
      <c r="G1029" s="127" t="s">
        <v>207</v>
      </c>
      <c r="H1029" s="86" t="s">
        <v>43</v>
      </c>
      <c r="I1029" s="127" t="s">
        <v>44</v>
      </c>
      <c r="J1029" s="127" t="s">
        <v>45</v>
      </c>
    </row>
    <row r="1030" spans="1:11" x14ac:dyDescent="0.2">
      <c r="D1030" s="16"/>
      <c r="F1030" s="87"/>
    </row>
    <row r="1031" spans="1:11" ht="14.25" x14ac:dyDescent="0.2">
      <c r="A1031" s="94"/>
      <c r="B1031" s="94"/>
      <c r="C1031" s="94"/>
      <c r="D1031" s="94"/>
      <c r="E1031" s="94"/>
      <c r="F1031" s="94" t="s">
        <v>211</v>
      </c>
      <c r="G1031" s="109">
        <v>11019652.869999999</v>
      </c>
      <c r="H1031" s="109">
        <v>8848758.0999999996</v>
      </c>
      <c r="I1031" s="109">
        <v>1460279.0499999998</v>
      </c>
      <c r="J1031" s="109">
        <v>710615.72000000009</v>
      </c>
    </row>
    <row r="1032" spans="1:11" ht="14.25" x14ac:dyDescent="0.2">
      <c r="A1032" s="135"/>
      <c r="B1032" s="135"/>
      <c r="C1032" s="135"/>
      <c r="D1032" s="135"/>
      <c r="E1032" s="135"/>
      <c r="F1032" s="135" t="s">
        <v>392</v>
      </c>
      <c r="G1032" s="136">
        <v>10515766.189999999</v>
      </c>
      <c r="H1032" s="136">
        <v>8368847.3700000001</v>
      </c>
      <c r="I1032" s="136">
        <v>1438888.4999999998</v>
      </c>
      <c r="J1032" s="136">
        <v>708030.32000000007</v>
      </c>
    </row>
    <row r="1033" spans="1:11" ht="14.25" x14ac:dyDescent="0.2">
      <c r="A1033" s="137" t="s">
        <v>50</v>
      </c>
      <c r="B1033" s="137"/>
      <c r="C1033" s="138"/>
      <c r="D1033" s="137"/>
      <c r="E1033" s="137"/>
      <c r="F1033" s="137" t="s">
        <v>393</v>
      </c>
      <c r="G1033" s="139">
        <v>10515766.189999999</v>
      </c>
      <c r="H1033" s="139">
        <v>8368847.3700000001</v>
      </c>
      <c r="I1033" s="139">
        <v>1438888.4999999998</v>
      </c>
      <c r="J1033" s="139">
        <v>708030.32000000007</v>
      </c>
    </row>
    <row r="1034" spans="1:11" ht="14.25" x14ac:dyDescent="0.25">
      <c r="A1034" s="140"/>
      <c r="B1034" s="140" t="s">
        <v>51</v>
      </c>
      <c r="C1034" s="140"/>
      <c r="D1034" s="140"/>
      <c r="E1034" s="140"/>
      <c r="F1034" s="140" t="s">
        <v>52</v>
      </c>
      <c r="G1034" s="88">
        <v>9246700.3999999985</v>
      </c>
      <c r="H1034" s="88">
        <v>7143178.6100000003</v>
      </c>
      <c r="I1034" s="88">
        <v>1417413.13</v>
      </c>
      <c r="J1034" s="88">
        <v>686108.66</v>
      </c>
    </row>
    <row r="1035" spans="1:11" ht="14.25" x14ac:dyDescent="0.25">
      <c r="A1035" s="141"/>
      <c r="B1035" s="141"/>
      <c r="C1035" s="141" t="s">
        <v>53</v>
      </c>
      <c r="D1035" s="141"/>
      <c r="E1035" s="141"/>
      <c r="F1035" s="141" t="s">
        <v>54</v>
      </c>
      <c r="G1035" s="89">
        <v>3040980.8499999996</v>
      </c>
      <c r="H1035" s="89">
        <v>1265686.2</v>
      </c>
      <c r="I1035" s="89">
        <v>1089823.77</v>
      </c>
      <c r="J1035" s="89">
        <v>685470.88</v>
      </c>
    </row>
    <row r="1036" spans="1:11" x14ac:dyDescent="0.2">
      <c r="A1036" s="8"/>
      <c r="B1036" s="8"/>
      <c r="C1036" s="8"/>
      <c r="D1036" s="8" t="s">
        <v>55</v>
      </c>
      <c r="E1036" s="8"/>
      <c r="F1036" s="8" t="s">
        <v>56</v>
      </c>
      <c r="G1036" s="9">
        <v>1621096.2999999998</v>
      </c>
      <c r="H1036" s="9">
        <v>329170.71999999997</v>
      </c>
      <c r="I1036" s="9">
        <v>606454.69999999995</v>
      </c>
      <c r="J1036" s="9">
        <v>685470.88</v>
      </c>
      <c r="K1036" s="9"/>
    </row>
    <row r="1037" spans="1:11" x14ac:dyDescent="0.2">
      <c r="A1037" s="8"/>
      <c r="B1037" s="8"/>
      <c r="C1037" s="8"/>
      <c r="D1037" s="8" t="s">
        <v>57</v>
      </c>
      <c r="E1037" s="8"/>
      <c r="F1037" s="8" t="s">
        <v>58</v>
      </c>
      <c r="G1037" s="9">
        <v>1419884.55</v>
      </c>
      <c r="H1037" s="9">
        <v>936515.48</v>
      </c>
      <c r="I1037" s="9">
        <v>483369.07</v>
      </c>
      <c r="J1037" s="9"/>
      <c r="K1037" s="9"/>
    </row>
    <row r="1038" spans="1:11" ht="14.25" x14ac:dyDescent="0.25">
      <c r="A1038" s="141"/>
      <c r="B1038" s="141"/>
      <c r="C1038" s="141" t="s">
        <v>59</v>
      </c>
      <c r="D1038" s="141"/>
      <c r="E1038" s="141"/>
      <c r="F1038" s="141" t="s">
        <v>60</v>
      </c>
      <c r="G1038" s="89">
        <v>0</v>
      </c>
      <c r="H1038" s="89">
        <v>0</v>
      </c>
      <c r="I1038" s="89">
        <v>0</v>
      </c>
      <c r="J1038" s="89">
        <v>0</v>
      </c>
      <c r="K1038" s="9"/>
    </row>
    <row r="1039" spans="1:11" x14ac:dyDescent="0.2">
      <c r="A1039" s="8"/>
      <c r="B1039" s="8"/>
      <c r="C1039" s="8"/>
      <c r="D1039" s="8" t="s">
        <v>61</v>
      </c>
      <c r="E1039" s="8"/>
      <c r="F1039" s="8" t="s">
        <v>62</v>
      </c>
      <c r="G1039" s="9">
        <v>0</v>
      </c>
      <c r="H1039" s="9"/>
      <c r="I1039" s="9"/>
      <c r="J1039" s="9"/>
      <c r="K1039" s="9"/>
    </row>
    <row r="1040" spans="1:11" x14ac:dyDescent="0.2">
      <c r="A1040" s="8"/>
      <c r="B1040" s="8"/>
      <c r="C1040" s="8"/>
      <c r="D1040" s="8" t="s">
        <v>63</v>
      </c>
      <c r="E1040" s="8"/>
      <c r="F1040" s="8" t="s">
        <v>64</v>
      </c>
      <c r="G1040" s="9">
        <v>0</v>
      </c>
      <c r="H1040" s="9"/>
      <c r="I1040" s="9"/>
      <c r="J1040" s="9"/>
      <c r="K1040" s="9"/>
    </row>
    <row r="1041" spans="1:11" ht="14.25" x14ac:dyDescent="0.25">
      <c r="A1041" s="141"/>
      <c r="B1041" s="141"/>
      <c r="C1041" s="141" t="s">
        <v>394</v>
      </c>
      <c r="D1041" s="141"/>
      <c r="E1041" s="141"/>
      <c r="F1041" s="141" t="s">
        <v>65</v>
      </c>
      <c r="G1041" s="89">
        <v>6205719.5499999998</v>
      </c>
      <c r="H1041" s="89">
        <v>5877492.4100000001</v>
      </c>
      <c r="I1041" s="89">
        <v>327589.36</v>
      </c>
      <c r="J1041" s="89">
        <v>637.78</v>
      </c>
      <c r="K1041" s="9"/>
    </row>
    <row r="1042" spans="1:11" x14ac:dyDescent="0.2">
      <c r="A1042" s="8"/>
      <c r="B1042" s="8"/>
      <c r="C1042" s="8"/>
      <c r="D1042" s="8" t="s">
        <v>66</v>
      </c>
      <c r="E1042" s="8"/>
      <c r="F1042" s="8" t="s">
        <v>67</v>
      </c>
      <c r="G1042" s="9">
        <v>1334947.96</v>
      </c>
      <c r="H1042" s="9">
        <v>1081583.7</v>
      </c>
      <c r="I1042" s="9">
        <v>253364.26</v>
      </c>
      <c r="J1042" s="9"/>
      <c r="K1042" s="9"/>
    </row>
    <row r="1043" spans="1:11" x14ac:dyDescent="0.2">
      <c r="A1043" s="8"/>
      <c r="B1043" s="8"/>
      <c r="C1043" s="8"/>
      <c r="D1043" s="8" t="s">
        <v>68</v>
      </c>
      <c r="E1043" s="8"/>
      <c r="F1043" s="8" t="s">
        <v>69</v>
      </c>
      <c r="G1043" s="9">
        <v>90567.71</v>
      </c>
      <c r="H1043" s="9">
        <v>65121.87</v>
      </c>
      <c r="I1043" s="9">
        <v>24808.06</v>
      </c>
      <c r="J1043" s="9">
        <v>637.78</v>
      </c>
      <c r="K1043" s="9"/>
    </row>
    <row r="1044" spans="1:11" x14ac:dyDescent="0.2">
      <c r="A1044" s="8"/>
      <c r="B1044" s="8"/>
      <c r="C1044" s="8"/>
      <c r="D1044" s="8" t="s">
        <v>70</v>
      </c>
      <c r="E1044" s="8"/>
      <c r="F1044" s="8" t="s">
        <v>71</v>
      </c>
      <c r="G1044" s="9">
        <v>4780203.88</v>
      </c>
      <c r="H1044" s="9">
        <v>4730786.84</v>
      </c>
      <c r="I1044" s="9">
        <v>49417.04</v>
      </c>
      <c r="J1044" s="9"/>
      <c r="K1044" s="9"/>
    </row>
    <row r="1045" spans="1:11" ht="14.25" x14ac:dyDescent="0.25">
      <c r="A1045" s="141"/>
      <c r="B1045" s="141"/>
      <c r="C1045" s="141" t="s">
        <v>72</v>
      </c>
      <c r="D1045" s="141"/>
      <c r="E1045" s="141"/>
      <c r="F1045" s="141" t="s">
        <v>73</v>
      </c>
      <c r="G1045" s="89">
        <v>0</v>
      </c>
      <c r="H1045" s="89"/>
      <c r="I1045" s="89"/>
      <c r="J1045" s="89"/>
      <c r="K1045" s="9"/>
    </row>
    <row r="1046" spans="1:11" ht="14.25" x14ac:dyDescent="0.25">
      <c r="A1046" s="140"/>
      <c r="B1046" s="140" t="s">
        <v>74</v>
      </c>
      <c r="C1046" s="140"/>
      <c r="D1046" s="140"/>
      <c r="E1046" s="140"/>
      <c r="F1046" s="140" t="s">
        <v>75</v>
      </c>
      <c r="G1046" s="88">
        <v>0</v>
      </c>
      <c r="H1046" s="88">
        <v>0</v>
      </c>
      <c r="I1046" s="88">
        <v>0</v>
      </c>
      <c r="J1046" s="88">
        <v>0</v>
      </c>
      <c r="K1046" s="9"/>
    </row>
    <row r="1047" spans="1:11" ht="14.25" x14ac:dyDescent="0.25">
      <c r="A1047" s="141"/>
      <c r="B1047" s="141"/>
      <c r="C1047" s="141" t="s">
        <v>76</v>
      </c>
      <c r="D1047" s="141"/>
      <c r="E1047" s="141"/>
      <c r="F1047" s="141" t="s">
        <v>77</v>
      </c>
      <c r="G1047" s="89">
        <v>0</v>
      </c>
      <c r="H1047" s="89"/>
      <c r="I1047" s="89"/>
      <c r="J1047" s="89"/>
      <c r="K1047" s="9"/>
    </row>
    <row r="1048" spans="1:11" ht="14.25" x14ac:dyDescent="0.25">
      <c r="A1048" s="141"/>
      <c r="B1048" s="141"/>
      <c r="C1048" s="141" t="s">
        <v>78</v>
      </c>
      <c r="D1048" s="141"/>
      <c r="E1048" s="141"/>
      <c r="F1048" s="141" t="s">
        <v>79</v>
      </c>
      <c r="G1048" s="89">
        <v>0</v>
      </c>
      <c r="H1048" s="89"/>
      <c r="I1048" s="89"/>
      <c r="J1048" s="89"/>
      <c r="K1048" s="9"/>
    </row>
    <row r="1049" spans="1:11" ht="14.25" x14ac:dyDescent="0.25">
      <c r="A1049" s="141"/>
      <c r="B1049" s="141"/>
      <c r="C1049" s="141" t="s">
        <v>80</v>
      </c>
      <c r="D1049" s="141"/>
      <c r="E1049" s="141"/>
      <c r="F1049" s="141" t="s">
        <v>81</v>
      </c>
      <c r="G1049" s="89">
        <v>0</v>
      </c>
      <c r="H1049" s="89"/>
      <c r="I1049" s="89"/>
      <c r="J1049" s="89"/>
      <c r="K1049" s="9"/>
    </row>
    <row r="1050" spans="1:11" ht="14.25" x14ac:dyDescent="0.25">
      <c r="A1050" s="141"/>
      <c r="B1050" s="141"/>
      <c r="C1050" s="141" t="s">
        <v>82</v>
      </c>
      <c r="D1050" s="141"/>
      <c r="E1050" s="141"/>
      <c r="F1050" s="141" t="s">
        <v>83</v>
      </c>
      <c r="G1050" s="89">
        <v>0</v>
      </c>
      <c r="H1050" s="89"/>
      <c r="I1050" s="89"/>
      <c r="J1050" s="89"/>
      <c r="K1050" s="9"/>
    </row>
    <row r="1051" spans="1:11" ht="14.25" x14ac:dyDescent="0.25">
      <c r="A1051" s="140"/>
      <c r="B1051" s="140" t="s">
        <v>84</v>
      </c>
      <c r="C1051" s="140"/>
      <c r="D1051" s="140"/>
      <c r="E1051" s="140"/>
      <c r="F1051" s="140" t="s">
        <v>85</v>
      </c>
      <c r="G1051" s="88">
        <v>0</v>
      </c>
      <c r="H1051" s="88">
        <v>0</v>
      </c>
      <c r="I1051" s="88">
        <v>0</v>
      </c>
      <c r="J1051" s="88">
        <v>0</v>
      </c>
      <c r="K1051" s="9"/>
    </row>
    <row r="1052" spans="1:11" ht="14.25" customHeight="1" x14ac:dyDescent="0.25">
      <c r="A1052" s="141"/>
      <c r="B1052" s="141"/>
      <c r="C1052" s="141" t="s">
        <v>86</v>
      </c>
      <c r="D1052" s="141"/>
      <c r="E1052" s="141"/>
      <c r="F1052" s="141" t="s">
        <v>87</v>
      </c>
      <c r="G1052" s="89">
        <v>0</v>
      </c>
      <c r="H1052" s="89"/>
      <c r="I1052" s="89"/>
      <c r="J1052" s="89"/>
      <c r="K1052" s="9"/>
    </row>
    <row r="1053" spans="1:11" ht="14.25" x14ac:dyDescent="0.25">
      <c r="A1053" s="141"/>
      <c r="B1053" s="141"/>
      <c r="C1053" s="141" t="s">
        <v>88</v>
      </c>
      <c r="D1053" s="141"/>
      <c r="E1053" s="141"/>
      <c r="F1053" s="141" t="s">
        <v>89</v>
      </c>
      <c r="G1053" s="89">
        <v>0</v>
      </c>
      <c r="H1053" s="89"/>
      <c r="I1053" s="89"/>
      <c r="J1053" s="89"/>
      <c r="K1053" s="9"/>
    </row>
    <row r="1054" spans="1:11" ht="14.25" x14ac:dyDescent="0.25">
      <c r="A1054" s="141"/>
      <c r="B1054" s="141"/>
      <c r="C1054" s="141" t="s">
        <v>90</v>
      </c>
      <c r="D1054" s="141"/>
      <c r="E1054" s="141"/>
      <c r="F1054" s="141" t="s">
        <v>91</v>
      </c>
      <c r="G1054" s="89">
        <v>0</v>
      </c>
      <c r="H1054" s="89"/>
      <c r="I1054" s="89"/>
      <c r="J1054" s="89"/>
      <c r="K1054" s="9"/>
    </row>
    <row r="1055" spans="1:11" ht="14.25" x14ac:dyDescent="0.25">
      <c r="A1055" s="141"/>
      <c r="B1055" s="141"/>
      <c r="C1055" s="141" t="s">
        <v>92</v>
      </c>
      <c r="D1055" s="141"/>
      <c r="E1055" s="141"/>
      <c r="F1055" s="141" t="s">
        <v>93</v>
      </c>
      <c r="G1055" s="89">
        <v>0</v>
      </c>
      <c r="H1055" s="89"/>
      <c r="I1055" s="89"/>
      <c r="J1055" s="89"/>
      <c r="K1055" s="9"/>
    </row>
    <row r="1056" spans="1:11" ht="14.25" x14ac:dyDescent="0.25">
      <c r="A1056" s="140"/>
      <c r="B1056" s="140" t="s">
        <v>94</v>
      </c>
      <c r="C1056" s="140"/>
      <c r="D1056" s="140"/>
      <c r="E1056" s="140"/>
      <c r="F1056" s="140" t="s">
        <v>95</v>
      </c>
      <c r="G1056" s="88">
        <v>90724.97</v>
      </c>
      <c r="H1056" s="88">
        <v>67808.009999999995</v>
      </c>
      <c r="I1056" s="88">
        <v>5032.1499999999996</v>
      </c>
      <c r="J1056" s="88">
        <v>17884.810000000001</v>
      </c>
      <c r="K1056" s="9"/>
    </row>
    <row r="1057" spans="1:11" ht="14.25" x14ac:dyDescent="0.25">
      <c r="A1057" s="141"/>
      <c r="B1057" s="141"/>
      <c r="C1057" s="141" t="s">
        <v>96</v>
      </c>
      <c r="D1057" s="141"/>
      <c r="E1057" s="141"/>
      <c r="F1057" s="141" t="s">
        <v>97</v>
      </c>
      <c r="G1057" s="89">
        <v>13326.74</v>
      </c>
      <c r="H1057" s="89">
        <v>0</v>
      </c>
      <c r="I1057" s="89">
        <v>34.39</v>
      </c>
      <c r="J1057" s="89">
        <v>13292.35</v>
      </c>
      <c r="K1057" s="9"/>
    </row>
    <row r="1058" spans="1:11" ht="14.25" x14ac:dyDescent="0.25">
      <c r="A1058" s="141"/>
      <c r="B1058" s="141"/>
      <c r="C1058" s="141" t="s">
        <v>98</v>
      </c>
      <c r="D1058" s="141"/>
      <c r="E1058" s="141"/>
      <c r="F1058" s="141" t="s">
        <v>99</v>
      </c>
      <c r="G1058" s="89">
        <v>47301.04</v>
      </c>
      <c r="H1058" s="89">
        <v>41621.03</v>
      </c>
      <c r="I1058" s="89">
        <v>1087.55</v>
      </c>
      <c r="J1058" s="89">
        <v>4592.46</v>
      </c>
      <c r="K1058" s="9"/>
    </row>
    <row r="1059" spans="1:11" ht="14.25" x14ac:dyDescent="0.25">
      <c r="A1059" s="141"/>
      <c r="B1059" s="141"/>
      <c r="C1059" s="141" t="s">
        <v>100</v>
      </c>
      <c r="D1059" s="141"/>
      <c r="E1059" s="141"/>
      <c r="F1059" s="141" t="s">
        <v>101</v>
      </c>
      <c r="G1059" s="89">
        <v>30097.19</v>
      </c>
      <c r="H1059" s="89">
        <v>26186.98</v>
      </c>
      <c r="I1059" s="89">
        <v>3910.21</v>
      </c>
      <c r="J1059" s="89"/>
      <c r="K1059" s="9"/>
    </row>
    <row r="1060" spans="1:11" ht="14.25" x14ac:dyDescent="0.25">
      <c r="A1060" s="140"/>
      <c r="B1060" s="140" t="s">
        <v>102</v>
      </c>
      <c r="C1060" s="140"/>
      <c r="D1060" s="140"/>
      <c r="E1060" s="140"/>
      <c r="F1060" s="140" t="s">
        <v>103</v>
      </c>
      <c r="G1060" s="88">
        <v>0</v>
      </c>
      <c r="H1060" s="88">
        <v>0</v>
      </c>
      <c r="I1060" s="88">
        <v>0</v>
      </c>
      <c r="J1060" s="88">
        <v>0</v>
      </c>
      <c r="K1060" s="9"/>
    </row>
    <row r="1061" spans="1:11" ht="14.25" x14ac:dyDescent="0.25">
      <c r="A1061" s="141"/>
      <c r="B1061" s="141"/>
      <c r="C1061" s="141" t="s">
        <v>104</v>
      </c>
      <c r="D1061" s="141"/>
      <c r="E1061" s="141"/>
      <c r="F1061" s="141" t="s">
        <v>105</v>
      </c>
      <c r="G1061" s="89">
        <v>0</v>
      </c>
      <c r="H1061" s="89">
        <v>0</v>
      </c>
      <c r="I1061" s="89">
        <v>0</v>
      </c>
      <c r="J1061" s="89">
        <v>0</v>
      </c>
      <c r="K1061" s="9"/>
    </row>
    <row r="1062" spans="1:11" x14ac:dyDescent="0.2">
      <c r="A1062" s="8"/>
      <c r="B1062" s="8"/>
      <c r="C1062" s="8"/>
      <c r="D1062" s="8" t="s">
        <v>106</v>
      </c>
      <c r="E1062" s="8"/>
      <c r="F1062" s="8" t="s">
        <v>107</v>
      </c>
      <c r="G1062" s="9">
        <v>0</v>
      </c>
      <c r="H1062" s="9"/>
      <c r="I1062" s="9"/>
      <c r="J1062" s="9"/>
      <c r="K1062" s="9"/>
    </row>
    <row r="1063" spans="1:11" x14ac:dyDescent="0.2">
      <c r="A1063" s="8"/>
      <c r="B1063" s="8"/>
      <c r="C1063" s="8"/>
      <c r="D1063" s="8" t="s">
        <v>108</v>
      </c>
      <c r="E1063" s="8"/>
      <c r="F1063" s="8" t="s">
        <v>109</v>
      </c>
      <c r="G1063" s="9">
        <v>0</v>
      </c>
      <c r="H1063" s="9"/>
      <c r="I1063" s="9"/>
      <c r="J1063" s="9"/>
      <c r="K1063" s="9"/>
    </row>
    <row r="1064" spans="1:11" x14ac:dyDescent="0.2">
      <c r="A1064" s="8"/>
      <c r="B1064" s="8"/>
      <c r="C1064" s="8"/>
      <c r="D1064" s="8" t="s">
        <v>110</v>
      </c>
      <c r="E1064" s="8"/>
      <c r="F1064" s="8" t="s">
        <v>111</v>
      </c>
      <c r="G1064" s="9">
        <v>0</v>
      </c>
      <c r="H1064" s="9"/>
      <c r="I1064" s="9"/>
      <c r="J1064" s="9"/>
      <c r="K1064" s="9"/>
    </row>
    <row r="1065" spans="1:11" ht="14.25" x14ac:dyDescent="0.25">
      <c r="A1065" s="141"/>
      <c r="B1065" s="141"/>
      <c r="C1065" s="141" t="s">
        <v>112</v>
      </c>
      <c r="D1065" s="141"/>
      <c r="E1065" s="141"/>
      <c r="F1065" s="141" t="s">
        <v>113</v>
      </c>
      <c r="G1065" s="89">
        <v>0</v>
      </c>
      <c r="H1065" s="89">
        <v>0</v>
      </c>
      <c r="I1065" s="89">
        <v>0</v>
      </c>
      <c r="J1065" s="89">
        <v>0</v>
      </c>
      <c r="K1065" s="9"/>
    </row>
    <row r="1066" spans="1:11" x14ac:dyDescent="0.2">
      <c r="A1066" s="8"/>
      <c r="B1066" s="8"/>
      <c r="C1066" s="8"/>
      <c r="D1066" s="8" t="s">
        <v>114</v>
      </c>
      <c r="E1066" s="8"/>
      <c r="F1066" s="8" t="s">
        <v>115</v>
      </c>
      <c r="G1066" s="9">
        <v>0</v>
      </c>
      <c r="H1066" s="9"/>
      <c r="I1066" s="9"/>
      <c r="J1066" s="9"/>
      <c r="K1066" s="9"/>
    </row>
    <row r="1067" spans="1:11" x14ac:dyDescent="0.2">
      <c r="A1067" s="8"/>
      <c r="B1067" s="8"/>
      <c r="C1067" s="8"/>
      <c r="D1067" s="8" t="s">
        <v>116</v>
      </c>
      <c r="E1067" s="8"/>
      <c r="F1067" s="8" t="s">
        <v>117</v>
      </c>
      <c r="G1067" s="9">
        <v>0</v>
      </c>
      <c r="H1067" s="9"/>
      <c r="I1067" s="9"/>
      <c r="J1067" s="9"/>
      <c r="K1067" s="9"/>
    </row>
    <row r="1068" spans="1:11" x14ac:dyDescent="0.2">
      <c r="A1068" s="8"/>
      <c r="B1068" s="8"/>
      <c r="C1068" s="8"/>
      <c r="D1068" s="8" t="s">
        <v>118</v>
      </c>
      <c r="E1068" s="8"/>
      <c r="F1068" s="8" t="s">
        <v>119</v>
      </c>
      <c r="G1068" s="9">
        <v>0</v>
      </c>
      <c r="H1068" s="9"/>
      <c r="I1068" s="9"/>
      <c r="J1068" s="9"/>
      <c r="K1068" s="9"/>
    </row>
    <row r="1069" spans="1:11" x14ac:dyDescent="0.2">
      <c r="A1069" s="8"/>
      <c r="B1069" s="8"/>
      <c r="C1069" s="8"/>
      <c r="D1069" s="8" t="s">
        <v>120</v>
      </c>
      <c r="E1069" s="8"/>
      <c r="F1069" s="8" t="s">
        <v>121</v>
      </c>
      <c r="G1069" s="9">
        <v>0</v>
      </c>
      <c r="H1069" s="9"/>
      <c r="I1069" s="9"/>
      <c r="J1069" s="9"/>
      <c r="K1069" s="9"/>
    </row>
    <row r="1070" spans="1:11" ht="14.25" x14ac:dyDescent="0.25">
      <c r="A1070" s="140"/>
      <c r="B1070" s="140" t="s">
        <v>122</v>
      </c>
      <c r="C1070" s="140"/>
      <c r="D1070" s="140"/>
      <c r="E1070" s="140"/>
      <c r="F1070" s="140" t="s">
        <v>123</v>
      </c>
      <c r="G1070" s="88">
        <v>812622.73</v>
      </c>
      <c r="H1070" s="88">
        <v>795727.88</v>
      </c>
      <c r="I1070" s="88">
        <v>12858</v>
      </c>
      <c r="J1070" s="88">
        <v>4036.85</v>
      </c>
      <c r="K1070" s="9"/>
    </row>
    <row r="1071" spans="1:11" ht="14.25" x14ac:dyDescent="0.25">
      <c r="A1071" s="141"/>
      <c r="B1071" s="141"/>
      <c r="C1071" s="141" t="s">
        <v>124</v>
      </c>
      <c r="D1071" s="141"/>
      <c r="E1071" s="141"/>
      <c r="F1071" s="141" t="s">
        <v>125</v>
      </c>
      <c r="G1071" s="89">
        <v>130795.92</v>
      </c>
      <c r="H1071" s="89">
        <v>117937.92</v>
      </c>
      <c r="I1071" s="89">
        <v>12858</v>
      </c>
      <c r="J1071" s="89"/>
      <c r="K1071" s="9"/>
    </row>
    <row r="1072" spans="1:11" ht="14.25" x14ac:dyDescent="0.25">
      <c r="A1072" s="141"/>
      <c r="B1072" s="141"/>
      <c r="C1072" s="141" t="s">
        <v>126</v>
      </c>
      <c r="D1072" s="141"/>
      <c r="E1072" s="141"/>
      <c r="F1072" s="141" t="s">
        <v>127</v>
      </c>
      <c r="G1072" s="89">
        <v>4036.85</v>
      </c>
      <c r="H1072" s="89"/>
      <c r="I1072" s="89"/>
      <c r="J1072" s="89">
        <v>4036.85</v>
      </c>
      <c r="K1072" s="9"/>
    </row>
    <row r="1073" spans="1:11" ht="14.25" x14ac:dyDescent="0.25">
      <c r="A1073" s="141"/>
      <c r="B1073" s="141"/>
      <c r="C1073" s="141" t="s">
        <v>128</v>
      </c>
      <c r="D1073" s="141"/>
      <c r="E1073" s="141"/>
      <c r="F1073" s="141" t="s">
        <v>129</v>
      </c>
      <c r="G1073" s="89">
        <v>0</v>
      </c>
      <c r="H1073" s="89"/>
      <c r="I1073" s="89"/>
      <c r="J1073" s="89"/>
      <c r="K1073" s="9"/>
    </row>
    <row r="1074" spans="1:11" ht="14.25" x14ac:dyDescent="0.25">
      <c r="A1074" s="141"/>
      <c r="B1074" s="141"/>
      <c r="C1074" s="141" t="s">
        <v>130</v>
      </c>
      <c r="D1074" s="141"/>
      <c r="E1074" s="141"/>
      <c r="F1074" s="141" t="s">
        <v>131</v>
      </c>
      <c r="G1074" s="89">
        <v>635972.07999999996</v>
      </c>
      <c r="H1074" s="89">
        <v>635972.07999999996</v>
      </c>
      <c r="I1074" s="89"/>
      <c r="J1074" s="89"/>
      <c r="K1074" s="9"/>
    </row>
    <row r="1075" spans="1:11" ht="14.25" x14ac:dyDescent="0.25">
      <c r="A1075" s="141"/>
      <c r="B1075" s="141"/>
      <c r="C1075" s="141" t="s">
        <v>132</v>
      </c>
      <c r="D1075" s="141"/>
      <c r="E1075" s="141"/>
      <c r="F1075" s="141" t="s">
        <v>133</v>
      </c>
      <c r="G1075" s="89">
        <v>41817.879999999997</v>
      </c>
      <c r="H1075" s="89">
        <v>41817.879999999997</v>
      </c>
      <c r="I1075" s="89"/>
      <c r="J1075" s="89"/>
      <c r="K1075" s="9"/>
    </row>
    <row r="1076" spans="1:11" ht="14.25" x14ac:dyDescent="0.25">
      <c r="A1076" s="141"/>
      <c r="B1076" s="141"/>
      <c r="C1076" s="141" t="s">
        <v>134</v>
      </c>
      <c r="D1076" s="141"/>
      <c r="E1076" s="141"/>
      <c r="F1076" s="141" t="s">
        <v>135</v>
      </c>
      <c r="G1076" s="89">
        <v>0</v>
      </c>
      <c r="H1076" s="89"/>
      <c r="I1076" s="89"/>
      <c r="J1076" s="89"/>
      <c r="K1076" s="9"/>
    </row>
    <row r="1077" spans="1:11" ht="14.25" x14ac:dyDescent="0.25">
      <c r="A1077" s="140"/>
      <c r="B1077" s="140" t="s">
        <v>136</v>
      </c>
      <c r="C1077" s="140"/>
      <c r="D1077" s="140"/>
      <c r="E1077" s="140"/>
      <c r="F1077" s="140" t="s">
        <v>137</v>
      </c>
      <c r="G1077" s="88">
        <v>365718.08999999997</v>
      </c>
      <c r="H1077" s="88">
        <v>362132.87</v>
      </c>
      <c r="I1077" s="88">
        <v>3585.22</v>
      </c>
      <c r="J1077" s="88">
        <v>0</v>
      </c>
      <c r="K1077" s="9"/>
    </row>
    <row r="1078" spans="1:11" ht="14.25" x14ac:dyDescent="0.25">
      <c r="A1078" s="141"/>
      <c r="B1078" s="141"/>
      <c r="C1078" s="141" t="s">
        <v>138</v>
      </c>
      <c r="D1078" s="141"/>
      <c r="E1078" s="141"/>
      <c r="F1078" s="141" t="s">
        <v>139</v>
      </c>
      <c r="G1078" s="89">
        <v>365718.08999999997</v>
      </c>
      <c r="H1078" s="89">
        <v>362132.87</v>
      </c>
      <c r="I1078" s="89">
        <v>3585.22</v>
      </c>
      <c r="J1078" s="89"/>
      <c r="K1078" s="9"/>
    </row>
    <row r="1079" spans="1:11" ht="14.25" x14ac:dyDescent="0.25">
      <c r="A1079" s="141"/>
      <c r="B1079" s="141"/>
      <c r="C1079" s="141" t="s">
        <v>140</v>
      </c>
      <c r="D1079" s="141"/>
      <c r="E1079" s="141"/>
      <c r="F1079" s="141" t="s">
        <v>141</v>
      </c>
      <c r="G1079" s="89">
        <v>0</v>
      </c>
      <c r="H1079" s="89"/>
      <c r="I1079" s="89"/>
      <c r="J1079" s="89"/>
      <c r="K1079" s="9"/>
    </row>
    <row r="1080" spans="1:11" ht="14.25" x14ac:dyDescent="0.25">
      <c r="A1080" s="140"/>
      <c r="B1080" s="140" t="s">
        <v>142</v>
      </c>
      <c r="C1080" s="140"/>
      <c r="D1080" s="140"/>
      <c r="E1080" s="140"/>
      <c r="F1080" s="140" t="s">
        <v>143</v>
      </c>
      <c r="G1080" s="88">
        <v>0</v>
      </c>
      <c r="H1080" s="88">
        <v>0</v>
      </c>
      <c r="I1080" s="88"/>
      <c r="J1080" s="88"/>
      <c r="K1080" s="9"/>
    </row>
    <row r="1081" spans="1:11" ht="14.25" x14ac:dyDescent="0.2">
      <c r="A1081" s="137" t="s">
        <v>395</v>
      </c>
      <c r="B1081" s="137"/>
      <c r="C1081" s="138"/>
      <c r="D1081" s="137"/>
      <c r="E1081" s="137"/>
      <c r="F1081" s="137" t="s">
        <v>144</v>
      </c>
      <c r="G1081" s="139">
        <v>0</v>
      </c>
      <c r="H1081" s="139">
        <v>0</v>
      </c>
      <c r="I1081" s="139">
        <v>0</v>
      </c>
      <c r="J1081" s="139">
        <v>0</v>
      </c>
      <c r="K1081" s="9"/>
    </row>
    <row r="1082" spans="1:11" ht="14.25" x14ac:dyDescent="0.25">
      <c r="A1082" s="140"/>
      <c r="B1082" s="140" t="s">
        <v>145</v>
      </c>
      <c r="C1082" s="140"/>
      <c r="D1082" s="140"/>
      <c r="E1082" s="140"/>
      <c r="F1082" s="140" t="s">
        <v>146</v>
      </c>
      <c r="G1082" s="88">
        <v>0</v>
      </c>
      <c r="H1082" s="88">
        <v>0</v>
      </c>
      <c r="I1082" s="88">
        <v>0</v>
      </c>
      <c r="J1082" s="88">
        <v>0</v>
      </c>
      <c r="K1082" s="9"/>
    </row>
    <row r="1083" spans="1:11" ht="14.25" x14ac:dyDescent="0.25">
      <c r="A1083" s="141"/>
      <c r="B1083" s="141"/>
      <c r="C1083" s="141" t="s">
        <v>147</v>
      </c>
      <c r="D1083" s="141"/>
      <c r="E1083" s="141"/>
      <c r="F1083" s="141" t="s">
        <v>148</v>
      </c>
      <c r="G1083" s="89">
        <v>0</v>
      </c>
      <c r="H1083" s="89"/>
      <c r="I1083" s="89"/>
      <c r="J1083" s="89"/>
      <c r="K1083" s="9"/>
    </row>
    <row r="1084" spans="1:11" ht="14.25" x14ac:dyDescent="0.25">
      <c r="A1084" s="141"/>
      <c r="B1084" s="141"/>
      <c r="C1084" s="141" t="s">
        <v>149</v>
      </c>
      <c r="D1084" s="141"/>
      <c r="E1084" s="141"/>
      <c r="F1084" s="141" t="s">
        <v>150</v>
      </c>
      <c r="G1084" s="89">
        <v>0</v>
      </c>
      <c r="H1084" s="89"/>
      <c r="I1084" s="89"/>
      <c r="J1084" s="89"/>
      <c r="K1084" s="9"/>
    </row>
    <row r="1085" spans="1:11" ht="14.25" x14ac:dyDescent="0.25">
      <c r="A1085" s="140"/>
      <c r="B1085" s="140" t="s">
        <v>151</v>
      </c>
      <c r="C1085" s="140"/>
      <c r="D1085" s="140"/>
      <c r="E1085" s="140"/>
      <c r="F1085" s="140" t="s">
        <v>152</v>
      </c>
      <c r="G1085" s="88">
        <v>0</v>
      </c>
      <c r="H1085" s="88"/>
      <c r="I1085" s="88"/>
      <c r="J1085" s="88"/>
      <c r="K1085" s="9"/>
    </row>
    <row r="1086" spans="1:11" ht="14.25" x14ac:dyDescent="0.2">
      <c r="A1086" s="135"/>
      <c r="B1086" s="135"/>
      <c r="C1086" s="135"/>
      <c r="D1086" s="135"/>
      <c r="E1086" s="135"/>
      <c r="F1086" s="135" t="s">
        <v>233</v>
      </c>
      <c r="G1086" s="136">
        <v>503886.68</v>
      </c>
      <c r="H1086" s="136">
        <v>479910.73</v>
      </c>
      <c r="I1086" s="136">
        <v>21390.55</v>
      </c>
      <c r="J1086" s="136">
        <v>2585.4</v>
      </c>
      <c r="K1086" s="9"/>
    </row>
    <row r="1087" spans="1:11" ht="14.25" x14ac:dyDescent="0.2">
      <c r="A1087" s="137" t="s">
        <v>396</v>
      </c>
      <c r="B1087" s="137"/>
      <c r="C1087" s="138"/>
      <c r="D1087" s="137"/>
      <c r="E1087" s="137"/>
      <c r="F1087" s="137" t="s">
        <v>397</v>
      </c>
      <c r="G1087" s="139">
        <v>497969.38</v>
      </c>
      <c r="H1087" s="139">
        <v>473993.43</v>
      </c>
      <c r="I1087" s="139">
        <v>21390.55</v>
      </c>
      <c r="J1087" s="139">
        <v>2585.4</v>
      </c>
      <c r="K1087" s="9"/>
    </row>
    <row r="1088" spans="1:11" ht="14.25" x14ac:dyDescent="0.25">
      <c r="A1088" s="140"/>
      <c r="B1088" s="140" t="s">
        <v>398</v>
      </c>
      <c r="C1088" s="140"/>
      <c r="D1088" s="140"/>
      <c r="E1088" s="140"/>
      <c r="F1088" s="140" t="s">
        <v>153</v>
      </c>
      <c r="G1088" s="88">
        <v>497969.38</v>
      </c>
      <c r="H1088" s="88">
        <v>473993.43</v>
      </c>
      <c r="I1088" s="88">
        <v>21390.55</v>
      </c>
      <c r="J1088" s="88">
        <v>2585.4</v>
      </c>
      <c r="K1088" s="9"/>
    </row>
    <row r="1089" spans="1:11" ht="14.25" x14ac:dyDescent="0.25">
      <c r="A1089" s="142"/>
      <c r="B1089" s="142"/>
      <c r="C1089" s="142" t="s">
        <v>154</v>
      </c>
      <c r="D1089" s="141"/>
      <c r="E1089" s="141"/>
      <c r="F1089" s="141" t="s">
        <v>155</v>
      </c>
      <c r="G1089" s="89">
        <v>497969.38</v>
      </c>
      <c r="H1089" s="89">
        <v>473993.43</v>
      </c>
      <c r="I1089" s="89">
        <v>21390.55</v>
      </c>
      <c r="J1089" s="89">
        <v>2585.4</v>
      </c>
      <c r="K1089" s="9"/>
    </row>
    <row r="1090" spans="1:11" ht="14.25" x14ac:dyDescent="0.2">
      <c r="A1090" s="143"/>
      <c r="B1090" s="143"/>
      <c r="C1090" s="143"/>
      <c r="D1090" s="143" t="s">
        <v>156</v>
      </c>
      <c r="E1090" s="143"/>
      <c r="F1090" s="143" t="s">
        <v>157</v>
      </c>
      <c r="G1090" s="144">
        <v>380186.23</v>
      </c>
      <c r="H1090" s="144">
        <v>358795.68</v>
      </c>
      <c r="I1090" s="144">
        <v>21390.55</v>
      </c>
      <c r="J1090" s="144">
        <v>0</v>
      </c>
      <c r="K1090" s="9"/>
    </row>
    <row r="1091" spans="1:11" x14ac:dyDescent="0.2">
      <c r="A1091" s="8"/>
      <c r="B1091" s="8"/>
      <c r="C1091" s="8"/>
      <c r="D1091" s="8"/>
      <c r="E1091" s="8" t="s">
        <v>158</v>
      </c>
      <c r="F1091" s="8" t="s">
        <v>159</v>
      </c>
      <c r="G1091" s="9">
        <v>380186.23</v>
      </c>
      <c r="H1091" s="9">
        <v>358795.68</v>
      </c>
      <c r="I1091" s="9">
        <v>21390.55</v>
      </c>
      <c r="J1091" s="9"/>
      <c r="K1091" s="9"/>
    </row>
    <row r="1092" spans="1:11" x14ac:dyDescent="0.2">
      <c r="A1092" s="8"/>
      <c r="B1092" s="8"/>
      <c r="C1092" s="8"/>
      <c r="D1092" s="8"/>
      <c r="E1092" s="8" t="s">
        <v>160</v>
      </c>
      <c r="F1092" s="8" t="s">
        <v>161</v>
      </c>
      <c r="G1092" s="9">
        <v>0</v>
      </c>
      <c r="H1092" s="9"/>
      <c r="I1092" s="9">
        <v>0</v>
      </c>
      <c r="J1092" s="9"/>
      <c r="K1092" s="9"/>
    </row>
    <row r="1093" spans="1:11" ht="14.25" x14ac:dyDescent="0.2">
      <c r="A1093" s="143"/>
      <c r="B1093" s="143"/>
      <c r="C1093" s="143"/>
      <c r="D1093" s="143" t="s">
        <v>162</v>
      </c>
      <c r="E1093" s="143"/>
      <c r="F1093" s="143" t="s">
        <v>163</v>
      </c>
      <c r="G1093" s="144">
        <v>117783.15</v>
      </c>
      <c r="H1093" s="144">
        <v>115197.75</v>
      </c>
      <c r="I1093" s="144">
        <v>0</v>
      </c>
      <c r="J1093" s="144">
        <v>2585.4</v>
      </c>
      <c r="K1093" s="9"/>
    </row>
    <row r="1094" spans="1:11" x14ac:dyDescent="0.2">
      <c r="A1094" s="8"/>
      <c r="B1094" s="8"/>
      <c r="C1094" s="8"/>
      <c r="D1094" s="8"/>
      <c r="E1094" s="8" t="s">
        <v>164</v>
      </c>
      <c r="F1094" s="8" t="s">
        <v>165</v>
      </c>
      <c r="G1094" s="9">
        <v>117783.15</v>
      </c>
      <c r="H1094" s="9">
        <v>115197.75</v>
      </c>
      <c r="I1094" s="9">
        <v>0</v>
      </c>
      <c r="J1094" s="9">
        <v>2585.4</v>
      </c>
      <c r="K1094" s="9"/>
    </row>
    <row r="1095" spans="1:11" x14ac:dyDescent="0.2">
      <c r="A1095" s="8"/>
      <c r="B1095" s="8"/>
      <c r="C1095" s="8"/>
      <c r="D1095" s="8"/>
      <c r="E1095" s="8" t="s">
        <v>166</v>
      </c>
      <c r="F1095" s="8" t="s">
        <v>167</v>
      </c>
      <c r="G1095" s="9">
        <v>0</v>
      </c>
      <c r="H1095" s="9"/>
      <c r="I1095" s="9"/>
      <c r="J1095" s="9"/>
      <c r="K1095" s="9"/>
    </row>
    <row r="1096" spans="1:11" x14ac:dyDescent="0.2">
      <c r="A1096" s="8"/>
      <c r="B1096" s="8"/>
      <c r="C1096" s="8"/>
      <c r="D1096" s="8"/>
      <c r="E1096" s="8" t="s">
        <v>168</v>
      </c>
      <c r="F1096" s="8" t="s">
        <v>169</v>
      </c>
      <c r="G1096" s="9">
        <v>0</v>
      </c>
      <c r="H1096" s="9"/>
      <c r="I1096" s="9"/>
      <c r="J1096" s="9"/>
      <c r="K1096" s="9"/>
    </row>
    <row r="1097" spans="1:11" x14ac:dyDescent="0.2">
      <c r="A1097" s="8"/>
      <c r="B1097" s="8"/>
      <c r="C1097" s="8"/>
      <c r="D1097" s="8"/>
      <c r="E1097" s="8" t="s">
        <v>170</v>
      </c>
      <c r="F1097" s="8" t="s">
        <v>171</v>
      </c>
      <c r="G1097" s="9">
        <v>0</v>
      </c>
      <c r="H1097" s="9"/>
      <c r="I1097" s="9">
        <v>0</v>
      </c>
      <c r="J1097" s="9"/>
      <c r="K1097" s="9"/>
    </row>
    <row r="1098" spans="1:11" ht="14.25" customHeight="1" x14ac:dyDescent="0.2">
      <c r="A1098" s="143"/>
      <c r="B1098" s="143"/>
      <c r="C1098" s="143"/>
      <c r="D1098" s="143" t="s">
        <v>172</v>
      </c>
      <c r="E1098" s="143"/>
      <c r="F1098" s="143" t="s">
        <v>173</v>
      </c>
      <c r="G1098" s="144">
        <v>0</v>
      </c>
      <c r="H1098" s="144">
        <v>0</v>
      </c>
      <c r="I1098" s="144">
        <v>0</v>
      </c>
      <c r="J1098" s="144">
        <v>0</v>
      </c>
      <c r="K1098" s="9"/>
    </row>
    <row r="1099" spans="1:11" x14ac:dyDescent="0.2">
      <c r="A1099" s="8"/>
      <c r="B1099" s="8"/>
      <c r="C1099" s="8"/>
      <c r="D1099" s="8"/>
      <c r="E1099" s="8" t="s">
        <v>174</v>
      </c>
      <c r="F1099" s="8" t="s">
        <v>175</v>
      </c>
      <c r="G1099" s="9">
        <v>0</v>
      </c>
      <c r="H1099" s="9"/>
      <c r="I1099" s="9"/>
      <c r="J1099" s="9"/>
      <c r="K1099" s="9"/>
    </row>
    <row r="1100" spans="1:11" x14ac:dyDescent="0.2">
      <c r="A1100" s="8"/>
      <c r="B1100" s="8"/>
      <c r="C1100" s="8"/>
      <c r="D1100" s="8"/>
      <c r="E1100" s="8" t="s">
        <v>176</v>
      </c>
      <c r="F1100" s="8" t="s">
        <v>177</v>
      </c>
      <c r="G1100" s="9">
        <v>0</v>
      </c>
      <c r="H1100" s="9"/>
      <c r="I1100" s="9"/>
      <c r="J1100" s="9"/>
      <c r="K1100" s="9"/>
    </row>
    <row r="1101" spans="1:11" ht="14.25" x14ac:dyDescent="0.25">
      <c r="A1101" s="141"/>
      <c r="B1101" s="141"/>
      <c r="C1101" s="141" t="s">
        <v>178</v>
      </c>
      <c r="D1101" s="141"/>
      <c r="E1101" s="141"/>
      <c r="F1101" s="141" t="s">
        <v>179</v>
      </c>
      <c r="G1101" s="89"/>
      <c r="H1101" s="89"/>
      <c r="I1101" s="89"/>
      <c r="J1101" s="89"/>
      <c r="K1101" s="9"/>
    </row>
    <row r="1102" spans="1:11" ht="14.25" x14ac:dyDescent="0.25">
      <c r="A1102" s="141"/>
      <c r="B1102" s="141"/>
      <c r="C1102" s="141" t="s">
        <v>180</v>
      </c>
      <c r="D1102" s="141"/>
      <c r="E1102" s="141"/>
      <c r="F1102" s="141" t="s">
        <v>181</v>
      </c>
      <c r="G1102" s="89">
        <v>0</v>
      </c>
      <c r="H1102" s="89">
        <v>0</v>
      </c>
      <c r="I1102" s="89">
        <v>0</v>
      </c>
      <c r="J1102" s="89">
        <v>0</v>
      </c>
      <c r="K1102" s="9"/>
    </row>
    <row r="1103" spans="1:11" ht="14.25" x14ac:dyDescent="0.2">
      <c r="A1103" s="145"/>
      <c r="B1103" s="145"/>
      <c r="C1103" s="145"/>
      <c r="D1103" s="145" t="s">
        <v>182</v>
      </c>
      <c r="E1103" s="145"/>
      <c r="F1103" s="145" t="s">
        <v>183</v>
      </c>
      <c r="G1103" s="9"/>
      <c r="H1103" s="9"/>
      <c r="I1103" s="9"/>
      <c r="J1103" s="9"/>
      <c r="K1103" s="9"/>
    </row>
    <row r="1104" spans="1:11" ht="14.25" x14ac:dyDescent="0.2">
      <c r="A1104" s="145"/>
      <c r="B1104" s="145"/>
      <c r="C1104" s="145"/>
      <c r="D1104" s="145" t="s">
        <v>184</v>
      </c>
      <c r="E1104" s="145"/>
      <c r="F1104" s="145" t="s">
        <v>185</v>
      </c>
      <c r="G1104" s="146">
        <v>497969.38</v>
      </c>
      <c r="H1104" s="146">
        <v>473993.43</v>
      </c>
      <c r="I1104" s="146">
        <v>21390.55</v>
      </c>
      <c r="J1104" s="146">
        <v>2585.4</v>
      </c>
      <c r="K1104" s="9"/>
    </row>
    <row r="1105" spans="1:11" ht="14.25" x14ac:dyDescent="0.25">
      <c r="A1105" s="140"/>
      <c r="B1105" s="140" t="s">
        <v>186</v>
      </c>
      <c r="C1105" s="140"/>
      <c r="D1105" s="140"/>
      <c r="E1105" s="140"/>
      <c r="F1105" s="140" t="s">
        <v>187</v>
      </c>
      <c r="G1105" s="88">
        <v>0</v>
      </c>
      <c r="H1105" s="88">
        <v>0</v>
      </c>
      <c r="I1105" s="88">
        <v>0</v>
      </c>
      <c r="J1105" s="88">
        <v>0</v>
      </c>
      <c r="K1105" s="9"/>
    </row>
    <row r="1106" spans="1:11" ht="14.25" x14ac:dyDescent="0.25">
      <c r="A1106" s="141"/>
      <c r="B1106" s="141"/>
      <c r="C1106" s="141" t="s">
        <v>188</v>
      </c>
      <c r="D1106" s="141"/>
      <c r="E1106" s="141"/>
      <c r="F1106" s="141" t="s">
        <v>189</v>
      </c>
      <c r="G1106" s="89">
        <v>0</v>
      </c>
      <c r="H1106" s="89"/>
      <c r="I1106" s="89"/>
      <c r="J1106" s="89"/>
      <c r="K1106" s="9"/>
    </row>
    <row r="1107" spans="1:11" ht="14.25" x14ac:dyDescent="0.25">
      <c r="A1107" s="141"/>
      <c r="B1107" s="141"/>
      <c r="C1107" s="141" t="s">
        <v>190</v>
      </c>
      <c r="D1107" s="141"/>
      <c r="E1107" s="141"/>
      <c r="F1107" s="141" t="s">
        <v>191</v>
      </c>
      <c r="G1107" s="89">
        <v>0</v>
      </c>
      <c r="H1107" s="89"/>
      <c r="I1107" s="89"/>
      <c r="J1107" s="89"/>
      <c r="K1107" s="9"/>
    </row>
    <row r="1108" spans="1:11" ht="14.25" x14ac:dyDescent="0.2">
      <c r="A1108" s="137" t="s">
        <v>399</v>
      </c>
      <c r="B1108" s="137"/>
      <c r="C1108" s="138"/>
      <c r="D1108" s="137"/>
      <c r="E1108" s="137"/>
      <c r="F1108" s="137" t="s">
        <v>400</v>
      </c>
      <c r="G1108" s="139">
        <v>5917.3</v>
      </c>
      <c r="H1108" s="139">
        <v>5917.3</v>
      </c>
      <c r="I1108" s="139">
        <v>0</v>
      </c>
      <c r="J1108" s="139">
        <v>0</v>
      </c>
      <c r="K1108" s="9"/>
    </row>
    <row r="1109" spans="1:11" ht="14.25" x14ac:dyDescent="0.25">
      <c r="A1109" s="140"/>
      <c r="B1109" s="140" t="s">
        <v>192</v>
      </c>
      <c r="C1109" s="140"/>
      <c r="D1109" s="140"/>
      <c r="E1109" s="140"/>
      <c r="F1109" s="140" t="s">
        <v>193</v>
      </c>
      <c r="G1109" s="88"/>
      <c r="H1109" s="88"/>
      <c r="I1109" s="88"/>
      <c r="J1109" s="88"/>
      <c r="K1109" s="9"/>
    </row>
    <row r="1110" spans="1:11" ht="14.25" x14ac:dyDescent="0.25">
      <c r="A1110" s="140"/>
      <c r="B1110" s="140" t="s">
        <v>194</v>
      </c>
      <c r="C1110" s="140"/>
      <c r="D1110" s="140"/>
      <c r="E1110" s="140"/>
      <c r="F1110" s="140" t="s">
        <v>195</v>
      </c>
      <c r="G1110" s="88"/>
      <c r="H1110" s="88"/>
      <c r="I1110" s="88"/>
      <c r="J1110" s="88"/>
      <c r="K1110" s="9"/>
    </row>
    <row r="1111" spans="1:11" ht="14.25" x14ac:dyDescent="0.25">
      <c r="A1111" s="140"/>
      <c r="B1111" s="140" t="s">
        <v>196</v>
      </c>
      <c r="C1111" s="140"/>
      <c r="D1111" s="140"/>
      <c r="E1111" s="140"/>
      <c r="F1111" s="140" t="s">
        <v>197</v>
      </c>
      <c r="G1111" s="88"/>
      <c r="H1111" s="88"/>
      <c r="I1111" s="88"/>
      <c r="J1111" s="88"/>
      <c r="K1111" s="9"/>
    </row>
    <row r="1112" spans="1:11" ht="14.25" x14ac:dyDescent="0.25">
      <c r="A1112" s="140"/>
      <c r="B1112" s="140" t="s">
        <v>198</v>
      </c>
      <c r="C1112" s="140"/>
      <c r="D1112" s="140"/>
      <c r="E1112" s="140"/>
      <c r="F1112" s="140" t="s">
        <v>199</v>
      </c>
      <c r="G1112" s="88">
        <v>0</v>
      </c>
      <c r="H1112" s="88">
        <v>0</v>
      </c>
      <c r="I1112" s="88"/>
      <c r="J1112" s="88"/>
      <c r="K1112" s="9"/>
    </row>
    <row r="1113" spans="1:11" ht="14.25" x14ac:dyDescent="0.25">
      <c r="A1113" s="147"/>
      <c r="B1113" s="147" t="s">
        <v>200</v>
      </c>
      <c r="C1113" s="147"/>
      <c r="D1113" s="147"/>
      <c r="E1113" s="147"/>
      <c r="F1113" s="147" t="s">
        <v>201</v>
      </c>
      <c r="G1113" s="18">
        <v>5917.3</v>
      </c>
      <c r="H1113" s="18">
        <v>5917.3</v>
      </c>
      <c r="I1113" s="18"/>
      <c r="J1113" s="18"/>
      <c r="K1113" s="9"/>
    </row>
    <row r="1114" spans="1:11" ht="13.5" x14ac:dyDescent="0.25">
      <c r="A1114" s="90" t="s">
        <v>414</v>
      </c>
    </row>
    <row r="1115" spans="1:11" ht="13.5" x14ac:dyDescent="0.25">
      <c r="A1115" s="90" t="s">
        <v>41</v>
      </c>
    </row>
    <row r="1119" spans="1:11" ht="21" x14ac:dyDescent="0.35">
      <c r="A1119" s="21" t="s">
        <v>20</v>
      </c>
      <c r="B1119" s="23"/>
      <c r="C1119" s="23"/>
      <c r="D1119" s="22"/>
    </row>
    <row r="1120" spans="1:11" ht="21" x14ac:dyDescent="0.35">
      <c r="A1120" s="21" t="s">
        <v>2</v>
      </c>
      <c r="B1120" s="23"/>
      <c r="C1120" s="23"/>
      <c r="D1120" s="22"/>
      <c r="G1120" s="148"/>
      <c r="H1120" s="148"/>
      <c r="I1120" s="148"/>
      <c r="J1120" s="148"/>
    </row>
    <row r="1121" spans="1:11" x14ac:dyDescent="0.2">
      <c r="G1121" s="134"/>
      <c r="H1121" s="134"/>
      <c r="I1121" s="134"/>
      <c r="J1121" s="134"/>
    </row>
    <row r="1122" spans="1:11" ht="14.25" x14ac:dyDescent="0.2">
      <c r="A1122" s="164" t="s">
        <v>47</v>
      </c>
      <c r="B1122" s="164"/>
      <c r="C1122" s="164"/>
      <c r="D1122" s="164"/>
      <c r="E1122" s="164"/>
      <c r="F1122" s="86" t="s">
        <v>48</v>
      </c>
      <c r="G1122" s="127" t="s">
        <v>207</v>
      </c>
      <c r="H1122" s="86" t="s">
        <v>43</v>
      </c>
      <c r="I1122" s="127" t="s">
        <v>44</v>
      </c>
      <c r="J1122" s="127" t="s">
        <v>45</v>
      </c>
    </row>
    <row r="1123" spans="1:11" x14ac:dyDescent="0.2">
      <c r="D1123" s="16"/>
      <c r="F1123" s="87"/>
    </row>
    <row r="1124" spans="1:11" ht="14.25" x14ac:dyDescent="0.2">
      <c r="A1124" s="94"/>
      <c r="B1124" s="94"/>
      <c r="C1124" s="94"/>
      <c r="D1124" s="94"/>
      <c r="E1124" s="94"/>
      <c r="F1124" s="94" t="s">
        <v>211</v>
      </c>
      <c r="G1124" s="109">
        <v>4996128.71</v>
      </c>
      <c r="H1124" s="109">
        <v>3551247.2400000007</v>
      </c>
      <c r="I1124" s="109">
        <v>1444881.4700000002</v>
      </c>
      <c r="J1124" s="109">
        <v>0</v>
      </c>
    </row>
    <row r="1125" spans="1:11" ht="14.25" x14ac:dyDescent="0.2">
      <c r="A1125" s="135"/>
      <c r="B1125" s="135"/>
      <c r="C1125" s="135"/>
      <c r="D1125" s="135"/>
      <c r="E1125" s="135"/>
      <c r="F1125" s="135" t="s">
        <v>392</v>
      </c>
      <c r="G1125" s="136">
        <v>4938231.22</v>
      </c>
      <c r="H1125" s="136">
        <v>3493349.7500000005</v>
      </c>
      <c r="I1125" s="136">
        <v>1444881.4700000002</v>
      </c>
      <c r="J1125" s="136">
        <v>0</v>
      </c>
    </row>
    <row r="1126" spans="1:11" ht="14.25" x14ac:dyDescent="0.2">
      <c r="A1126" s="137" t="s">
        <v>50</v>
      </c>
      <c r="B1126" s="137"/>
      <c r="C1126" s="138"/>
      <c r="D1126" s="137"/>
      <c r="E1126" s="137"/>
      <c r="F1126" s="137" t="s">
        <v>393</v>
      </c>
      <c r="G1126" s="139">
        <v>4938231.22</v>
      </c>
      <c r="H1126" s="139">
        <v>3493349.7500000005</v>
      </c>
      <c r="I1126" s="139">
        <v>1444881.4700000002</v>
      </c>
      <c r="J1126" s="139">
        <v>0</v>
      </c>
    </row>
    <row r="1127" spans="1:11" ht="14.25" x14ac:dyDescent="0.25">
      <c r="A1127" s="140"/>
      <c r="B1127" s="140" t="s">
        <v>51</v>
      </c>
      <c r="C1127" s="140"/>
      <c r="D1127" s="140"/>
      <c r="E1127" s="140"/>
      <c r="F1127" s="140" t="s">
        <v>52</v>
      </c>
      <c r="G1127" s="88">
        <v>4503712.7300000004</v>
      </c>
      <c r="H1127" s="88">
        <v>3087521.7800000003</v>
      </c>
      <c r="I1127" s="88">
        <v>1416190.9500000002</v>
      </c>
      <c r="J1127" s="88">
        <v>0</v>
      </c>
    </row>
    <row r="1128" spans="1:11" ht="14.25" x14ac:dyDescent="0.25">
      <c r="A1128" s="141"/>
      <c r="B1128" s="141"/>
      <c r="C1128" s="141" t="s">
        <v>53</v>
      </c>
      <c r="D1128" s="141"/>
      <c r="E1128" s="141"/>
      <c r="F1128" s="141" t="s">
        <v>54</v>
      </c>
      <c r="G1128" s="89">
        <v>1346344.58</v>
      </c>
      <c r="H1128" s="89">
        <v>216619.72</v>
      </c>
      <c r="I1128" s="89">
        <v>1129724.8600000001</v>
      </c>
      <c r="J1128" s="89">
        <v>0</v>
      </c>
    </row>
    <row r="1129" spans="1:11" x14ac:dyDescent="0.2">
      <c r="A1129" s="8"/>
      <c r="B1129" s="8"/>
      <c r="C1129" s="8"/>
      <c r="D1129" s="8" t="s">
        <v>55</v>
      </c>
      <c r="E1129" s="8"/>
      <c r="F1129" s="8" t="s">
        <v>56</v>
      </c>
      <c r="G1129" s="9">
        <v>1202557.4000000001</v>
      </c>
      <c r="H1129" s="9">
        <v>216619.72</v>
      </c>
      <c r="I1129" s="9">
        <v>985937.68</v>
      </c>
      <c r="J1129" s="9"/>
      <c r="K1129" s="9"/>
    </row>
    <row r="1130" spans="1:11" x14ac:dyDescent="0.2">
      <c r="A1130" s="8"/>
      <c r="B1130" s="8"/>
      <c r="C1130" s="8"/>
      <c r="D1130" s="8" t="s">
        <v>57</v>
      </c>
      <c r="E1130" s="8"/>
      <c r="F1130" s="8" t="s">
        <v>58</v>
      </c>
      <c r="G1130" s="9">
        <v>143787.18</v>
      </c>
      <c r="H1130" s="9">
        <v>0</v>
      </c>
      <c r="I1130" s="9">
        <v>143787.18</v>
      </c>
      <c r="J1130" s="9"/>
      <c r="K1130" s="9"/>
    </row>
    <row r="1131" spans="1:11" ht="14.25" x14ac:dyDescent="0.25">
      <c r="A1131" s="141"/>
      <c r="B1131" s="141"/>
      <c r="C1131" s="141" t="s">
        <v>59</v>
      </c>
      <c r="D1131" s="141"/>
      <c r="E1131" s="141"/>
      <c r="F1131" s="141" t="s">
        <v>60</v>
      </c>
      <c r="G1131" s="89">
        <v>0</v>
      </c>
      <c r="H1131" s="89">
        <v>0</v>
      </c>
      <c r="I1131" s="89">
        <v>0</v>
      </c>
      <c r="J1131" s="89">
        <v>0</v>
      </c>
      <c r="K1131" s="9"/>
    </row>
    <row r="1132" spans="1:11" x14ac:dyDescent="0.2">
      <c r="A1132" s="8"/>
      <c r="B1132" s="8"/>
      <c r="C1132" s="8"/>
      <c r="D1132" s="8" t="s">
        <v>61</v>
      </c>
      <c r="E1132" s="8"/>
      <c r="F1132" s="8" t="s">
        <v>62</v>
      </c>
      <c r="G1132" s="9">
        <v>0</v>
      </c>
      <c r="H1132" s="9"/>
      <c r="I1132" s="9"/>
      <c r="J1132" s="9"/>
      <c r="K1132" s="9"/>
    </row>
    <row r="1133" spans="1:11" x14ac:dyDescent="0.2">
      <c r="A1133" s="8"/>
      <c r="B1133" s="8"/>
      <c r="C1133" s="8"/>
      <c r="D1133" s="8" t="s">
        <v>63</v>
      </c>
      <c r="E1133" s="8"/>
      <c r="F1133" s="8" t="s">
        <v>64</v>
      </c>
      <c r="G1133" s="9">
        <v>0</v>
      </c>
      <c r="H1133" s="9"/>
      <c r="I1133" s="9"/>
      <c r="J1133" s="9"/>
      <c r="K1133" s="9"/>
    </row>
    <row r="1134" spans="1:11" ht="14.25" x14ac:dyDescent="0.25">
      <c r="A1134" s="141"/>
      <c r="B1134" s="141"/>
      <c r="C1134" s="141" t="s">
        <v>394</v>
      </c>
      <c r="D1134" s="141"/>
      <c r="E1134" s="141"/>
      <c r="F1134" s="141" t="s">
        <v>65</v>
      </c>
      <c r="G1134" s="89">
        <v>3157368.1500000004</v>
      </c>
      <c r="H1134" s="89">
        <v>2870902.06</v>
      </c>
      <c r="I1134" s="89">
        <v>286466.09000000003</v>
      </c>
      <c r="J1134" s="89">
        <v>0</v>
      </c>
      <c r="K1134" s="9"/>
    </row>
    <row r="1135" spans="1:11" x14ac:dyDescent="0.2">
      <c r="A1135" s="8"/>
      <c r="B1135" s="8"/>
      <c r="C1135" s="8"/>
      <c r="D1135" s="8" t="s">
        <v>66</v>
      </c>
      <c r="E1135" s="8"/>
      <c r="F1135" s="8" t="s">
        <v>67</v>
      </c>
      <c r="G1135" s="9">
        <v>748750.1</v>
      </c>
      <c r="H1135" s="9">
        <v>610418.19999999995</v>
      </c>
      <c r="I1135" s="9">
        <v>138331.9</v>
      </c>
      <c r="J1135" s="9"/>
      <c r="K1135" s="9"/>
    </row>
    <row r="1136" spans="1:11" x14ac:dyDescent="0.2">
      <c r="A1136" s="8"/>
      <c r="B1136" s="8"/>
      <c r="C1136" s="8"/>
      <c r="D1136" s="8" t="s">
        <v>68</v>
      </c>
      <c r="E1136" s="8"/>
      <c r="F1136" s="8" t="s">
        <v>69</v>
      </c>
      <c r="G1136" s="9">
        <v>46327.57</v>
      </c>
      <c r="H1136" s="9">
        <v>24669.62</v>
      </c>
      <c r="I1136" s="9">
        <v>21657.95</v>
      </c>
      <c r="J1136" s="9"/>
      <c r="K1136" s="9"/>
    </row>
    <row r="1137" spans="1:11" x14ac:dyDescent="0.2">
      <c r="A1137" s="8"/>
      <c r="B1137" s="8"/>
      <c r="C1137" s="8"/>
      <c r="D1137" s="8" t="s">
        <v>70</v>
      </c>
      <c r="E1137" s="8"/>
      <c r="F1137" s="8" t="s">
        <v>71</v>
      </c>
      <c r="G1137" s="9">
        <v>2362290.4800000004</v>
      </c>
      <c r="H1137" s="9">
        <v>2235814.2400000002</v>
      </c>
      <c r="I1137" s="9">
        <v>126476.24</v>
      </c>
      <c r="J1137" s="9"/>
      <c r="K1137" s="9"/>
    </row>
    <row r="1138" spans="1:11" ht="14.25" x14ac:dyDescent="0.25">
      <c r="A1138" s="141"/>
      <c r="B1138" s="141"/>
      <c r="C1138" s="141" t="s">
        <v>72</v>
      </c>
      <c r="D1138" s="141"/>
      <c r="E1138" s="141"/>
      <c r="F1138" s="141" t="s">
        <v>73</v>
      </c>
      <c r="G1138" s="89">
        <v>0</v>
      </c>
      <c r="H1138" s="89"/>
      <c r="I1138" s="89"/>
      <c r="J1138" s="89"/>
      <c r="K1138" s="9"/>
    </row>
    <row r="1139" spans="1:11" ht="14.25" x14ac:dyDescent="0.25">
      <c r="A1139" s="140"/>
      <c r="B1139" s="140" t="s">
        <v>74</v>
      </c>
      <c r="C1139" s="140"/>
      <c r="D1139" s="140"/>
      <c r="E1139" s="140"/>
      <c r="F1139" s="140" t="s">
        <v>75</v>
      </c>
      <c r="G1139" s="88">
        <v>0</v>
      </c>
      <c r="H1139" s="88">
        <v>0</v>
      </c>
      <c r="I1139" s="88">
        <v>0</v>
      </c>
      <c r="J1139" s="88">
        <v>0</v>
      </c>
      <c r="K1139" s="9"/>
    </row>
    <row r="1140" spans="1:11" ht="14.25" x14ac:dyDescent="0.25">
      <c r="A1140" s="141"/>
      <c r="B1140" s="141"/>
      <c r="C1140" s="141" t="s">
        <v>76</v>
      </c>
      <c r="D1140" s="141"/>
      <c r="E1140" s="141"/>
      <c r="F1140" s="141" t="s">
        <v>77</v>
      </c>
      <c r="G1140" s="89">
        <v>0</v>
      </c>
      <c r="H1140" s="89"/>
      <c r="I1140" s="89"/>
      <c r="J1140" s="89"/>
      <c r="K1140" s="9"/>
    </row>
    <row r="1141" spans="1:11" ht="14.25" x14ac:dyDescent="0.25">
      <c r="A1141" s="141"/>
      <c r="B1141" s="141"/>
      <c r="C1141" s="141" t="s">
        <v>78</v>
      </c>
      <c r="D1141" s="141"/>
      <c r="E1141" s="141"/>
      <c r="F1141" s="141" t="s">
        <v>79</v>
      </c>
      <c r="G1141" s="89">
        <v>0</v>
      </c>
      <c r="H1141" s="89"/>
      <c r="I1141" s="89"/>
      <c r="J1141" s="89"/>
      <c r="K1141" s="9"/>
    </row>
    <row r="1142" spans="1:11" ht="14.25" x14ac:dyDescent="0.25">
      <c r="A1142" s="141"/>
      <c r="B1142" s="141"/>
      <c r="C1142" s="141" t="s">
        <v>80</v>
      </c>
      <c r="D1142" s="141"/>
      <c r="E1142" s="141"/>
      <c r="F1142" s="141" t="s">
        <v>81</v>
      </c>
      <c r="G1142" s="89">
        <v>0</v>
      </c>
      <c r="H1142" s="89"/>
      <c r="I1142" s="89"/>
      <c r="J1142" s="89"/>
      <c r="K1142" s="9"/>
    </row>
    <row r="1143" spans="1:11" ht="14.25" x14ac:dyDescent="0.25">
      <c r="A1143" s="141"/>
      <c r="B1143" s="141"/>
      <c r="C1143" s="141" t="s">
        <v>82</v>
      </c>
      <c r="D1143" s="141"/>
      <c r="E1143" s="141"/>
      <c r="F1143" s="141" t="s">
        <v>83</v>
      </c>
      <c r="G1143" s="89">
        <v>0</v>
      </c>
      <c r="H1143" s="89"/>
      <c r="I1143" s="89"/>
      <c r="J1143" s="89"/>
      <c r="K1143" s="9"/>
    </row>
    <row r="1144" spans="1:11" ht="14.25" x14ac:dyDescent="0.25">
      <c r="A1144" s="140"/>
      <c r="B1144" s="140" t="s">
        <v>84</v>
      </c>
      <c r="C1144" s="140"/>
      <c r="D1144" s="140"/>
      <c r="E1144" s="140"/>
      <c r="F1144" s="140" t="s">
        <v>85</v>
      </c>
      <c r="G1144" s="88">
        <v>0</v>
      </c>
      <c r="H1144" s="88">
        <v>0</v>
      </c>
      <c r="I1144" s="88">
        <v>0</v>
      </c>
      <c r="J1144" s="88">
        <v>0</v>
      </c>
      <c r="K1144" s="9"/>
    </row>
    <row r="1145" spans="1:11" ht="14.25" x14ac:dyDescent="0.25">
      <c r="A1145" s="141"/>
      <c r="B1145" s="141"/>
      <c r="C1145" s="141" t="s">
        <v>86</v>
      </c>
      <c r="D1145" s="141"/>
      <c r="E1145" s="141"/>
      <c r="F1145" s="141" t="s">
        <v>87</v>
      </c>
      <c r="G1145" s="89">
        <v>0</v>
      </c>
      <c r="H1145" s="89"/>
      <c r="I1145" s="89"/>
      <c r="J1145" s="89"/>
      <c r="K1145" s="9"/>
    </row>
    <row r="1146" spans="1:11" ht="14.25" x14ac:dyDescent="0.25">
      <c r="A1146" s="141"/>
      <c r="B1146" s="141"/>
      <c r="C1146" s="141" t="s">
        <v>88</v>
      </c>
      <c r="D1146" s="141"/>
      <c r="E1146" s="141"/>
      <c r="F1146" s="141" t="s">
        <v>89</v>
      </c>
      <c r="G1146" s="89">
        <v>0</v>
      </c>
      <c r="H1146" s="89"/>
      <c r="I1146" s="89"/>
      <c r="J1146" s="89"/>
      <c r="K1146" s="9"/>
    </row>
    <row r="1147" spans="1:11" ht="14.25" customHeight="1" x14ac:dyDescent="0.25">
      <c r="A1147" s="141"/>
      <c r="B1147" s="141"/>
      <c r="C1147" s="141" t="s">
        <v>90</v>
      </c>
      <c r="D1147" s="141"/>
      <c r="E1147" s="141"/>
      <c r="F1147" s="141" t="s">
        <v>91</v>
      </c>
      <c r="G1147" s="89">
        <v>0</v>
      </c>
      <c r="H1147" s="89"/>
      <c r="I1147" s="89"/>
      <c r="J1147" s="89"/>
      <c r="K1147" s="9"/>
    </row>
    <row r="1148" spans="1:11" ht="14.25" x14ac:dyDescent="0.25">
      <c r="A1148" s="141"/>
      <c r="B1148" s="141"/>
      <c r="C1148" s="141" t="s">
        <v>92</v>
      </c>
      <c r="D1148" s="141"/>
      <c r="E1148" s="141"/>
      <c r="F1148" s="141" t="s">
        <v>93</v>
      </c>
      <c r="G1148" s="89">
        <v>0</v>
      </c>
      <c r="H1148" s="89"/>
      <c r="I1148" s="89"/>
      <c r="J1148" s="89"/>
      <c r="K1148" s="9"/>
    </row>
    <row r="1149" spans="1:11" ht="14.25" x14ac:dyDescent="0.25">
      <c r="A1149" s="140"/>
      <c r="B1149" s="140" t="s">
        <v>94</v>
      </c>
      <c r="C1149" s="140"/>
      <c r="D1149" s="140"/>
      <c r="E1149" s="140"/>
      <c r="F1149" s="140" t="s">
        <v>95</v>
      </c>
      <c r="G1149" s="88">
        <v>15275.86</v>
      </c>
      <c r="H1149" s="88">
        <v>11845.7</v>
      </c>
      <c r="I1149" s="88">
        <v>3430.16</v>
      </c>
      <c r="J1149" s="88">
        <v>0</v>
      </c>
      <c r="K1149" s="9"/>
    </row>
    <row r="1150" spans="1:11" ht="14.25" x14ac:dyDescent="0.25">
      <c r="A1150" s="141"/>
      <c r="B1150" s="141"/>
      <c r="C1150" s="141" t="s">
        <v>96</v>
      </c>
      <c r="D1150" s="141"/>
      <c r="E1150" s="141"/>
      <c r="F1150" s="141" t="s">
        <v>97</v>
      </c>
      <c r="G1150" s="89">
        <v>3.02</v>
      </c>
      <c r="H1150" s="89">
        <v>0</v>
      </c>
      <c r="I1150" s="89">
        <v>3.02</v>
      </c>
      <c r="J1150" s="89"/>
      <c r="K1150" s="9"/>
    </row>
    <row r="1151" spans="1:11" ht="14.25" x14ac:dyDescent="0.25">
      <c r="A1151" s="141"/>
      <c r="B1151" s="141"/>
      <c r="C1151" s="141" t="s">
        <v>98</v>
      </c>
      <c r="D1151" s="141"/>
      <c r="E1151" s="141"/>
      <c r="F1151" s="141" t="s">
        <v>99</v>
      </c>
      <c r="G1151" s="89">
        <v>3260.25</v>
      </c>
      <c r="H1151" s="89">
        <v>3019.34</v>
      </c>
      <c r="I1151" s="89">
        <v>240.91</v>
      </c>
      <c r="J1151" s="89"/>
      <c r="K1151" s="9"/>
    </row>
    <row r="1152" spans="1:11" ht="14.25" x14ac:dyDescent="0.25">
      <c r="A1152" s="141"/>
      <c r="B1152" s="141"/>
      <c r="C1152" s="141" t="s">
        <v>100</v>
      </c>
      <c r="D1152" s="141"/>
      <c r="E1152" s="141"/>
      <c r="F1152" s="141" t="s">
        <v>101</v>
      </c>
      <c r="G1152" s="89">
        <v>12012.59</v>
      </c>
      <c r="H1152" s="89">
        <v>8826.36</v>
      </c>
      <c r="I1152" s="89">
        <v>3186.23</v>
      </c>
      <c r="J1152" s="89"/>
      <c r="K1152" s="9"/>
    </row>
    <row r="1153" spans="1:11" ht="14.25" x14ac:dyDescent="0.25">
      <c r="A1153" s="140"/>
      <c r="B1153" s="140" t="s">
        <v>102</v>
      </c>
      <c r="C1153" s="140"/>
      <c r="D1153" s="140"/>
      <c r="E1153" s="140"/>
      <c r="F1153" s="140" t="s">
        <v>103</v>
      </c>
      <c r="G1153" s="88">
        <v>0</v>
      </c>
      <c r="H1153" s="88">
        <v>0</v>
      </c>
      <c r="I1153" s="88">
        <v>0</v>
      </c>
      <c r="J1153" s="88">
        <v>0</v>
      </c>
      <c r="K1153" s="9"/>
    </row>
    <row r="1154" spans="1:11" ht="14.25" x14ac:dyDescent="0.25">
      <c r="A1154" s="141"/>
      <c r="B1154" s="141"/>
      <c r="C1154" s="141" t="s">
        <v>104</v>
      </c>
      <c r="D1154" s="141"/>
      <c r="E1154" s="141"/>
      <c r="F1154" s="141" t="s">
        <v>105</v>
      </c>
      <c r="G1154" s="89">
        <v>0</v>
      </c>
      <c r="H1154" s="89">
        <v>0</v>
      </c>
      <c r="I1154" s="89">
        <v>0</v>
      </c>
      <c r="J1154" s="89">
        <v>0</v>
      </c>
      <c r="K1154" s="9"/>
    </row>
    <row r="1155" spans="1:11" x14ac:dyDescent="0.2">
      <c r="A1155" s="8"/>
      <c r="B1155" s="8"/>
      <c r="C1155" s="8"/>
      <c r="D1155" s="8" t="s">
        <v>106</v>
      </c>
      <c r="E1155" s="8"/>
      <c r="F1155" s="8" t="s">
        <v>107</v>
      </c>
      <c r="G1155" s="9">
        <v>0</v>
      </c>
      <c r="H1155" s="9"/>
      <c r="I1155" s="9"/>
      <c r="J1155" s="9"/>
      <c r="K1155" s="9"/>
    </row>
    <row r="1156" spans="1:11" x14ac:dyDescent="0.2">
      <c r="A1156" s="8"/>
      <c r="B1156" s="8"/>
      <c r="C1156" s="8"/>
      <c r="D1156" s="8" t="s">
        <v>108</v>
      </c>
      <c r="E1156" s="8"/>
      <c r="F1156" s="8" t="s">
        <v>109</v>
      </c>
      <c r="G1156" s="9">
        <v>0</v>
      </c>
      <c r="H1156" s="9"/>
      <c r="I1156" s="9"/>
      <c r="J1156" s="9"/>
      <c r="K1156" s="9"/>
    </row>
    <row r="1157" spans="1:11" x14ac:dyDescent="0.2">
      <c r="A1157" s="8"/>
      <c r="B1157" s="8"/>
      <c r="C1157" s="8"/>
      <c r="D1157" s="8" t="s">
        <v>110</v>
      </c>
      <c r="E1157" s="8"/>
      <c r="F1157" s="8" t="s">
        <v>111</v>
      </c>
      <c r="G1157" s="9">
        <v>0</v>
      </c>
      <c r="H1157" s="9"/>
      <c r="I1157" s="9"/>
      <c r="J1157" s="9"/>
      <c r="K1157" s="9"/>
    </row>
    <row r="1158" spans="1:11" ht="14.25" x14ac:dyDescent="0.25">
      <c r="A1158" s="141"/>
      <c r="B1158" s="141"/>
      <c r="C1158" s="141" t="s">
        <v>112</v>
      </c>
      <c r="D1158" s="141"/>
      <c r="E1158" s="141"/>
      <c r="F1158" s="141" t="s">
        <v>113</v>
      </c>
      <c r="G1158" s="89">
        <v>0</v>
      </c>
      <c r="H1158" s="89">
        <v>0</v>
      </c>
      <c r="I1158" s="89">
        <v>0</v>
      </c>
      <c r="J1158" s="89">
        <v>0</v>
      </c>
      <c r="K1158" s="9"/>
    </row>
    <row r="1159" spans="1:11" x14ac:dyDescent="0.2">
      <c r="A1159" s="8"/>
      <c r="B1159" s="8"/>
      <c r="C1159" s="8"/>
      <c r="D1159" s="8" t="s">
        <v>114</v>
      </c>
      <c r="E1159" s="8"/>
      <c r="F1159" s="8" t="s">
        <v>115</v>
      </c>
      <c r="G1159" s="9">
        <v>0</v>
      </c>
      <c r="H1159" s="9"/>
      <c r="I1159" s="9"/>
      <c r="J1159" s="9"/>
      <c r="K1159" s="9"/>
    </row>
    <row r="1160" spans="1:11" x14ac:dyDescent="0.2">
      <c r="A1160" s="8"/>
      <c r="B1160" s="8"/>
      <c r="C1160" s="8"/>
      <c r="D1160" s="8" t="s">
        <v>116</v>
      </c>
      <c r="E1160" s="8"/>
      <c r="F1160" s="8" t="s">
        <v>117</v>
      </c>
      <c r="G1160" s="9">
        <v>0</v>
      </c>
      <c r="H1160" s="9"/>
      <c r="I1160" s="9"/>
      <c r="J1160" s="9"/>
      <c r="K1160" s="9"/>
    </row>
    <row r="1161" spans="1:11" x14ac:dyDescent="0.2">
      <c r="A1161" s="8"/>
      <c r="B1161" s="8"/>
      <c r="C1161" s="8"/>
      <c r="D1161" s="8" t="s">
        <v>118</v>
      </c>
      <c r="E1161" s="8"/>
      <c r="F1161" s="8" t="s">
        <v>119</v>
      </c>
      <c r="G1161" s="9">
        <v>0</v>
      </c>
      <c r="H1161" s="9"/>
      <c r="I1161" s="9"/>
      <c r="J1161" s="9"/>
      <c r="K1161" s="9"/>
    </row>
    <row r="1162" spans="1:11" x14ac:dyDescent="0.2">
      <c r="A1162" s="8"/>
      <c r="B1162" s="8"/>
      <c r="C1162" s="8"/>
      <c r="D1162" s="8" t="s">
        <v>120</v>
      </c>
      <c r="E1162" s="8"/>
      <c r="F1162" s="8" t="s">
        <v>121</v>
      </c>
      <c r="G1162" s="9">
        <v>0</v>
      </c>
      <c r="H1162" s="9"/>
      <c r="I1162" s="9"/>
      <c r="J1162" s="9"/>
      <c r="K1162" s="9"/>
    </row>
    <row r="1163" spans="1:11" ht="14.25" x14ac:dyDescent="0.25">
      <c r="A1163" s="140"/>
      <c r="B1163" s="140" t="s">
        <v>122</v>
      </c>
      <c r="C1163" s="140"/>
      <c r="D1163" s="140"/>
      <c r="E1163" s="140"/>
      <c r="F1163" s="140" t="s">
        <v>123</v>
      </c>
      <c r="G1163" s="88">
        <v>129463.85</v>
      </c>
      <c r="H1163" s="88">
        <v>108398.83000000002</v>
      </c>
      <c r="I1163" s="88">
        <v>21065.02</v>
      </c>
      <c r="J1163" s="88">
        <v>0</v>
      </c>
      <c r="K1163" s="9"/>
    </row>
    <row r="1164" spans="1:11" ht="14.25" x14ac:dyDescent="0.25">
      <c r="A1164" s="141"/>
      <c r="B1164" s="141"/>
      <c r="C1164" s="141" t="s">
        <v>124</v>
      </c>
      <c r="D1164" s="141"/>
      <c r="E1164" s="141"/>
      <c r="F1164" s="141" t="s">
        <v>125</v>
      </c>
      <c r="G1164" s="89">
        <v>85654.85</v>
      </c>
      <c r="H1164" s="89">
        <v>64589.83</v>
      </c>
      <c r="I1164" s="89">
        <v>21065.02</v>
      </c>
      <c r="J1164" s="89"/>
      <c r="K1164" s="9"/>
    </row>
    <row r="1165" spans="1:11" ht="14.25" x14ac:dyDescent="0.25">
      <c r="A1165" s="141"/>
      <c r="B1165" s="141"/>
      <c r="C1165" s="141" t="s">
        <v>126</v>
      </c>
      <c r="D1165" s="141"/>
      <c r="E1165" s="141"/>
      <c r="F1165" s="141" t="s">
        <v>127</v>
      </c>
      <c r="G1165" s="89">
        <v>0</v>
      </c>
      <c r="H1165" s="89"/>
      <c r="I1165" s="89"/>
      <c r="J1165" s="89"/>
      <c r="K1165" s="9"/>
    </row>
    <row r="1166" spans="1:11" ht="14.25" x14ac:dyDescent="0.25">
      <c r="A1166" s="141"/>
      <c r="B1166" s="141"/>
      <c r="C1166" s="141" t="s">
        <v>128</v>
      </c>
      <c r="D1166" s="141"/>
      <c r="E1166" s="141"/>
      <c r="F1166" s="141" t="s">
        <v>129</v>
      </c>
      <c r="G1166" s="89">
        <v>0</v>
      </c>
      <c r="H1166" s="89"/>
      <c r="I1166" s="89"/>
      <c r="J1166" s="89"/>
      <c r="K1166" s="9"/>
    </row>
    <row r="1167" spans="1:11" ht="14.25" x14ac:dyDescent="0.25">
      <c r="A1167" s="141"/>
      <c r="B1167" s="141"/>
      <c r="C1167" s="141" t="s">
        <v>130</v>
      </c>
      <c r="D1167" s="141"/>
      <c r="E1167" s="141"/>
      <c r="F1167" s="141" t="s">
        <v>131</v>
      </c>
      <c r="G1167" s="89">
        <v>28187.68</v>
      </c>
      <c r="H1167" s="89">
        <v>28187.68</v>
      </c>
      <c r="I1167" s="89"/>
      <c r="J1167" s="89"/>
      <c r="K1167" s="9"/>
    </row>
    <row r="1168" spans="1:11" ht="14.25" x14ac:dyDescent="0.25">
      <c r="A1168" s="141"/>
      <c r="B1168" s="141"/>
      <c r="C1168" s="141" t="s">
        <v>132</v>
      </c>
      <c r="D1168" s="141"/>
      <c r="E1168" s="141"/>
      <c r="F1168" s="141" t="s">
        <v>133</v>
      </c>
      <c r="G1168" s="89">
        <v>15621.32</v>
      </c>
      <c r="H1168" s="89">
        <v>15621.32</v>
      </c>
      <c r="I1168" s="89"/>
      <c r="J1168" s="89"/>
      <c r="K1168" s="9"/>
    </row>
    <row r="1169" spans="1:11" ht="14.25" x14ac:dyDescent="0.25">
      <c r="A1169" s="141"/>
      <c r="B1169" s="141"/>
      <c r="C1169" s="141" t="s">
        <v>134</v>
      </c>
      <c r="D1169" s="141"/>
      <c r="E1169" s="141"/>
      <c r="F1169" s="141" t="s">
        <v>135</v>
      </c>
      <c r="G1169" s="89">
        <v>0</v>
      </c>
      <c r="H1169" s="89"/>
      <c r="I1169" s="89"/>
      <c r="J1169" s="89"/>
      <c r="K1169" s="9"/>
    </row>
    <row r="1170" spans="1:11" ht="14.25" x14ac:dyDescent="0.25">
      <c r="A1170" s="140"/>
      <c r="B1170" s="140" t="s">
        <v>136</v>
      </c>
      <c r="C1170" s="140"/>
      <c r="D1170" s="140"/>
      <c r="E1170" s="140"/>
      <c r="F1170" s="140" t="s">
        <v>137</v>
      </c>
      <c r="G1170" s="88">
        <v>288844.22000000003</v>
      </c>
      <c r="H1170" s="88">
        <v>284648.88</v>
      </c>
      <c r="I1170" s="88">
        <v>4195.34</v>
      </c>
      <c r="J1170" s="88">
        <v>0</v>
      </c>
      <c r="K1170" s="9"/>
    </row>
    <row r="1171" spans="1:11" ht="14.25" x14ac:dyDescent="0.25">
      <c r="A1171" s="141"/>
      <c r="B1171" s="141"/>
      <c r="C1171" s="141" t="s">
        <v>138</v>
      </c>
      <c r="D1171" s="141"/>
      <c r="E1171" s="141"/>
      <c r="F1171" s="141" t="s">
        <v>139</v>
      </c>
      <c r="G1171" s="89">
        <v>288844.22000000003</v>
      </c>
      <c r="H1171" s="89">
        <v>284648.88</v>
      </c>
      <c r="I1171" s="89">
        <v>4195.34</v>
      </c>
      <c r="J1171" s="89"/>
      <c r="K1171" s="9"/>
    </row>
    <row r="1172" spans="1:11" ht="14.25" x14ac:dyDescent="0.25">
      <c r="A1172" s="141"/>
      <c r="B1172" s="141"/>
      <c r="C1172" s="141" t="s">
        <v>140</v>
      </c>
      <c r="D1172" s="141"/>
      <c r="E1172" s="141"/>
      <c r="F1172" s="141" t="s">
        <v>141</v>
      </c>
      <c r="G1172" s="89">
        <v>0</v>
      </c>
      <c r="H1172" s="89"/>
      <c r="I1172" s="89"/>
      <c r="J1172" s="89"/>
      <c r="K1172" s="9"/>
    </row>
    <row r="1173" spans="1:11" ht="14.25" x14ac:dyDescent="0.25">
      <c r="A1173" s="140"/>
      <c r="B1173" s="140" t="s">
        <v>142</v>
      </c>
      <c r="C1173" s="140"/>
      <c r="D1173" s="140"/>
      <c r="E1173" s="140"/>
      <c r="F1173" s="140" t="s">
        <v>143</v>
      </c>
      <c r="G1173" s="88">
        <v>934.56</v>
      </c>
      <c r="H1173" s="88">
        <v>934.56</v>
      </c>
      <c r="I1173" s="88"/>
      <c r="J1173" s="88"/>
      <c r="K1173" s="9"/>
    </row>
    <row r="1174" spans="1:11" ht="14.25" x14ac:dyDescent="0.2">
      <c r="A1174" s="137" t="s">
        <v>395</v>
      </c>
      <c r="B1174" s="137"/>
      <c r="C1174" s="138"/>
      <c r="D1174" s="137"/>
      <c r="E1174" s="137"/>
      <c r="F1174" s="137" t="s">
        <v>144</v>
      </c>
      <c r="G1174" s="139">
        <v>0</v>
      </c>
      <c r="H1174" s="139">
        <v>0</v>
      </c>
      <c r="I1174" s="139">
        <v>0</v>
      </c>
      <c r="J1174" s="139">
        <v>0</v>
      </c>
      <c r="K1174" s="9"/>
    </row>
    <row r="1175" spans="1:11" ht="14.25" x14ac:dyDescent="0.25">
      <c r="A1175" s="140"/>
      <c r="B1175" s="140" t="s">
        <v>145</v>
      </c>
      <c r="C1175" s="140"/>
      <c r="D1175" s="140"/>
      <c r="E1175" s="140"/>
      <c r="F1175" s="140" t="s">
        <v>146</v>
      </c>
      <c r="G1175" s="88">
        <v>0</v>
      </c>
      <c r="H1175" s="88">
        <v>0</v>
      </c>
      <c r="I1175" s="88">
        <v>0</v>
      </c>
      <c r="J1175" s="88">
        <v>0</v>
      </c>
      <c r="K1175" s="9"/>
    </row>
    <row r="1176" spans="1:11" ht="14.25" x14ac:dyDescent="0.25">
      <c r="A1176" s="141"/>
      <c r="B1176" s="141"/>
      <c r="C1176" s="141" t="s">
        <v>147</v>
      </c>
      <c r="D1176" s="141"/>
      <c r="E1176" s="141"/>
      <c r="F1176" s="141" t="s">
        <v>148</v>
      </c>
      <c r="G1176" s="89">
        <v>0</v>
      </c>
      <c r="H1176" s="89"/>
      <c r="I1176" s="89"/>
      <c r="J1176" s="89"/>
      <c r="K1176" s="9"/>
    </row>
    <row r="1177" spans="1:11" ht="14.25" x14ac:dyDescent="0.25">
      <c r="A1177" s="141"/>
      <c r="B1177" s="141"/>
      <c r="C1177" s="141" t="s">
        <v>149</v>
      </c>
      <c r="D1177" s="141"/>
      <c r="E1177" s="141"/>
      <c r="F1177" s="141" t="s">
        <v>150</v>
      </c>
      <c r="G1177" s="89">
        <v>0</v>
      </c>
      <c r="H1177" s="89"/>
      <c r="I1177" s="89"/>
      <c r="J1177" s="89"/>
      <c r="K1177" s="9"/>
    </row>
    <row r="1178" spans="1:11" ht="14.25" x14ac:dyDescent="0.25">
      <c r="A1178" s="140"/>
      <c r="B1178" s="140" t="s">
        <v>151</v>
      </c>
      <c r="C1178" s="140"/>
      <c r="D1178" s="140"/>
      <c r="E1178" s="140"/>
      <c r="F1178" s="140" t="s">
        <v>152</v>
      </c>
      <c r="G1178" s="88">
        <v>0</v>
      </c>
      <c r="H1178" s="88"/>
      <c r="I1178" s="88"/>
      <c r="J1178" s="88"/>
      <c r="K1178" s="9"/>
    </row>
    <row r="1179" spans="1:11" ht="14.25" x14ac:dyDescent="0.2">
      <c r="A1179" s="135"/>
      <c r="B1179" s="135"/>
      <c r="C1179" s="135"/>
      <c r="D1179" s="135"/>
      <c r="E1179" s="135"/>
      <c r="F1179" s="135" t="s">
        <v>233</v>
      </c>
      <c r="G1179" s="136">
        <v>57897.49</v>
      </c>
      <c r="H1179" s="136">
        <v>57897.49</v>
      </c>
      <c r="I1179" s="136">
        <v>0</v>
      </c>
      <c r="J1179" s="136">
        <v>0</v>
      </c>
      <c r="K1179" s="9"/>
    </row>
    <row r="1180" spans="1:11" ht="14.25" x14ac:dyDescent="0.2">
      <c r="A1180" s="137" t="s">
        <v>396</v>
      </c>
      <c r="B1180" s="137"/>
      <c r="C1180" s="138"/>
      <c r="D1180" s="137"/>
      <c r="E1180" s="137"/>
      <c r="F1180" s="137" t="s">
        <v>397</v>
      </c>
      <c r="G1180" s="139">
        <v>53827.96</v>
      </c>
      <c r="H1180" s="139">
        <v>53827.96</v>
      </c>
      <c r="I1180" s="139">
        <v>0</v>
      </c>
      <c r="J1180" s="139">
        <v>0</v>
      </c>
      <c r="K1180" s="9"/>
    </row>
    <row r="1181" spans="1:11" ht="14.25" x14ac:dyDescent="0.25">
      <c r="A1181" s="140"/>
      <c r="B1181" s="140" t="s">
        <v>398</v>
      </c>
      <c r="C1181" s="140"/>
      <c r="D1181" s="140"/>
      <c r="E1181" s="140"/>
      <c r="F1181" s="140" t="s">
        <v>153</v>
      </c>
      <c r="G1181" s="88">
        <v>53827.96</v>
      </c>
      <c r="H1181" s="88">
        <v>53827.96</v>
      </c>
      <c r="I1181" s="88">
        <v>0</v>
      </c>
      <c r="J1181" s="88">
        <v>0</v>
      </c>
      <c r="K1181" s="9"/>
    </row>
    <row r="1182" spans="1:11" ht="14.25" x14ac:dyDescent="0.25">
      <c r="A1182" s="142"/>
      <c r="B1182" s="142"/>
      <c r="C1182" s="142" t="s">
        <v>154</v>
      </c>
      <c r="D1182" s="141"/>
      <c r="E1182" s="141"/>
      <c r="F1182" s="141" t="s">
        <v>155</v>
      </c>
      <c r="G1182" s="89">
        <v>53827.96</v>
      </c>
      <c r="H1182" s="89">
        <v>53827.96</v>
      </c>
      <c r="I1182" s="89">
        <v>0</v>
      </c>
      <c r="J1182" s="89">
        <v>0</v>
      </c>
      <c r="K1182" s="9"/>
    </row>
    <row r="1183" spans="1:11" ht="14.25" x14ac:dyDescent="0.2">
      <c r="A1183" s="143"/>
      <c r="B1183" s="143"/>
      <c r="C1183" s="143"/>
      <c r="D1183" s="143" t="s">
        <v>156</v>
      </c>
      <c r="E1183" s="143"/>
      <c r="F1183" s="143" t="s">
        <v>157</v>
      </c>
      <c r="G1183" s="144">
        <v>3945.47</v>
      </c>
      <c r="H1183" s="144">
        <v>3945.47</v>
      </c>
      <c r="I1183" s="144">
        <v>0</v>
      </c>
      <c r="J1183" s="144">
        <v>0</v>
      </c>
      <c r="K1183" s="9"/>
    </row>
    <row r="1184" spans="1:11" x14ac:dyDescent="0.2">
      <c r="A1184" s="8"/>
      <c r="B1184" s="8"/>
      <c r="C1184" s="8"/>
      <c r="D1184" s="8"/>
      <c r="E1184" s="8" t="s">
        <v>158</v>
      </c>
      <c r="F1184" s="8" t="s">
        <v>159</v>
      </c>
      <c r="G1184" s="9">
        <v>3945.47</v>
      </c>
      <c r="H1184" s="9">
        <v>3945.47</v>
      </c>
      <c r="I1184" s="9">
        <v>0</v>
      </c>
      <c r="J1184" s="9"/>
      <c r="K1184" s="9"/>
    </row>
    <row r="1185" spans="1:11" x14ac:dyDescent="0.2">
      <c r="A1185" s="8"/>
      <c r="B1185" s="8"/>
      <c r="C1185" s="8"/>
      <c r="D1185" s="8"/>
      <c r="E1185" s="8" t="s">
        <v>160</v>
      </c>
      <c r="F1185" s="8" t="s">
        <v>161</v>
      </c>
      <c r="G1185" s="9">
        <v>0</v>
      </c>
      <c r="H1185" s="9"/>
      <c r="I1185" s="9">
        <v>0</v>
      </c>
      <c r="J1185" s="9"/>
      <c r="K1185" s="9"/>
    </row>
    <row r="1186" spans="1:11" ht="14.25" x14ac:dyDescent="0.2">
      <c r="A1186" s="143"/>
      <c r="B1186" s="143"/>
      <c r="C1186" s="143"/>
      <c r="D1186" s="143" t="s">
        <v>162</v>
      </c>
      <c r="E1186" s="143"/>
      <c r="F1186" s="143" t="s">
        <v>163</v>
      </c>
      <c r="G1186" s="144">
        <v>49882.49</v>
      </c>
      <c r="H1186" s="144">
        <v>49882.49</v>
      </c>
      <c r="I1186" s="144">
        <v>0</v>
      </c>
      <c r="J1186" s="144">
        <v>0</v>
      </c>
      <c r="K1186" s="9"/>
    </row>
    <row r="1187" spans="1:11" x14ac:dyDescent="0.2">
      <c r="A1187" s="8"/>
      <c r="B1187" s="8"/>
      <c r="C1187" s="8"/>
      <c r="D1187" s="8"/>
      <c r="E1187" s="8" t="s">
        <v>164</v>
      </c>
      <c r="F1187" s="8" t="s">
        <v>165</v>
      </c>
      <c r="G1187" s="9">
        <v>49882.49</v>
      </c>
      <c r="H1187" s="9">
        <v>49882.49</v>
      </c>
      <c r="I1187" s="9">
        <v>0</v>
      </c>
      <c r="J1187" s="9"/>
      <c r="K1187" s="9"/>
    </row>
    <row r="1188" spans="1:11" x14ac:dyDescent="0.2">
      <c r="A1188" s="8"/>
      <c r="B1188" s="8"/>
      <c r="C1188" s="8"/>
      <c r="D1188" s="8"/>
      <c r="E1188" s="8" t="s">
        <v>166</v>
      </c>
      <c r="F1188" s="8" t="s">
        <v>167</v>
      </c>
      <c r="G1188" s="9">
        <v>0</v>
      </c>
      <c r="H1188" s="9"/>
      <c r="I1188" s="9"/>
      <c r="J1188" s="9"/>
      <c r="K1188" s="9"/>
    </row>
    <row r="1189" spans="1:11" ht="14.25" customHeight="1" x14ac:dyDescent="0.2">
      <c r="A1189" s="8"/>
      <c r="B1189" s="8"/>
      <c r="C1189" s="8"/>
      <c r="D1189" s="8"/>
      <c r="E1189" s="8" t="s">
        <v>168</v>
      </c>
      <c r="F1189" s="8" t="s">
        <v>169</v>
      </c>
      <c r="G1189" s="9">
        <v>0</v>
      </c>
      <c r="H1189" s="9"/>
      <c r="I1189" s="9"/>
      <c r="J1189" s="9"/>
      <c r="K1189" s="9"/>
    </row>
    <row r="1190" spans="1:11" x14ac:dyDescent="0.2">
      <c r="A1190" s="8"/>
      <c r="B1190" s="8"/>
      <c r="C1190" s="8"/>
      <c r="D1190" s="8"/>
      <c r="E1190" s="8" t="s">
        <v>170</v>
      </c>
      <c r="F1190" s="8" t="s">
        <v>171</v>
      </c>
      <c r="G1190" s="9">
        <v>0</v>
      </c>
      <c r="H1190" s="9"/>
      <c r="I1190" s="9">
        <v>0</v>
      </c>
      <c r="J1190" s="9"/>
      <c r="K1190" s="9"/>
    </row>
    <row r="1191" spans="1:11" ht="14.25" x14ac:dyDescent="0.2">
      <c r="A1191" s="143"/>
      <c r="B1191" s="143"/>
      <c r="C1191" s="143"/>
      <c r="D1191" s="143" t="s">
        <v>172</v>
      </c>
      <c r="E1191" s="143"/>
      <c r="F1191" s="143" t="s">
        <v>173</v>
      </c>
      <c r="G1191" s="144">
        <v>0</v>
      </c>
      <c r="H1191" s="144">
        <v>0</v>
      </c>
      <c r="I1191" s="144">
        <v>0</v>
      </c>
      <c r="J1191" s="144">
        <v>0</v>
      </c>
      <c r="K1191" s="9"/>
    </row>
    <row r="1192" spans="1:11" x14ac:dyDescent="0.2">
      <c r="A1192" s="8"/>
      <c r="B1192" s="8"/>
      <c r="C1192" s="8"/>
      <c r="D1192" s="8"/>
      <c r="E1192" s="8" t="s">
        <v>174</v>
      </c>
      <c r="F1192" s="8" t="s">
        <v>175</v>
      </c>
      <c r="G1192" s="9">
        <v>0</v>
      </c>
      <c r="H1192" s="9"/>
      <c r="I1192" s="9"/>
      <c r="J1192" s="9"/>
      <c r="K1192" s="9"/>
    </row>
    <row r="1193" spans="1:11" x14ac:dyDescent="0.2">
      <c r="A1193" s="8"/>
      <c r="B1193" s="8"/>
      <c r="C1193" s="8"/>
      <c r="D1193" s="8"/>
      <c r="E1193" s="8" t="s">
        <v>176</v>
      </c>
      <c r="F1193" s="8" t="s">
        <v>177</v>
      </c>
      <c r="G1193" s="9">
        <v>0</v>
      </c>
      <c r="H1193" s="9"/>
      <c r="I1193" s="9"/>
      <c r="J1193" s="9"/>
      <c r="K1193" s="9"/>
    </row>
    <row r="1194" spans="1:11" ht="14.25" x14ac:dyDescent="0.25">
      <c r="A1194" s="141"/>
      <c r="B1194" s="141"/>
      <c r="C1194" s="141" t="s">
        <v>178</v>
      </c>
      <c r="D1194" s="141"/>
      <c r="E1194" s="141"/>
      <c r="F1194" s="141" t="s">
        <v>179</v>
      </c>
      <c r="G1194" s="89"/>
      <c r="H1194" s="89"/>
      <c r="I1194" s="89"/>
      <c r="J1194" s="89"/>
      <c r="K1194" s="9"/>
    </row>
    <row r="1195" spans="1:11" ht="14.25" x14ac:dyDescent="0.25">
      <c r="A1195" s="141"/>
      <c r="B1195" s="141"/>
      <c r="C1195" s="141" t="s">
        <v>180</v>
      </c>
      <c r="D1195" s="141"/>
      <c r="E1195" s="141"/>
      <c r="F1195" s="141" t="s">
        <v>181</v>
      </c>
      <c r="G1195" s="89">
        <v>0</v>
      </c>
      <c r="H1195" s="89">
        <v>0</v>
      </c>
      <c r="I1195" s="89">
        <v>0</v>
      </c>
      <c r="J1195" s="89">
        <v>0</v>
      </c>
      <c r="K1195" s="9"/>
    </row>
    <row r="1196" spans="1:11" ht="14.25" x14ac:dyDescent="0.2">
      <c r="A1196" s="145"/>
      <c r="B1196" s="145"/>
      <c r="C1196" s="145"/>
      <c r="D1196" s="145" t="s">
        <v>182</v>
      </c>
      <c r="E1196" s="145"/>
      <c r="F1196" s="145" t="s">
        <v>183</v>
      </c>
      <c r="G1196" s="9"/>
      <c r="H1196" s="9"/>
      <c r="I1196" s="9"/>
      <c r="J1196" s="9"/>
      <c r="K1196" s="9"/>
    </row>
    <row r="1197" spans="1:11" ht="14.25" x14ac:dyDescent="0.2">
      <c r="A1197" s="145"/>
      <c r="B1197" s="145"/>
      <c r="C1197" s="145"/>
      <c r="D1197" s="145" t="s">
        <v>184</v>
      </c>
      <c r="E1197" s="145"/>
      <c r="F1197" s="145" t="s">
        <v>185</v>
      </c>
      <c r="G1197" s="146">
        <v>53827.96</v>
      </c>
      <c r="H1197" s="146">
        <v>53827.96</v>
      </c>
      <c r="I1197" s="146">
        <v>0</v>
      </c>
      <c r="J1197" s="146">
        <v>0</v>
      </c>
      <c r="K1197" s="9"/>
    </row>
    <row r="1198" spans="1:11" ht="14.25" x14ac:dyDescent="0.25">
      <c r="A1198" s="140"/>
      <c r="B1198" s="140" t="s">
        <v>186</v>
      </c>
      <c r="C1198" s="140"/>
      <c r="D1198" s="140"/>
      <c r="E1198" s="140"/>
      <c r="F1198" s="140" t="s">
        <v>187</v>
      </c>
      <c r="G1198" s="88">
        <v>0</v>
      </c>
      <c r="H1198" s="88">
        <v>0</v>
      </c>
      <c r="I1198" s="88">
        <v>0</v>
      </c>
      <c r="J1198" s="88">
        <v>0</v>
      </c>
      <c r="K1198" s="9"/>
    </row>
    <row r="1199" spans="1:11" ht="14.25" x14ac:dyDescent="0.25">
      <c r="A1199" s="141"/>
      <c r="B1199" s="141"/>
      <c r="C1199" s="141" t="s">
        <v>188</v>
      </c>
      <c r="D1199" s="141"/>
      <c r="E1199" s="141"/>
      <c r="F1199" s="141" t="s">
        <v>189</v>
      </c>
      <c r="G1199" s="89">
        <v>0</v>
      </c>
      <c r="H1199" s="89"/>
      <c r="I1199" s="89"/>
      <c r="J1199" s="89"/>
      <c r="K1199" s="9"/>
    </row>
    <row r="1200" spans="1:11" ht="14.25" x14ac:dyDescent="0.25">
      <c r="A1200" s="141"/>
      <c r="B1200" s="141"/>
      <c r="C1200" s="141" t="s">
        <v>190</v>
      </c>
      <c r="D1200" s="141"/>
      <c r="E1200" s="141"/>
      <c r="F1200" s="141" t="s">
        <v>191</v>
      </c>
      <c r="G1200" s="89">
        <v>0</v>
      </c>
      <c r="H1200" s="89"/>
      <c r="I1200" s="89"/>
      <c r="J1200" s="89"/>
      <c r="K1200" s="9"/>
    </row>
    <row r="1201" spans="1:11" ht="14.25" x14ac:dyDescent="0.2">
      <c r="A1201" s="137" t="s">
        <v>399</v>
      </c>
      <c r="B1201" s="137"/>
      <c r="C1201" s="138"/>
      <c r="D1201" s="137"/>
      <c r="E1201" s="137"/>
      <c r="F1201" s="137" t="s">
        <v>400</v>
      </c>
      <c r="G1201" s="139">
        <v>4069.53</v>
      </c>
      <c r="H1201" s="139">
        <v>4069.53</v>
      </c>
      <c r="I1201" s="139">
        <v>0</v>
      </c>
      <c r="J1201" s="139">
        <v>0</v>
      </c>
      <c r="K1201" s="9"/>
    </row>
    <row r="1202" spans="1:11" ht="14.25" x14ac:dyDescent="0.25">
      <c r="A1202" s="140"/>
      <c r="B1202" s="140" t="s">
        <v>192</v>
      </c>
      <c r="C1202" s="140"/>
      <c r="D1202" s="140"/>
      <c r="E1202" s="140"/>
      <c r="F1202" s="140" t="s">
        <v>193</v>
      </c>
      <c r="G1202" s="88"/>
      <c r="H1202" s="88"/>
      <c r="I1202" s="88"/>
      <c r="J1202" s="88"/>
      <c r="K1202" s="9"/>
    </row>
    <row r="1203" spans="1:11" ht="14.25" x14ac:dyDescent="0.25">
      <c r="A1203" s="140"/>
      <c r="B1203" s="140" t="s">
        <v>194</v>
      </c>
      <c r="C1203" s="140"/>
      <c r="D1203" s="140"/>
      <c r="E1203" s="140"/>
      <c r="F1203" s="140" t="s">
        <v>195</v>
      </c>
      <c r="G1203" s="88"/>
      <c r="H1203" s="88"/>
      <c r="I1203" s="88"/>
      <c r="J1203" s="88"/>
      <c r="K1203" s="9"/>
    </row>
    <row r="1204" spans="1:11" ht="14.25" x14ac:dyDescent="0.25">
      <c r="A1204" s="140"/>
      <c r="B1204" s="140" t="s">
        <v>196</v>
      </c>
      <c r="C1204" s="140"/>
      <c r="D1204" s="140"/>
      <c r="E1204" s="140"/>
      <c r="F1204" s="140" t="s">
        <v>197</v>
      </c>
      <c r="G1204" s="88"/>
      <c r="H1204" s="88"/>
      <c r="I1204" s="88"/>
      <c r="J1204" s="88"/>
      <c r="K1204" s="9"/>
    </row>
    <row r="1205" spans="1:11" ht="14.25" x14ac:dyDescent="0.25">
      <c r="A1205" s="140"/>
      <c r="B1205" s="140" t="s">
        <v>198</v>
      </c>
      <c r="C1205" s="140"/>
      <c r="D1205" s="140"/>
      <c r="E1205" s="140"/>
      <c r="F1205" s="140" t="s">
        <v>199</v>
      </c>
      <c r="G1205" s="88">
        <v>0</v>
      </c>
      <c r="H1205" s="88">
        <v>0</v>
      </c>
      <c r="I1205" s="88"/>
      <c r="J1205" s="88"/>
      <c r="K1205" s="9"/>
    </row>
    <row r="1206" spans="1:11" ht="14.25" x14ac:dyDescent="0.25">
      <c r="A1206" s="147"/>
      <c r="B1206" s="147" t="s">
        <v>200</v>
      </c>
      <c r="C1206" s="147"/>
      <c r="D1206" s="147"/>
      <c r="E1206" s="147"/>
      <c r="F1206" s="147" t="s">
        <v>201</v>
      </c>
      <c r="G1206" s="18">
        <v>4069.53</v>
      </c>
      <c r="H1206" s="18">
        <v>4069.53</v>
      </c>
      <c r="I1206" s="18"/>
      <c r="J1206" s="18"/>
      <c r="K1206" s="9"/>
    </row>
    <row r="1207" spans="1:11" ht="13.5" x14ac:dyDescent="0.25">
      <c r="A1207" s="90" t="s">
        <v>414</v>
      </c>
    </row>
    <row r="1208" spans="1:11" ht="13.5" x14ac:dyDescent="0.25">
      <c r="A1208" s="90" t="s">
        <v>41</v>
      </c>
    </row>
    <row r="1212" spans="1:11" ht="21" x14ac:dyDescent="0.35">
      <c r="A1212" s="21" t="s">
        <v>21</v>
      </c>
      <c r="B1212" s="23"/>
      <c r="C1212" s="23"/>
      <c r="D1212" s="22"/>
    </row>
    <row r="1213" spans="1:11" ht="21" x14ac:dyDescent="0.35">
      <c r="A1213" s="21" t="s">
        <v>2</v>
      </c>
      <c r="B1213" s="23"/>
      <c r="C1213" s="23"/>
      <c r="D1213" s="22"/>
      <c r="G1213" s="148"/>
      <c r="H1213" s="148"/>
      <c r="I1213" s="148"/>
      <c r="J1213" s="148"/>
    </row>
    <row r="1214" spans="1:11" x14ac:dyDescent="0.2">
      <c r="G1214" s="134"/>
      <c r="H1214" s="134"/>
      <c r="I1214" s="134"/>
      <c r="J1214" s="134"/>
    </row>
    <row r="1215" spans="1:11" ht="14.25" x14ac:dyDescent="0.2">
      <c r="A1215" s="164" t="s">
        <v>47</v>
      </c>
      <c r="B1215" s="164"/>
      <c r="C1215" s="164"/>
      <c r="D1215" s="164"/>
      <c r="E1215" s="164"/>
      <c r="F1215" s="86" t="s">
        <v>48</v>
      </c>
      <c r="G1215" s="127" t="s">
        <v>207</v>
      </c>
      <c r="H1215" s="86" t="s">
        <v>43</v>
      </c>
      <c r="I1215" s="127" t="s">
        <v>44</v>
      </c>
      <c r="J1215" s="127" t="s">
        <v>45</v>
      </c>
    </row>
    <row r="1216" spans="1:11" x14ac:dyDescent="0.2">
      <c r="D1216" s="16"/>
      <c r="F1216" s="87"/>
    </row>
    <row r="1217" spans="1:11" ht="14.25" x14ac:dyDescent="0.2">
      <c r="A1217" s="94"/>
      <c r="B1217" s="94"/>
      <c r="C1217" s="94"/>
      <c r="D1217" s="94"/>
      <c r="E1217" s="94"/>
      <c r="F1217" s="94" t="s">
        <v>211</v>
      </c>
      <c r="G1217" s="109">
        <v>4489930.2</v>
      </c>
      <c r="H1217" s="109">
        <v>3236604.9299999997</v>
      </c>
      <c r="I1217" s="109">
        <v>802556.13</v>
      </c>
      <c r="J1217" s="109">
        <v>450769.14000000013</v>
      </c>
    </row>
    <row r="1218" spans="1:11" ht="14.25" x14ac:dyDescent="0.2">
      <c r="A1218" s="135"/>
      <c r="B1218" s="135"/>
      <c r="C1218" s="135"/>
      <c r="D1218" s="135"/>
      <c r="E1218" s="135"/>
      <c r="F1218" s="135" t="s">
        <v>392</v>
      </c>
      <c r="G1218" s="136">
        <v>4174248.82</v>
      </c>
      <c r="H1218" s="136">
        <v>2939925.32</v>
      </c>
      <c r="I1218" s="136">
        <v>785896.73</v>
      </c>
      <c r="J1218" s="136">
        <v>448426.77000000014</v>
      </c>
    </row>
    <row r="1219" spans="1:11" ht="14.25" x14ac:dyDescent="0.2">
      <c r="A1219" s="137" t="s">
        <v>50</v>
      </c>
      <c r="B1219" s="137"/>
      <c r="C1219" s="138"/>
      <c r="D1219" s="137"/>
      <c r="E1219" s="137"/>
      <c r="F1219" s="137" t="s">
        <v>393</v>
      </c>
      <c r="G1219" s="139">
        <v>4174248.82</v>
      </c>
      <c r="H1219" s="139">
        <v>2939925.32</v>
      </c>
      <c r="I1219" s="139">
        <v>785896.73</v>
      </c>
      <c r="J1219" s="139">
        <v>448426.77000000014</v>
      </c>
    </row>
    <row r="1220" spans="1:11" ht="14.25" x14ac:dyDescent="0.25">
      <c r="A1220" s="140"/>
      <c r="B1220" s="140" t="s">
        <v>51</v>
      </c>
      <c r="C1220" s="140"/>
      <c r="D1220" s="140"/>
      <c r="E1220" s="140"/>
      <c r="F1220" s="140" t="s">
        <v>52</v>
      </c>
      <c r="G1220" s="88">
        <v>3794944.4400000004</v>
      </c>
      <c r="H1220" s="88">
        <v>2581627.09</v>
      </c>
      <c r="I1220" s="88">
        <v>768296.9</v>
      </c>
      <c r="J1220" s="88">
        <v>445020.45000000019</v>
      </c>
    </row>
    <row r="1221" spans="1:11" ht="14.25" x14ac:dyDescent="0.25">
      <c r="A1221" s="141"/>
      <c r="B1221" s="141"/>
      <c r="C1221" s="141" t="s">
        <v>53</v>
      </c>
      <c r="D1221" s="141"/>
      <c r="E1221" s="141"/>
      <c r="F1221" s="141" t="s">
        <v>54</v>
      </c>
      <c r="G1221" s="89">
        <v>1034006.5600000003</v>
      </c>
      <c r="H1221" s="89">
        <v>212977.01</v>
      </c>
      <c r="I1221" s="89">
        <v>441938.32</v>
      </c>
      <c r="J1221" s="89">
        <v>379091.23000000016</v>
      </c>
    </row>
    <row r="1222" spans="1:11" x14ac:dyDescent="0.2">
      <c r="A1222" s="8"/>
      <c r="B1222" s="8"/>
      <c r="C1222" s="8"/>
      <c r="D1222" s="8" t="s">
        <v>55</v>
      </c>
      <c r="E1222" s="8"/>
      <c r="F1222" s="8" t="s">
        <v>56</v>
      </c>
      <c r="G1222" s="9">
        <v>1034006.5600000003</v>
      </c>
      <c r="H1222" s="9">
        <v>212977.01</v>
      </c>
      <c r="I1222" s="9">
        <v>441938.32</v>
      </c>
      <c r="J1222" s="9">
        <v>379091.23000000016</v>
      </c>
      <c r="K1222" s="9"/>
    </row>
    <row r="1223" spans="1:11" x14ac:dyDescent="0.2">
      <c r="A1223" s="8"/>
      <c r="B1223" s="8"/>
      <c r="C1223" s="8"/>
      <c r="D1223" s="8" t="s">
        <v>57</v>
      </c>
      <c r="E1223" s="8"/>
      <c r="F1223" s="8" t="s">
        <v>58</v>
      </c>
      <c r="G1223" s="9">
        <v>0</v>
      </c>
      <c r="H1223" s="9">
        <v>0</v>
      </c>
      <c r="I1223" s="9">
        <v>0</v>
      </c>
      <c r="J1223" s="9"/>
      <c r="K1223" s="9"/>
    </row>
    <row r="1224" spans="1:11" ht="14.25" x14ac:dyDescent="0.25">
      <c r="A1224" s="141"/>
      <c r="B1224" s="141"/>
      <c r="C1224" s="141" t="s">
        <v>59</v>
      </c>
      <c r="D1224" s="141"/>
      <c r="E1224" s="141"/>
      <c r="F1224" s="141" t="s">
        <v>60</v>
      </c>
      <c r="G1224" s="89">
        <v>0</v>
      </c>
      <c r="H1224" s="89">
        <v>0</v>
      </c>
      <c r="I1224" s="89">
        <v>0</v>
      </c>
      <c r="J1224" s="89">
        <v>0</v>
      </c>
      <c r="K1224" s="9"/>
    </row>
    <row r="1225" spans="1:11" x14ac:dyDescent="0.2">
      <c r="A1225" s="8"/>
      <c r="B1225" s="8"/>
      <c r="C1225" s="8"/>
      <c r="D1225" s="8" t="s">
        <v>61</v>
      </c>
      <c r="E1225" s="8"/>
      <c r="F1225" s="8" t="s">
        <v>62</v>
      </c>
      <c r="G1225" s="9">
        <v>0</v>
      </c>
      <c r="H1225" s="9"/>
      <c r="I1225" s="9"/>
      <c r="J1225" s="9"/>
      <c r="K1225" s="9"/>
    </row>
    <row r="1226" spans="1:11" x14ac:dyDescent="0.2">
      <c r="A1226" s="8"/>
      <c r="B1226" s="8"/>
      <c r="C1226" s="8"/>
      <c r="D1226" s="8" t="s">
        <v>63</v>
      </c>
      <c r="E1226" s="8"/>
      <c r="F1226" s="8" t="s">
        <v>64</v>
      </c>
      <c r="G1226" s="9">
        <v>0</v>
      </c>
      <c r="H1226" s="9"/>
      <c r="I1226" s="9"/>
      <c r="J1226" s="9"/>
      <c r="K1226" s="9"/>
    </row>
    <row r="1227" spans="1:11" ht="14.25" x14ac:dyDescent="0.25">
      <c r="A1227" s="141"/>
      <c r="B1227" s="141"/>
      <c r="C1227" s="141" t="s">
        <v>394</v>
      </c>
      <c r="D1227" s="141"/>
      <c r="E1227" s="141"/>
      <c r="F1227" s="141" t="s">
        <v>65</v>
      </c>
      <c r="G1227" s="89">
        <v>2760937.88</v>
      </c>
      <c r="H1227" s="89">
        <v>2368650.08</v>
      </c>
      <c r="I1227" s="89">
        <v>326358.58</v>
      </c>
      <c r="J1227" s="89">
        <v>65929.22</v>
      </c>
      <c r="K1227" s="9"/>
    </row>
    <row r="1228" spans="1:11" x14ac:dyDescent="0.2">
      <c r="A1228" s="8"/>
      <c r="B1228" s="8"/>
      <c r="C1228" s="8"/>
      <c r="D1228" s="8" t="s">
        <v>66</v>
      </c>
      <c r="E1228" s="8"/>
      <c r="F1228" s="8" t="s">
        <v>67</v>
      </c>
      <c r="G1228" s="9">
        <v>506169.80000000005</v>
      </c>
      <c r="H1228" s="9">
        <v>335202.7</v>
      </c>
      <c r="I1228" s="9">
        <v>105154.21</v>
      </c>
      <c r="J1228" s="9">
        <v>65812.89</v>
      </c>
      <c r="K1228" s="9"/>
    </row>
    <row r="1229" spans="1:11" x14ac:dyDescent="0.2">
      <c r="A1229" s="8"/>
      <c r="B1229" s="8"/>
      <c r="C1229" s="8"/>
      <c r="D1229" s="8" t="s">
        <v>68</v>
      </c>
      <c r="E1229" s="8"/>
      <c r="F1229" s="8" t="s">
        <v>69</v>
      </c>
      <c r="G1229" s="9">
        <v>24800.160000000003</v>
      </c>
      <c r="H1229" s="9">
        <v>20738.45</v>
      </c>
      <c r="I1229" s="9">
        <v>3945.38</v>
      </c>
      <c r="J1229" s="9">
        <v>116.33</v>
      </c>
      <c r="K1229" s="9"/>
    </row>
    <row r="1230" spans="1:11" x14ac:dyDescent="0.2">
      <c r="A1230" s="8"/>
      <c r="B1230" s="8"/>
      <c r="C1230" s="8"/>
      <c r="D1230" s="8" t="s">
        <v>70</v>
      </c>
      <c r="E1230" s="8"/>
      <c r="F1230" s="8" t="s">
        <v>71</v>
      </c>
      <c r="G1230" s="9">
        <v>2229967.92</v>
      </c>
      <c r="H1230" s="9">
        <v>2012708.93</v>
      </c>
      <c r="I1230" s="9">
        <v>217258.99</v>
      </c>
      <c r="J1230" s="9"/>
      <c r="K1230" s="9"/>
    </row>
    <row r="1231" spans="1:11" ht="14.25" x14ac:dyDescent="0.25">
      <c r="A1231" s="141"/>
      <c r="B1231" s="141"/>
      <c r="C1231" s="141" t="s">
        <v>72</v>
      </c>
      <c r="D1231" s="141"/>
      <c r="E1231" s="141"/>
      <c r="F1231" s="141" t="s">
        <v>73</v>
      </c>
      <c r="G1231" s="89">
        <v>0</v>
      </c>
      <c r="H1231" s="89"/>
      <c r="I1231" s="89"/>
      <c r="J1231" s="89"/>
      <c r="K1231" s="9"/>
    </row>
    <row r="1232" spans="1:11" ht="14.25" x14ac:dyDescent="0.25">
      <c r="A1232" s="140"/>
      <c r="B1232" s="140" t="s">
        <v>74</v>
      </c>
      <c r="C1232" s="140"/>
      <c r="D1232" s="140"/>
      <c r="E1232" s="140"/>
      <c r="F1232" s="140" t="s">
        <v>75</v>
      </c>
      <c r="G1232" s="88">
        <v>0</v>
      </c>
      <c r="H1232" s="88">
        <v>0</v>
      </c>
      <c r="I1232" s="88">
        <v>0</v>
      </c>
      <c r="J1232" s="88">
        <v>0</v>
      </c>
      <c r="K1232" s="9"/>
    </row>
    <row r="1233" spans="1:11" ht="14.25" x14ac:dyDescent="0.25">
      <c r="A1233" s="141"/>
      <c r="B1233" s="141"/>
      <c r="C1233" s="141" t="s">
        <v>76</v>
      </c>
      <c r="D1233" s="141"/>
      <c r="E1233" s="141"/>
      <c r="F1233" s="141" t="s">
        <v>77</v>
      </c>
      <c r="G1233" s="89">
        <v>0</v>
      </c>
      <c r="H1233" s="89"/>
      <c r="I1233" s="89"/>
      <c r="J1233" s="89"/>
      <c r="K1233" s="9"/>
    </row>
    <row r="1234" spans="1:11" ht="14.25" x14ac:dyDescent="0.25">
      <c r="A1234" s="141"/>
      <c r="B1234" s="141"/>
      <c r="C1234" s="141" t="s">
        <v>78</v>
      </c>
      <c r="D1234" s="141"/>
      <c r="E1234" s="141"/>
      <c r="F1234" s="141" t="s">
        <v>79</v>
      </c>
      <c r="G1234" s="89">
        <v>0</v>
      </c>
      <c r="H1234" s="89"/>
      <c r="I1234" s="89"/>
      <c r="J1234" s="89"/>
      <c r="K1234" s="9"/>
    </row>
    <row r="1235" spans="1:11" ht="14.25" x14ac:dyDescent="0.25">
      <c r="A1235" s="141"/>
      <c r="B1235" s="141"/>
      <c r="C1235" s="141" t="s">
        <v>80</v>
      </c>
      <c r="D1235" s="141"/>
      <c r="E1235" s="141"/>
      <c r="F1235" s="141" t="s">
        <v>81</v>
      </c>
      <c r="G1235" s="89">
        <v>0</v>
      </c>
      <c r="H1235" s="89"/>
      <c r="I1235" s="89"/>
      <c r="J1235" s="89"/>
      <c r="K1235" s="9"/>
    </row>
    <row r="1236" spans="1:11" ht="14.25" x14ac:dyDescent="0.25">
      <c r="A1236" s="141"/>
      <c r="B1236" s="141"/>
      <c r="C1236" s="141" t="s">
        <v>82</v>
      </c>
      <c r="D1236" s="141"/>
      <c r="E1236" s="141"/>
      <c r="F1236" s="141" t="s">
        <v>83</v>
      </c>
      <c r="G1236" s="89">
        <v>0</v>
      </c>
      <c r="H1236" s="89"/>
      <c r="I1236" s="89"/>
      <c r="J1236" s="89"/>
      <c r="K1236" s="9"/>
    </row>
    <row r="1237" spans="1:11" ht="14.25" x14ac:dyDescent="0.25">
      <c r="A1237" s="140"/>
      <c r="B1237" s="140" t="s">
        <v>84</v>
      </c>
      <c r="C1237" s="140"/>
      <c r="D1237" s="140"/>
      <c r="E1237" s="140"/>
      <c r="F1237" s="140" t="s">
        <v>85</v>
      </c>
      <c r="G1237" s="88">
        <v>0</v>
      </c>
      <c r="H1237" s="88">
        <v>0</v>
      </c>
      <c r="I1237" s="88">
        <v>0</v>
      </c>
      <c r="J1237" s="88">
        <v>0</v>
      </c>
      <c r="K1237" s="9"/>
    </row>
    <row r="1238" spans="1:11" ht="14.25" x14ac:dyDescent="0.25">
      <c r="A1238" s="141"/>
      <c r="B1238" s="141"/>
      <c r="C1238" s="141" t="s">
        <v>86</v>
      </c>
      <c r="D1238" s="141"/>
      <c r="E1238" s="141"/>
      <c r="F1238" s="141" t="s">
        <v>87</v>
      </c>
      <c r="G1238" s="89">
        <v>0</v>
      </c>
      <c r="H1238" s="89"/>
      <c r="I1238" s="89"/>
      <c r="J1238" s="89"/>
      <c r="K1238" s="9"/>
    </row>
    <row r="1239" spans="1:11" ht="14.25" x14ac:dyDescent="0.25">
      <c r="A1239" s="141"/>
      <c r="B1239" s="141"/>
      <c r="C1239" s="141" t="s">
        <v>88</v>
      </c>
      <c r="D1239" s="141"/>
      <c r="E1239" s="141"/>
      <c r="F1239" s="141" t="s">
        <v>89</v>
      </c>
      <c r="G1239" s="89">
        <v>0</v>
      </c>
      <c r="H1239" s="89"/>
      <c r="I1239" s="89"/>
      <c r="J1239" s="89"/>
      <c r="K1239" s="9"/>
    </row>
    <row r="1240" spans="1:11" ht="14.25" x14ac:dyDescent="0.25">
      <c r="A1240" s="141"/>
      <c r="B1240" s="141"/>
      <c r="C1240" s="141" t="s">
        <v>90</v>
      </c>
      <c r="D1240" s="141"/>
      <c r="E1240" s="141"/>
      <c r="F1240" s="141" t="s">
        <v>91</v>
      </c>
      <c r="G1240" s="89">
        <v>0</v>
      </c>
      <c r="H1240" s="89"/>
      <c r="I1240" s="89"/>
      <c r="J1240" s="89"/>
      <c r="K1240" s="9"/>
    </row>
    <row r="1241" spans="1:11" ht="14.25" x14ac:dyDescent="0.25">
      <c r="A1241" s="141"/>
      <c r="B1241" s="141"/>
      <c r="C1241" s="141" t="s">
        <v>92</v>
      </c>
      <c r="D1241" s="141"/>
      <c r="E1241" s="141"/>
      <c r="F1241" s="141" t="s">
        <v>93</v>
      </c>
      <c r="G1241" s="89">
        <v>0</v>
      </c>
      <c r="H1241" s="89"/>
      <c r="I1241" s="89"/>
      <c r="J1241" s="89"/>
      <c r="K1241" s="9"/>
    </row>
    <row r="1242" spans="1:11" ht="14.25" customHeight="1" x14ac:dyDescent="0.25">
      <c r="A1242" s="140"/>
      <c r="B1242" s="140" t="s">
        <v>94</v>
      </c>
      <c r="C1242" s="140"/>
      <c r="D1242" s="140"/>
      <c r="E1242" s="140"/>
      <c r="F1242" s="140" t="s">
        <v>95</v>
      </c>
      <c r="G1242" s="88">
        <v>29315.919999999998</v>
      </c>
      <c r="H1242" s="88">
        <v>24957.31</v>
      </c>
      <c r="I1242" s="88">
        <v>1299.01</v>
      </c>
      <c r="J1242" s="88">
        <v>3059.6000000000004</v>
      </c>
      <c r="K1242" s="9"/>
    </row>
    <row r="1243" spans="1:11" ht="14.25" x14ac:dyDescent="0.25">
      <c r="A1243" s="141"/>
      <c r="B1243" s="141"/>
      <c r="C1243" s="141" t="s">
        <v>96</v>
      </c>
      <c r="D1243" s="141"/>
      <c r="E1243" s="141"/>
      <c r="F1243" s="141" t="s">
        <v>97</v>
      </c>
      <c r="G1243" s="89">
        <v>938.68000000000006</v>
      </c>
      <c r="H1243" s="89">
        <v>0</v>
      </c>
      <c r="I1243" s="89">
        <v>11.11</v>
      </c>
      <c r="J1243" s="89">
        <v>927.57</v>
      </c>
      <c r="K1243" s="9"/>
    </row>
    <row r="1244" spans="1:11" ht="14.25" x14ac:dyDescent="0.25">
      <c r="A1244" s="141"/>
      <c r="B1244" s="141"/>
      <c r="C1244" s="141" t="s">
        <v>98</v>
      </c>
      <c r="D1244" s="141"/>
      <c r="E1244" s="141"/>
      <c r="F1244" s="141" t="s">
        <v>99</v>
      </c>
      <c r="G1244" s="89">
        <v>11954.800000000001</v>
      </c>
      <c r="H1244" s="89">
        <v>8640.2900000000009</v>
      </c>
      <c r="I1244" s="89">
        <v>1182.48</v>
      </c>
      <c r="J1244" s="89">
        <v>2132.0300000000002</v>
      </c>
      <c r="K1244" s="9"/>
    </row>
    <row r="1245" spans="1:11" ht="14.25" x14ac:dyDescent="0.25">
      <c r="A1245" s="141"/>
      <c r="B1245" s="141"/>
      <c r="C1245" s="141" t="s">
        <v>100</v>
      </c>
      <c r="D1245" s="141"/>
      <c r="E1245" s="141"/>
      <c r="F1245" s="141" t="s">
        <v>101</v>
      </c>
      <c r="G1245" s="89">
        <v>16422.439999999999</v>
      </c>
      <c r="H1245" s="89">
        <v>16317.02</v>
      </c>
      <c r="I1245" s="89">
        <v>105.42</v>
      </c>
      <c r="J1245" s="89"/>
      <c r="K1245" s="9"/>
    </row>
    <row r="1246" spans="1:11" ht="14.25" x14ac:dyDescent="0.25">
      <c r="A1246" s="140"/>
      <c r="B1246" s="140" t="s">
        <v>102</v>
      </c>
      <c r="C1246" s="140"/>
      <c r="D1246" s="140"/>
      <c r="E1246" s="140"/>
      <c r="F1246" s="140" t="s">
        <v>103</v>
      </c>
      <c r="G1246" s="88">
        <v>0</v>
      </c>
      <c r="H1246" s="88">
        <v>0</v>
      </c>
      <c r="I1246" s="88">
        <v>0</v>
      </c>
      <c r="J1246" s="88">
        <v>0</v>
      </c>
      <c r="K1246" s="9"/>
    </row>
    <row r="1247" spans="1:11" ht="14.25" x14ac:dyDescent="0.25">
      <c r="A1247" s="141"/>
      <c r="B1247" s="141"/>
      <c r="C1247" s="141" t="s">
        <v>104</v>
      </c>
      <c r="D1247" s="141"/>
      <c r="E1247" s="141"/>
      <c r="F1247" s="141" t="s">
        <v>105</v>
      </c>
      <c r="G1247" s="89">
        <v>0</v>
      </c>
      <c r="H1247" s="89">
        <v>0</v>
      </c>
      <c r="I1247" s="89">
        <v>0</v>
      </c>
      <c r="J1247" s="89">
        <v>0</v>
      </c>
      <c r="K1247" s="9"/>
    </row>
    <row r="1248" spans="1:11" x14ac:dyDescent="0.2">
      <c r="A1248" s="8"/>
      <c r="B1248" s="8"/>
      <c r="C1248" s="8"/>
      <c r="D1248" s="8" t="s">
        <v>106</v>
      </c>
      <c r="E1248" s="8"/>
      <c r="F1248" s="8" t="s">
        <v>107</v>
      </c>
      <c r="G1248" s="9">
        <v>0</v>
      </c>
      <c r="H1248" s="9"/>
      <c r="I1248" s="9"/>
      <c r="J1248" s="9"/>
      <c r="K1248" s="9"/>
    </row>
    <row r="1249" spans="1:11" x14ac:dyDescent="0.2">
      <c r="A1249" s="8"/>
      <c r="B1249" s="8"/>
      <c r="C1249" s="8"/>
      <c r="D1249" s="8" t="s">
        <v>108</v>
      </c>
      <c r="E1249" s="8"/>
      <c r="F1249" s="8" t="s">
        <v>109</v>
      </c>
      <c r="G1249" s="9">
        <v>0</v>
      </c>
      <c r="H1249" s="9"/>
      <c r="I1249" s="9"/>
      <c r="J1249" s="9"/>
      <c r="K1249" s="9"/>
    </row>
    <row r="1250" spans="1:11" x14ac:dyDescent="0.2">
      <c r="A1250" s="8"/>
      <c r="B1250" s="8"/>
      <c r="C1250" s="8"/>
      <c r="D1250" s="8" t="s">
        <v>110</v>
      </c>
      <c r="E1250" s="8"/>
      <c r="F1250" s="8" t="s">
        <v>111</v>
      </c>
      <c r="G1250" s="9">
        <v>0</v>
      </c>
      <c r="H1250" s="9"/>
      <c r="I1250" s="9"/>
      <c r="J1250" s="9"/>
      <c r="K1250" s="9"/>
    </row>
    <row r="1251" spans="1:11" ht="14.25" x14ac:dyDescent="0.25">
      <c r="A1251" s="141"/>
      <c r="B1251" s="141"/>
      <c r="C1251" s="141" t="s">
        <v>112</v>
      </c>
      <c r="D1251" s="141"/>
      <c r="E1251" s="141"/>
      <c r="F1251" s="141" t="s">
        <v>113</v>
      </c>
      <c r="G1251" s="89">
        <v>0</v>
      </c>
      <c r="H1251" s="89">
        <v>0</v>
      </c>
      <c r="I1251" s="89">
        <v>0</v>
      </c>
      <c r="J1251" s="89">
        <v>0</v>
      </c>
      <c r="K1251" s="9"/>
    </row>
    <row r="1252" spans="1:11" x14ac:dyDescent="0.2">
      <c r="A1252" s="8"/>
      <c r="B1252" s="8"/>
      <c r="C1252" s="8"/>
      <c r="D1252" s="8" t="s">
        <v>114</v>
      </c>
      <c r="E1252" s="8"/>
      <c r="F1252" s="8" t="s">
        <v>115</v>
      </c>
      <c r="G1252" s="9">
        <v>0</v>
      </c>
      <c r="H1252" s="9"/>
      <c r="I1252" s="9"/>
      <c r="J1252" s="9"/>
      <c r="K1252" s="9"/>
    </row>
    <row r="1253" spans="1:11" x14ac:dyDescent="0.2">
      <c r="A1253" s="8"/>
      <c r="B1253" s="8"/>
      <c r="C1253" s="8"/>
      <c r="D1253" s="8" t="s">
        <v>116</v>
      </c>
      <c r="E1253" s="8"/>
      <c r="F1253" s="8" t="s">
        <v>117</v>
      </c>
      <c r="G1253" s="9">
        <v>0</v>
      </c>
      <c r="H1253" s="9"/>
      <c r="I1253" s="9"/>
      <c r="J1253" s="9"/>
      <c r="K1253" s="9"/>
    </row>
    <row r="1254" spans="1:11" x14ac:dyDescent="0.2">
      <c r="A1254" s="8"/>
      <c r="B1254" s="8"/>
      <c r="C1254" s="8"/>
      <c r="D1254" s="8" t="s">
        <v>118</v>
      </c>
      <c r="E1254" s="8"/>
      <c r="F1254" s="8" t="s">
        <v>119</v>
      </c>
      <c r="G1254" s="9">
        <v>0</v>
      </c>
      <c r="H1254" s="9"/>
      <c r="I1254" s="9"/>
      <c r="J1254" s="9"/>
      <c r="K1254" s="9"/>
    </row>
    <row r="1255" spans="1:11" x14ac:dyDescent="0.2">
      <c r="A1255" s="8"/>
      <c r="B1255" s="8"/>
      <c r="C1255" s="8"/>
      <c r="D1255" s="8" t="s">
        <v>120</v>
      </c>
      <c r="E1255" s="8"/>
      <c r="F1255" s="8" t="s">
        <v>121</v>
      </c>
      <c r="G1255" s="9">
        <v>0</v>
      </c>
      <c r="H1255" s="9"/>
      <c r="I1255" s="9"/>
      <c r="J1255" s="9"/>
      <c r="K1255" s="9"/>
    </row>
    <row r="1256" spans="1:11" ht="14.25" x14ac:dyDescent="0.25">
      <c r="A1256" s="140"/>
      <c r="B1256" s="140" t="s">
        <v>122</v>
      </c>
      <c r="C1256" s="140"/>
      <c r="D1256" s="140"/>
      <c r="E1256" s="140"/>
      <c r="F1256" s="140" t="s">
        <v>123</v>
      </c>
      <c r="G1256" s="88">
        <v>116275.05000000002</v>
      </c>
      <c r="H1256" s="88">
        <v>104676.6</v>
      </c>
      <c r="I1256" s="88">
        <v>11251.73</v>
      </c>
      <c r="J1256" s="88">
        <v>346.72</v>
      </c>
      <c r="K1256" s="9"/>
    </row>
    <row r="1257" spans="1:11" ht="14.25" x14ac:dyDescent="0.25">
      <c r="A1257" s="141"/>
      <c r="B1257" s="141"/>
      <c r="C1257" s="141" t="s">
        <v>124</v>
      </c>
      <c r="D1257" s="141"/>
      <c r="E1257" s="141"/>
      <c r="F1257" s="141" t="s">
        <v>125</v>
      </c>
      <c r="G1257" s="89">
        <v>66663.3</v>
      </c>
      <c r="H1257" s="89">
        <v>55411.57</v>
      </c>
      <c r="I1257" s="89">
        <v>11251.73</v>
      </c>
      <c r="J1257" s="89"/>
      <c r="K1257" s="9"/>
    </row>
    <row r="1258" spans="1:11" ht="14.25" x14ac:dyDescent="0.25">
      <c r="A1258" s="141"/>
      <c r="B1258" s="141"/>
      <c r="C1258" s="141" t="s">
        <v>126</v>
      </c>
      <c r="D1258" s="141"/>
      <c r="E1258" s="141"/>
      <c r="F1258" s="141" t="s">
        <v>127</v>
      </c>
      <c r="G1258" s="89">
        <v>346.72</v>
      </c>
      <c r="H1258" s="89"/>
      <c r="I1258" s="89"/>
      <c r="J1258" s="89">
        <v>346.72</v>
      </c>
      <c r="K1258" s="9"/>
    </row>
    <row r="1259" spans="1:11" ht="14.25" x14ac:dyDescent="0.25">
      <c r="A1259" s="141"/>
      <c r="B1259" s="141"/>
      <c r="C1259" s="141" t="s">
        <v>128</v>
      </c>
      <c r="D1259" s="141"/>
      <c r="E1259" s="141"/>
      <c r="F1259" s="141" t="s">
        <v>129</v>
      </c>
      <c r="G1259" s="89">
        <v>0</v>
      </c>
      <c r="H1259" s="89"/>
      <c r="I1259" s="89"/>
      <c r="J1259" s="89"/>
      <c r="K1259" s="9"/>
    </row>
    <row r="1260" spans="1:11" ht="14.25" x14ac:dyDescent="0.25">
      <c r="A1260" s="141"/>
      <c r="B1260" s="141"/>
      <c r="C1260" s="141" t="s">
        <v>130</v>
      </c>
      <c r="D1260" s="141"/>
      <c r="E1260" s="141"/>
      <c r="F1260" s="141" t="s">
        <v>131</v>
      </c>
      <c r="G1260" s="89">
        <v>34833.96</v>
      </c>
      <c r="H1260" s="89">
        <v>34833.96</v>
      </c>
      <c r="I1260" s="89"/>
      <c r="J1260" s="89"/>
      <c r="K1260" s="9"/>
    </row>
    <row r="1261" spans="1:11" ht="14.25" x14ac:dyDescent="0.25">
      <c r="A1261" s="141"/>
      <c r="B1261" s="141"/>
      <c r="C1261" s="141" t="s">
        <v>132</v>
      </c>
      <c r="D1261" s="141"/>
      <c r="E1261" s="141"/>
      <c r="F1261" s="141" t="s">
        <v>133</v>
      </c>
      <c r="G1261" s="89">
        <v>14431.07</v>
      </c>
      <c r="H1261" s="89">
        <v>14431.07</v>
      </c>
      <c r="I1261" s="89"/>
      <c r="J1261" s="89"/>
      <c r="K1261" s="9"/>
    </row>
    <row r="1262" spans="1:11" ht="14.25" x14ac:dyDescent="0.25">
      <c r="A1262" s="141"/>
      <c r="B1262" s="141"/>
      <c r="C1262" s="141" t="s">
        <v>134</v>
      </c>
      <c r="D1262" s="141"/>
      <c r="E1262" s="141"/>
      <c r="F1262" s="141" t="s">
        <v>135</v>
      </c>
      <c r="G1262" s="89">
        <v>0</v>
      </c>
      <c r="H1262" s="89"/>
      <c r="I1262" s="89"/>
      <c r="J1262" s="89"/>
      <c r="K1262" s="9"/>
    </row>
    <row r="1263" spans="1:11" ht="14.25" x14ac:dyDescent="0.25">
      <c r="A1263" s="140"/>
      <c r="B1263" s="140" t="s">
        <v>136</v>
      </c>
      <c r="C1263" s="140"/>
      <c r="D1263" s="140"/>
      <c r="E1263" s="140"/>
      <c r="F1263" s="140" t="s">
        <v>137</v>
      </c>
      <c r="G1263" s="88">
        <v>232462.63</v>
      </c>
      <c r="H1263" s="88">
        <v>227413.54</v>
      </c>
      <c r="I1263" s="88">
        <v>5049.09</v>
      </c>
      <c r="J1263" s="88">
        <v>0</v>
      </c>
      <c r="K1263" s="9"/>
    </row>
    <row r="1264" spans="1:11" ht="14.25" x14ac:dyDescent="0.25">
      <c r="A1264" s="141"/>
      <c r="B1264" s="141"/>
      <c r="C1264" s="141" t="s">
        <v>138</v>
      </c>
      <c r="D1264" s="141"/>
      <c r="E1264" s="141"/>
      <c r="F1264" s="141" t="s">
        <v>139</v>
      </c>
      <c r="G1264" s="89">
        <v>232462.63</v>
      </c>
      <c r="H1264" s="89">
        <v>227413.54</v>
      </c>
      <c r="I1264" s="89">
        <v>5049.09</v>
      </c>
      <c r="J1264" s="89"/>
      <c r="K1264" s="9"/>
    </row>
    <row r="1265" spans="1:11" ht="14.25" x14ac:dyDescent="0.25">
      <c r="A1265" s="141"/>
      <c r="B1265" s="141"/>
      <c r="C1265" s="141" t="s">
        <v>140</v>
      </c>
      <c r="D1265" s="141"/>
      <c r="E1265" s="141"/>
      <c r="F1265" s="141" t="s">
        <v>141</v>
      </c>
      <c r="G1265" s="89">
        <v>0</v>
      </c>
      <c r="H1265" s="89"/>
      <c r="I1265" s="89"/>
      <c r="J1265" s="89"/>
      <c r="K1265" s="9"/>
    </row>
    <row r="1266" spans="1:11" ht="14.25" x14ac:dyDescent="0.25">
      <c r="A1266" s="140"/>
      <c r="B1266" s="140" t="s">
        <v>142</v>
      </c>
      <c r="C1266" s="140"/>
      <c r="D1266" s="140"/>
      <c r="E1266" s="140"/>
      <c r="F1266" s="140" t="s">
        <v>143</v>
      </c>
      <c r="G1266" s="88">
        <v>1250.78</v>
      </c>
      <c r="H1266" s="88">
        <v>1250.78</v>
      </c>
      <c r="I1266" s="88"/>
      <c r="J1266" s="88"/>
      <c r="K1266" s="9"/>
    </row>
    <row r="1267" spans="1:11" ht="14.25" x14ac:dyDescent="0.2">
      <c r="A1267" s="137" t="s">
        <v>395</v>
      </c>
      <c r="B1267" s="137"/>
      <c r="C1267" s="138"/>
      <c r="D1267" s="137"/>
      <c r="E1267" s="137"/>
      <c r="F1267" s="137" t="s">
        <v>144</v>
      </c>
      <c r="G1267" s="139">
        <v>0</v>
      </c>
      <c r="H1267" s="139">
        <v>0</v>
      </c>
      <c r="I1267" s="139">
        <v>0</v>
      </c>
      <c r="J1267" s="139">
        <v>0</v>
      </c>
      <c r="K1267" s="9"/>
    </row>
    <row r="1268" spans="1:11" ht="14.25" x14ac:dyDescent="0.25">
      <c r="A1268" s="140"/>
      <c r="B1268" s="140" t="s">
        <v>145</v>
      </c>
      <c r="C1268" s="140"/>
      <c r="D1268" s="140"/>
      <c r="E1268" s="140"/>
      <c r="F1268" s="140" t="s">
        <v>146</v>
      </c>
      <c r="G1268" s="88">
        <v>0</v>
      </c>
      <c r="H1268" s="88">
        <v>0</v>
      </c>
      <c r="I1268" s="88">
        <v>0</v>
      </c>
      <c r="J1268" s="88">
        <v>0</v>
      </c>
      <c r="K1268" s="9"/>
    </row>
    <row r="1269" spans="1:11" ht="14.25" x14ac:dyDescent="0.25">
      <c r="A1269" s="141"/>
      <c r="B1269" s="141"/>
      <c r="C1269" s="141" t="s">
        <v>147</v>
      </c>
      <c r="D1269" s="141"/>
      <c r="E1269" s="141"/>
      <c r="F1269" s="141" t="s">
        <v>148</v>
      </c>
      <c r="G1269" s="89">
        <v>0</v>
      </c>
      <c r="H1269" s="89"/>
      <c r="I1269" s="89"/>
      <c r="J1269" s="89"/>
      <c r="K1269" s="9"/>
    </row>
    <row r="1270" spans="1:11" ht="14.25" x14ac:dyDescent="0.25">
      <c r="A1270" s="141"/>
      <c r="B1270" s="141"/>
      <c r="C1270" s="141" t="s">
        <v>149</v>
      </c>
      <c r="D1270" s="141"/>
      <c r="E1270" s="141"/>
      <c r="F1270" s="141" t="s">
        <v>150</v>
      </c>
      <c r="G1270" s="89">
        <v>0</v>
      </c>
      <c r="H1270" s="89"/>
      <c r="I1270" s="89"/>
      <c r="J1270" s="89"/>
      <c r="K1270" s="9"/>
    </row>
    <row r="1271" spans="1:11" ht="14.25" x14ac:dyDescent="0.25">
      <c r="A1271" s="140"/>
      <c r="B1271" s="140" t="s">
        <v>151</v>
      </c>
      <c r="C1271" s="140"/>
      <c r="D1271" s="140"/>
      <c r="E1271" s="140"/>
      <c r="F1271" s="140" t="s">
        <v>152</v>
      </c>
      <c r="G1271" s="88">
        <v>0</v>
      </c>
      <c r="H1271" s="88"/>
      <c r="I1271" s="88"/>
      <c r="J1271" s="88"/>
      <c r="K1271" s="9"/>
    </row>
    <row r="1272" spans="1:11" ht="14.25" x14ac:dyDescent="0.2">
      <c r="A1272" s="135"/>
      <c r="B1272" s="135"/>
      <c r="C1272" s="135"/>
      <c r="D1272" s="135"/>
      <c r="E1272" s="135"/>
      <c r="F1272" s="135" t="s">
        <v>233</v>
      </c>
      <c r="G1272" s="136">
        <v>315681.38</v>
      </c>
      <c r="H1272" s="136">
        <v>296679.61</v>
      </c>
      <c r="I1272" s="136">
        <v>16659.399999999998</v>
      </c>
      <c r="J1272" s="136">
        <v>2342.37</v>
      </c>
      <c r="K1272" s="9"/>
    </row>
    <row r="1273" spans="1:11" ht="14.25" x14ac:dyDescent="0.2">
      <c r="A1273" s="137" t="s">
        <v>396</v>
      </c>
      <c r="B1273" s="137"/>
      <c r="C1273" s="138"/>
      <c r="D1273" s="137"/>
      <c r="E1273" s="137"/>
      <c r="F1273" s="137" t="s">
        <v>397</v>
      </c>
      <c r="G1273" s="139">
        <v>312332.93</v>
      </c>
      <c r="H1273" s="139">
        <v>293331.15999999997</v>
      </c>
      <c r="I1273" s="139">
        <v>16659.399999999998</v>
      </c>
      <c r="J1273" s="139">
        <v>2342.37</v>
      </c>
      <c r="K1273" s="9"/>
    </row>
    <row r="1274" spans="1:11" ht="14.25" x14ac:dyDescent="0.25">
      <c r="A1274" s="140"/>
      <c r="B1274" s="140" t="s">
        <v>398</v>
      </c>
      <c r="C1274" s="140"/>
      <c r="D1274" s="140"/>
      <c r="E1274" s="140"/>
      <c r="F1274" s="140" t="s">
        <v>153</v>
      </c>
      <c r="G1274" s="88">
        <v>312332.93</v>
      </c>
      <c r="H1274" s="88">
        <v>293331.15999999997</v>
      </c>
      <c r="I1274" s="88">
        <v>16659.399999999998</v>
      </c>
      <c r="J1274" s="88">
        <v>2342.37</v>
      </c>
      <c r="K1274" s="9"/>
    </row>
    <row r="1275" spans="1:11" ht="14.25" x14ac:dyDescent="0.25">
      <c r="A1275" s="142"/>
      <c r="B1275" s="142"/>
      <c r="C1275" s="142" t="s">
        <v>154</v>
      </c>
      <c r="D1275" s="141"/>
      <c r="E1275" s="141"/>
      <c r="F1275" s="141" t="s">
        <v>155</v>
      </c>
      <c r="G1275" s="89">
        <v>312332.93</v>
      </c>
      <c r="H1275" s="89">
        <v>293331.15999999997</v>
      </c>
      <c r="I1275" s="89">
        <v>16659.399999999998</v>
      </c>
      <c r="J1275" s="89">
        <v>2342.37</v>
      </c>
      <c r="K1275" s="9"/>
    </row>
    <row r="1276" spans="1:11" ht="14.25" x14ac:dyDescent="0.2">
      <c r="A1276" s="143"/>
      <c r="B1276" s="143"/>
      <c r="C1276" s="143"/>
      <c r="D1276" s="143" t="s">
        <v>156</v>
      </c>
      <c r="E1276" s="143"/>
      <c r="F1276" s="143" t="s">
        <v>157</v>
      </c>
      <c r="G1276" s="144">
        <v>263358.14</v>
      </c>
      <c r="H1276" s="144">
        <v>246944.84</v>
      </c>
      <c r="I1276" s="144">
        <v>16413.3</v>
      </c>
      <c r="J1276" s="144">
        <v>0</v>
      </c>
      <c r="K1276" s="9"/>
    </row>
    <row r="1277" spans="1:11" x14ac:dyDescent="0.2">
      <c r="A1277" s="8"/>
      <c r="B1277" s="8"/>
      <c r="C1277" s="8"/>
      <c r="D1277" s="8"/>
      <c r="E1277" s="8" t="s">
        <v>158</v>
      </c>
      <c r="F1277" s="8" t="s">
        <v>159</v>
      </c>
      <c r="G1277" s="9">
        <v>263358.14</v>
      </c>
      <c r="H1277" s="9">
        <v>246944.84</v>
      </c>
      <c r="I1277" s="9">
        <v>16413.3</v>
      </c>
      <c r="J1277" s="9"/>
      <c r="K1277" s="9"/>
    </row>
    <row r="1278" spans="1:11" x14ac:dyDescent="0.2">
      <c r="A1278" s="8"/>
      <c r="B1278" s="8"/>
      <c r="C1278" s="8"/>
      <c r="D1278" s="8"/>
      <c r="E1278" s="8" t="s">
        <v>160</v>
      </c>
      <c r="F1278" s="8" t="s">
        <v>161</v>
      </c>
      <c r="G1278" s="9">
        <v>0</v>
      </c>
      <c r="H1278" s="9"/>
      <c r="I1278" s="9">
        <v>0</v>
      </c>
      <c r="J1278" s="9"/>
      <c r="K1278" s="9"/>
    </row>
    <row r="1279" spans="1:11" ht="14.25" x14ac:dyDescent="0.2">
      <c r="A1279" s="143"/>
      <c r="B1279" s="143"/>
      <c r="C1279" s="143"/>
      <c r="D1279" s="143" t="s">
        <v>162</v>
      </c>
      <c r="E1279" s="143"/>
      <c r="F1279" s="143" t="s">
        <v>163</v>
      </c>
      <c r="G1279" s="144">
        <v>48974.79</v>
      </c>
      <c r="H1279" s="144">
        <v>46386.32</v>
      </c>
      <c r="I1279" s="144">
        <v>246.1</v>
      </c>
      <c r="J1279" s="144">
        <v>2342.37</v>
      </c>
      <c r="K1279" s="9"/>
    </row>
    <row r="1280" spans="1:11" ht="14.25" customHeight="1" x14ac:dyDescent="0.2">
      <c r="A1280" s="8"/>
      <c r="B1280" s="8"/>
      <c r="C1280" s="8"/>
      <c r="D1280" s="8"/>
      <c r="E1280" s="8" t="s">
        <v>164</v>
      </c>
      <c r="F1280" s="8" t="s">
        <v>165</v>
      </c>
      <c r="G1280" s="9">
        <v>48974.79</v>
      </c>
      <c r="H1280" s="9">
        <v>46386.32</v>
      </c>
      <c r="I1280" s="9">
        <v>246.1</v>
      </c>
      <c r="J1280" s="9">
        <v>2342.37</v>
      </c>
      <c r="K1280" s="9"/>
    </row>
    <row r="1281" spans="1:11" x14ac:dyDescent="0.2">
      <c r="A1281" s="8"/>
      <c r="B1281" s="8"/>
      <c r="C1281" s="8"/>
      <c r="D1281" s="8"/>
      <c r="E1281" s="8" t="s">
        <v>166</v>
      </c>
      <c r="F1281" s="8" t="s">
        <v>167</v>
      </c>
      <c r="G1281" s="9">
        <v>0</v>
      </c>
      <c r="H1281" s="9"/>
      <c r="I1281" s="9"/>
      <c r="J1281" s="9"/>
      <c r="K1281" s="9"/>
    </row>
    <row r="1282" spans="1:11" x14ac:dyDescent="0.2">
      <c r="A1282" s="8"/>
      <c r="B1282" s="8"/>
      <c r="C1282" s="8"/>
      <c r="D1282" s="8"/>
      <c r="E1282" s="8" t="s">
        <v>168</v>
      </c>
      <c r="F1282" s="8" t="s">
        <v>169</v>
      </c>
      <c r="G1282" s="9">
        <v>0</v>
      </c>
      <c r="H1282" s="9"/>
      <c r="I1282" s="9"/>
      <c r="J1282" s="9"/>
      <c r="K1282" s="9"/>
    </row>
    <row r="1283" spans="1:11" x14ac:dyDescent="0.2">
      <c r="A1283" s="8"/>
      <c r="B1283" s="8"/>
      <c r="C1283" s="8"/>
      <c r="D1283" s="8"/>
      <c r="E1283" s="8" t="s">
        <v>170</v>
      </c>
      <c r="F1283" s="8" t="s">
        <v>171</v>
      </c>
      <c r="G1283" s="9">
        <v>0</v>
      </c>
      <c r="H1283" s="9"/>
      <c r="I1283" s="9">
        <v>0</v>
      </c>
      <c r="J1283" s="9"/>
      <c r="K1283" s="9"/>
    </row>
    <row r="1284" spans="1:11" ht="14.25" x14ac:dyDescent="0.2">
      <c r="A1284" s="143"/>
      <c r="B1284" s="143"/>
      <c r="C1284" s="143"/>
      <c r="D1284" s="143" t="s">
        <v>172</v>
      </c>
      <c r="E1284" s="143"/>
      <c r="F1284" s="143" t="s">
        <v>173</v>
      </c>
      <c r="G1284" s="144">
        <v>0</v>
      </c>
      <c r="H1284" s="144">
        <v>0</v>
      </c>
      <c r="I1284" s="144">
        <v>0</v>
      </c>
      <c r="J1284" s="144">
        <v>0</v>
      </c>
      <c r="K1284" s="9"/>
    </row>
    <row r="1285" spans="1:11" x14ac:dyDescent="0.2">
      <c r="A1285" s="8"/>
      <c r="B1285" s="8"/>
      <c r="C1285" s="8"/>
      <c r="D1285" s="8"/>
      <c r="E1285" s="8" t="s">
        <v>174</v>
      </c>
      <c r="F1285" s="8" t="s">
        <v>175</v>
      </c>
      <c r="G1285" s="9">
        <v>0</v>
      </c>
      <c r="H1285" s="9"/>
      <c r="I1285" s="9"/>
      <c r="J1285" s="9"/>
      <c r="K1285" s="9"/>
    </row>
    <row r="1286" spans="1:11" x14ac:dyDescent="0.2">
      <c r="A1286" s="8"/>
      <c r="B1286" s="8"/>
      <c r="C1286" s="8"/>
      <c r="D1286" s="8"/>
      <c r="E1286" s="8" t="s">
        <v>176</v>
      </c>
      <c r="F1286" s="8" t="s">
        <v>177</v>
      </c>
      <c r="G1286" s="9">
        <v>0</v>
      </c>
      <c r="H1286" s="9"/>
      <c r="I1286" s="9"/>
      <c r="J1286" s="9"/>
      <c r="K1286" s="9"/>
    </row>
    <row r="1287" spans="1:11" ht="14.25" x14ac:dyDescent="0.25">
      <c r="A1287" s="141"/>
      <c r="B1287" s="141"/>
      <c r="C1287" s="141" t="s">
        <v>178</v>
      </c>
      <c r="D1287" s="141"/>
      <c r="E1287" s="141"/>
      <c r="F1287" s="141" t="s">
        <v>179</v>
      </c>
      <c r="G1287" s="89"/>
      <c r="H1287" s="89"/>
      <c r="I1287" s="89"/>
      <c r="J1287" s="89"/>
      <c r="K1287" s="9"/>
    </row>
    <row r="1288" spans="1:11" ht="14.25" x14ac:dyDescent="0.25">
      <c r="A1288" s="141"/>
      <c r="B1288" s="141"/>
      <c r="C1288" s="141" t="s">
        <v>180</v>
      </c>
      <c r="D1288" s="141"/>
      <c r="E1288" s="141"/>
      <c r="F1288" s="141" t="s">
        <v>181</v>
      </c>
      <c r="G1288" s="89">
        <v>0</v>
      </c>
      <c r="H1288" s="89">
        <v>0</v>
      </c>
      <c r="I1288" s="89">
        <v>0</v>
      </c>
      <c r="J1288" s="89">
        <v>0</v>
      </c>
      <c r="K1288" s="9"/>
    </row>
    <row r="1289" spans="1:11" ht="14.25" x14ac:dyDescent="0.2">
      <c r="A1289" s="145"/>
      <c r="B1289" s="145"/>
      <c r="C1289" s="145"/>
      <c r="D1289" s="145" t="s">
        <v>182</v>
      </c>
      <c r="E1289" s="145"/>
      <c r="F1289" s="145" t="s">
        <v>183</v>
      </c>
      <c r="G1289" s="9"/>
      <c r="H1289" s="9"/>
      <c r="I1289" s="9"/>
      <c r="J1289" s="9"/>
      <c r="K1289" s="9"/>
    </row>
    <row r="1290" spans="1:11" ht="14.25" x14ac:dyDescent="0.2">
      <c r="A1290" s="145"/>
      <c r="B1290" s="145"/>
      <c r="C1290" s="145"/>
      <c r="D1290" s="145" t="s">
        <v>184</v>
      </c>
      <c r="E1290" s="145"/>
      <c r="F1290" s="145" t="s">
        <v>185</v>
      </c>
      <c r="G1290" s="146">
        <v>312332.93</v>
      </c>
      <c r="H1290" s="146">
        <v>293331.15999999997</v>
      </c>
      <c r="I1290" s="146">
        <v>16659.399999999998</v>
      </c>
      <c r="J1290" s="146">
        <v>2342.37</v>
      </c>
      <c r="K1290" s="9"/>
    </row>
    <row r="1291" spans="1:11" ht="14.25" x14ac:dyDescent="0.25">
      <c r="A1291" s="140"/>
      <c r="B1291" s="140" t="s">
        <v>186</v>
      </c>
      <c r="C1291" s="140"/>
      <c r="D1291" s="140"/>
      <c r="E1291" s="140"/>
      <c r="F1291" s="140" t="s">
        <v>187</v>
      </c>
      <c r="G1291" s="88">
        <v>0</v>
      </c>
      <c r="H1291" s="88">
        <v>0</v>
      </c>
      <c r="I1291" s="88">
        <v>0</v>
      </c>
      <c r="J1291" s="88">
        <v>0</v>
      </c>
      <c r="K1291" s="9"/>
    </row>
    <row r="1292" spans="1:11" ht="14.25" x14ac:dyDescent="0.25">
      <c r="A1292" s="141"/>
      <c r="B1292" s="141"/>
      <c r="C1292" s="141" t="s">
        <v>188</v>
      </c>
      <c r="D1292" s="141"/>
      <c r="E1292" s="141"/>
      <c r="F1292" s="141" t="s">
        <v>189</v>
      </c>
      <c r="G1292" s="89">
        <v>0</v>
      </c>
      <c r="H1292" s="89"/>
      <c r="I1292" s="89"/>
      <c r="J1292" s="89"/>
      <c r="K1292" s="9"/>
    </row>
    <row r="1293" spans="1:11" ht="14.25" x14ac:dyDescent="0.25">
      <c r="A1293" s="141"/>
      <c r="B1293" s="141"/>
      <c r="C1293" s="141" t="s">
        <v>190</v>
      </c>
      <c r="D1293" s="141"/>
      <c r="E1293" s="141"/>
      <c r="F1293" s="141" t="s">
        <v>191</v>
      </c>
      <c r="G1293" s="89">
        <v>0</v>
      </c>
      <c r="H1293" s="89"/>
      <c r="I1293" s="89"/>
      <c r="J1293" s="89"/>
      <c r="K1293" s="9"/>
    </row>
    <row r="1294" spans="1:11" ht="14.25" x14ac:dyDescent="0.2">
      <c r="A1294" s="137" t="s">
        <v>399</v>
      </c>
      <c r="B1294" s="137"/>
      <c r="C1294" s="138"/>
      <c r="D1294" s="137"/>
      <c r="E1294" s="137"/>
      <c r="F1294" s="137" t="s">
        <v>400</v>
      </c>
      <c r="G1294" s="139">
        <v>3348.45</v>
      </c>
      <c r="H1294" s="139">
        <v>3348.45</v>
      </c>
      <c r="I1294" s="139">
        <v>0</v>
      </c>
      <c r="J1294" s="139">
        <v>0</v>
      </c>
      <c r="K1294" s="9"/>
    </row>
    <row r="1295" spans="1:11" ht="14.25" x14ac:dyDescent="0.25">
      <c r="A1295" s="140"/>
      <c r="B1295" s="140" t="s">
        <v>192</v>
      </c>
      <c r="C1295" s="140"/>
      <c r="D1295" s="140"/>
      <c r="E1295" s="140"/>
      <c r="F1295" s="140" t="s">
        <v>193</v>
      </c>
      <c r="G1295" s="88"/>
      <c r="H1295" s="88"/>
      <c r="I1295" s="88"/>
      <c r="J1295" s="88"/>
      <c r="K1295" s="9"/>
    </row>
    <row r="1296" spans="1:11" ht="14.25" x14ac:dyDescent="0.25">
      <c r="A1296" s="140"/>
      <c r="B1296" s="140" t="s">
        <v>194</v>
      </c>
      <c r="C1296" s="140"/>
      <c r="D1296" s="140"/>
      <c r="E1296" s="140"/>
      <c r="F1296" s="140" t="s">
        <v>195</v>
      </c>
      <c r="G1296" s="88"/>
      <c r="H1296" s="88"/>
      <c r="I1296" s="88"/>
      <c r="J1296" s="88"/>
      <c r="K1296" s="9"/>
    </row>
    <row r="1297" spans="1:11" ht="14.25" x14ac:dyDescent="0.25">
      <c r="A1297" s="140"/>
      <c r="B1297" s="140" t="s">
        <v>196</v>
      </c>
      <c r="C1297" s="140"/>
      <c r="D1297" s="140"/>
      <c r="E1297" s="140"/>
      <c r="F1297" s="140" t="s">
        <v>197</v>
      </c>
      <c r="G1297" s="88"/>
      <c r="H1297" s="88"/>
      <c r="I1297" s="88"/>
      <c r="J1297" s="88"/>
      <c r="K1297" s="9"/>
    </row>
    <row r="1298" spans="1:11" ht="14.25" x14ac:dyDescent="0.25">
      <c r="A1298" s="140"/>
      <c r="B1298" s="140" t="s">
        <v>198</v>
      </c>
      <c r="C1298" s="140"/>
      <c r="D1298" s="140"/>
      <c r="E1298" s="140"/>
      <c r="F1298" s="140" t="s">
        <v>199</v>
      </c>
      <c r="G1298" s="88">
        <v>0</v>
      </c>
      <c r="H1298" s="88">
        <v>0</v>
      </c>
      <c r="I1298" s="88"/>
      <c r="J1298" s="88"/>
      <c r="K1298" s="9"/>
    </row>
    <row r="1299" spans="1:11" ht="14.25" x14ac:dyDescent="0.25">
      <c r="A1299" s="147"/>
      <c r="B1299" s="147" t="s">
        <v>200</v>
      </c>
      <c r="C1299" s="147"/>
      <c r="D1299" s="147"/>
      <c r="E1299" s="147"/>
      <c r="F1299" s="147" t="s">
        <v>201</v>
      </c>
      <c r="G1299" s="18">
        <v>3348.45</v>
      </c>
      <c r="H1299" s="18">
        <v>3348.45</v>
      </c>
      <c r="I1299" s="18"/>
      <c r="J1299" s="18"/>
      <c r="K1299" s="9"/>
    </row>
    <row r="1300" spans="1:11" ht="13.5" x14ac:dyDescent="0.25">
      <c r="A1300" s="90" t="s">
        <v>414</v>
      </c>
    </row>
    <row r="1301" spans="1:11" ht="13.5" x14ac:dyDescent="0.25">
      <c r="A1301" s="90" t="s">
        <v>41</v>
      </c>
    </row>
    <row r="1305" spans="1:11" ht="21" x14ac:dyDescent="0.35">
      <c r="A1305" s="21" t="s">
        <v>22</v>
      </c>
      <c r="B1305" s="23"/>
      <c r="C1305" s="23"/>
      <c r="D1305" s="22"/>
    </row>
    <row r="1306" spans="1:11" ht="21" x14ac:dyDescent="0.35">
      <c r="A1306" s="21" t="s">
        <v>2</v>
      </c>
      <c r="B1306" s="23"/>
      <c r="C1306" s="23"/>
      <c r="D1306" s="22"/>
      <c r="G1306" s="148"/>
      <c r="H1306" s="148"/>
      <c r="I1306" s="148"/>
      <c r="J1306" s="148"/>
    </row>
    <row r="1307" spans="1:11" x14ac:dyDescent="0.2">
      <c r="G1307" s="134"/>
      <c r="H1307" s="134"/>
      <c r="I1307" s="134"/>
      <c r="J1307" s="134"/>
    </row>
    <row r="1308" spans="1:11" ht="14.25" x14ac:dyDescent="0.2">
      <c r="A1308" s="164" t="s">
        <v>47</v>
      </c>
      <c r="B1308" s="164"/>
      <c r="C1308" s="164"/>
      <c r="D1308" s="164"/>
      <c r="E1308" s="164"/>
      <c r="F1308" s="86" t="s">
        <v>48</v>
      </c>
      <c r="G1308" s="127" t="s">
        <v>207</v>
      </c>
      <c r="H1308" s="86" t="s">
        <v>43</v>
      </c>
      <c r="I1308" s="127" t="s">
        <v>44</v>
      </c>
      <c r="J1308" s="127" t="s">
        <v>45</v>
      </c>
    </row>
    <row r="1309" spans="1:11" x14ac:dyDescent="0.2">
      <c r="D1309" s="16"/>
      <c r="F1309" s="87"/>
    </row>
    <row r="1310" spans="1:11" ht="14.25" x14ac:dyDescent="0.2">
      <c r="A1310" s="94"/>
      <c r="B1310" s="94"/>
      <c r="C1310" s="94"/>
      <c r="D1310" s="94"/>
      <c r="E1310" s="94"/>
      <c r="F1310" s="94" t="s">
        <v>211</v>
      </c>
      <c r="G1310" s="109">
        <v>21221275.600000001</v>
      </c>
      <c r="H1310" s="109">
        <v>19317911.650000002</v>
      </c>
      <c r="I1310" s="109">
        <v>1756437.5999999999</v>
      </c>
      <c r="J1310" s="109">
        <v>146926.35000000006</v>
      </c>
    </row>
    <row r="1311" spans="1:11" ht="14.25" x14ac:dyDescent="0.2">
      <c r="A1311" s="135"/>
      <c r="B1311" s="135"/>
      <c r="C1311" s="135"/>
      <c r="D1311" s="135"/>
      <c r="E1311" s="135"/>
      <c r="F1311" s="135" t="s">
        <v>392</v>
      </c>
      <c r="G1311" s="136">
        <v>20868472.34</v>
      </c>
      <c r="H1311" s="136">
        <v>18995064.760000002</v>
      </c>
      <c r="I1311" s="136">
        <v>1726785.0299999998</v>
      </c>
      <c r="J1311" s="136">
        <v>146622.55000000008</v>
      </c>
    </row>
    <row r="1312" spans="1:11" ht="14.25" x14ac:dyDescent="0.2">
      <c r="A1312" s="137" t="s">
        <v>50</v>
      </c>
      <c r="B1312" s="137"/>
      <c r="C1312" s="138"/>
      <c r="D1312" s="137"/>
      <c r="E1312" s="137"/>
      <c r="F1312" s="137" t="s">
        <v>393</v>
      </c>
      <c r="G1312" s="139">
        <v>20868472.34</v>
      </c>
      <c r="H1312" s="139">
        <v>18995064.760000002</v>
      </c>
      <c r="I1312" s="139">
        <v>1726785.0299999998</v>
      </c>
      <c r="J1312" s="139">
        <v>146622.55000000008</v>
      </c>
    </row>
    <row r="1313" spans="1:11" ht="14.25" x14ac:dyDescent="0.25">
      <c r="A1313" s="140"/>
      <c r="B1313" s="140" t="s">
        <v>51</v>
      </c>
      <c r="C1313" s="140"/>
      <c r="D1313" s="140"/>
      <c r="E1313" s="140"/>
      <c r="F1313" s="140" t="s">
        <v>52</v>
      </c>
      <c r="G1313" s="88">
        <v>18779338.419999998</v>
      </c>
      <c r="H1313" s="88">
        <v>16953406.059999999</v>
      </c>
      <c r="I1313" s="88">
        <v>1688546.71</v>
      </c>
      <c r="J1313" s="88">
        <v>137385.65000000005</v>
      </c>
    </row>
    <row r="1314" spans="1:11" ht="14.25" x14ac:dyDescent="0.25">
      <c r="A1314" s="141"/>
      <c r="B1314" s="141"/>
      <c r="C1314" s="141" t="s">
        <v>53</v>
      </c>
      <c r="D1314" s="141"/>
      <c r="E1314" s="141"/>
      <c r="F1314" s="141" t="s">
        <v>54</v>
      </c>
      <c r="G1314" s="89">
        <v>3359426.32</v>
      </c>
      <c r="H1314" s="89">
        <v>2177961.13</v>
      </c>
      <c r="I1314" s="89">
        <v>1181465.19</v>
      </c>
      <c r="J1314" s="89">
        <v>0</v>
      </c>
    </row>
    <row r="1315" spans="1:11" x14ac:dyDescent="0.2">
      <c r="A1315" s="8"/>
      <c r="B1315" s="8"/>
      <c r="C1315" s="8"/>
      <c r="D1315" s="8" t="s">
        <v>55</v>
      </c>
      <c r="E1315" s="8"/>
      <c r="F1315" s="8" t="s">
        <v>56</v>
      </c>
      <c r="G1315" s="9">
        <v>754557.84</v>
      </c>
      <c r="H1315" s="9">
        <v>754557.84</v>
      </c>
      <c r="I1315" s="9">
        <v>0</v>
      </c>
      <c r="J1315" s="9"/>
      <c r="K1315" s="9"/>
    </row>
    <row r="1316" spans="1:11" x14ac:dyDescent="0.2">
      <c r="A1316" s="8"/>
      <c r="B1316" s="8"/>
      <c r="C1316" s="8"/>
      <c r="D1316" s="8" t="s">
        <v>57</v>
      </c>
      <c r="E1316" s="8"/>
      <c r="F1316" s="8" t="s">
        <v>58</v>
      </c>
      <c r="G1316" s="9">
        <v>2604868.48</v>
      </c>
      <c r="H1316" s="9">
        <v>1423403.29</v>
      </c>
      <c r="I1316" s="9">
        <v>1181465.19</v>
      </c>
      <c r="J1316" s="9"/>
      <c r="K1316" s="9"/>
    </row>
    <row r="1317" spans="1:11" ht="14.25" x14ac:dyDescent="0.25">
      <c r="A1317" s="141"/>
      <c r="B1317" s="141"/>
      <c r="C1317" s="141" t="s">
        <v>59</v>
      </c>
      <c r="D1317" s="141"/>
      <c r="E1317" s="141"/>
      <c r="F1317" s="141" t="s">
        <v>60</v>
      </c>
      <c r="G1317" s="89">
        <v>0</v>
      </c>
      <c r="H1317" s="89">
        <v>0</v>
      </c>
      <c r="I1317" s="89">
        <v>0</v>
      </c>
      <c r="J1317" s="89">
        <v>0</v>
      </c>
      <c r="K1317" s="9"/>
    </row>
    <row r="1318" spans="1:11" x14ac:dyDescent="0.2">
      <c r="A1318" s="8"/>
      <c r="B1318" s="8"/>
      <c r="C1318" s="8"/>
      <c r="D1318" s="8" t="s">
        <v>61</v>
      </c>
      <c r="E1318" s="8"/>
      <c r="F1318" s="8" t="s">
        <v>62</v>
      </c>
      <c r="G1318" s="9">
        <v>0</v>
      </c>
      <c r="H1318" s="9"/>
      <c r="I1318" s="9"/>
      <c r="J1318" s="9"/>
      <c r="K1318" s="9"/>
    </row>
    <row r="1319" spans="1:11" x14ac:dyDescent="0.2">
      <c r="A1319" s="8"/>
      <c r="B1319" s="8"/>
      <c r="C1319" s="8"/>
      <c r="D1319" s="8" t="s">
        <v>63</v>
      </c>
      <c r="E1319" s="8"/>
      <c r="F1319" s="8" t="s">
        <v>64</v>
      </c>
      <c r="G1319" s="9">
        <v>0</v>
      </c>
      <c r="H1319" s="9"/>
      <c r="I1319" s="9"/>
      <c r="J1319" s="9"/>
      <c r="K1319" s="9"/>
    </row>
    <row r="1320" spans="1:11" ht="14.25" x14ac:dyDescent="0.25">
      <c r="A1320" s="141"/>
      <c r="B1320" s="141"/>
      <c r="C1320" s="141" t="s">
        <v>394</v>
      </c>
      <c r="D1320" s="141"/>
      <c r="E1320" s="141"/>
      <c r="F1320" s="141" t="s">
        <v>65</v>
      </c>
      <c r="G1320" s="89">
        <v>15419912.1</v>
      </c>
      <c r="H1320" s="89">
        <v>14775444.93</v>
      </c>
      <c r="I1320" s="89">
        <v>507081.52</v>
      </c>
      <c r="J1320" s="89">
        <v>137385.65000000005</v>
      </c>
      <c r="K1320" s="9"/>
    </row>
    <row r="1321" spans="1:11" x14ac:dyDescent="0.2">
      <c r="A1321" s="8"/>
      <c r="B1321" s="8"/>
      <c r="C1321" s="8"/>
      <c r="D1321" s="8" t="s">
        <v>66</v>
      </c>
      <c r="E1321" s="8"/>
      <c r="F1321" s="8" t="s">
        <v>67</v>
      </c>
      <c r="G1321" s="9">
        <v>3427111.3500000006</v>
      </c>
      <c r="H1321" s="9">
        <v>3015678.97</v>
      </c>
      <c r="I1321" s="9">
        <v>274078.12</v>
      </c>
      <c r="J1321" s="9">
        <v>137354.26000000004</v>
      </c>
      <c r="K1321" s="9"/>
    </row>
    <row r="1322" spans="1:11" x14ac:dyDescent="0.2">
      <c r="A1322" s="8"/>
      <c r="B1322" s="8"/>
      <c r="C1322" s="8"/>
      <c r="D1322" s="8" t="s">
        <v>68</v>
      </c>
      <c r="E1322" s="8"/>
      <c r="F1322" s="8" t="s">
        <v>69</v>
      </c>
      <c r="G1322" s="9">
        <v>103466.63</v>
      </c>
      <c r="H1322" s="9">
        <v>88414.71</v>
      </c>
      <c r="I1322" s="9">
        <v>15020.53</v>
      </c>
      <c r="J1322" s="9">
        <v>31.39</v>
      </c>
      <c r="K1322" s="9"/>
    </row>
    <row r="1323" spans="1:11" x14ac:dyDescent="0.2">
      <c r="A1323" s="8"/>
      <c r="B1323" s="8"/>
      <c r="C1323" s="8"/>
      <c r="D1323" s="8" t="s">
        <v>70</v>
      </c>
      <c r="E1323" s="8"/>
      <c r="F1323" s="8" t="s">
        <v>71</v>
      </c>
      <c r="G1323" s="9">
        <v>11889334.119999999</v>
      </c>
      <c r="H1323" s="9">
        <v>11671351.25</v>
      </c>
      <c r="I1323" s="9">
        <v>217982.87</v>
      </c>
      <c r="J1323" s="9"/>
      <c r="K1323" s="9"/>
    </row>
    <row r="1324" spans="1:11" ht="14.25" x14ac:dyDescent="0.25">
      <c r="A1324" s="141"/>
      <c r="B1324" s="141"/>
      <c r="C1324" s="141" t="s">
        <v>72</v>
      </c>
      <c r="D1324" s="141"/>
      <c r="E1324" s="141"/>
      <c r="F1324" s="141" t="s">
        <v>73</v>
      </c>
      <c r="G1324" s="89">
        <v>0</v>
      </c>
      <c r="H1324" s="89"/>
      <c r="I1324" s="89"/>
      <c r="J1324" s="89"/>
      <c r="K1324" s="9"/>
    </row>
    <row r="1325" spans="1:11" ht="14.25" x14ac:dyDescent="0.25">
      <c r="A1325" s="140"/>
      <c r="B1325" s="140" t="s">
        <v>74</v>
      </c>
      <c r="C1325" s="140"/>
      <c r="D1325" s="140"/>
      <c r="E1325" s="140"/>
      <c r="F1325" s="140" t="s">
        <v>75</v>
      </c>
      <c r="G1325" s="88">
        <v>0</v>
      </c>
      <c r="H1325" s="88">
        <v>0</v>
      </c>
      <c r="I1325" s="88">
        <v>0</v>
      </c>
      <c r="J1325" s="88">
        <v>0</v>
      </c>
      <c r="K1325" s="9"/>
    </row>
    <row r="1326" spans="1:11" ht="14.25" x14ac:dyDescent="0.25">
      <c r="A1326" s="141"/>
      <c r="B1326" s="141"/>
      <c r="C1326" s="141" t="s">
        <v>76</v>
      </c>
      <c r="D1326" s="141"/>
      <c r="E1326" s="141"/>
      <c r="F1326" s="141" t="s">
        <v>77</v>
      </c>
      <c r="G1326" s="89">
        <v>0</v>
      </c>
      <c r="H1326" s="89"/>
      <c r="I1326" s="89"/>
      <c r="J1326" s="89"/>
      <c r="K1326" s="9"/>
    </row>
    <row r="1327" spans="1:11" ht="14.25" x14ac:dyDescent="0.25">
      <c r="A1327" s="141"/>
      <c r="B1327" s="141"/>
      <c r="C1327" s="141" t="s">
        <v>78</v>
      </c>
      <c r="D1327" s="141"/>
      <c r="E1327" s="141"/>
      <c r="F1327" s="141" t="s">
        <v>79</v>
      </c>
      <c r="G1327" s="89">
        <v>0</v>
      </c>
      <c r="H1327" s="89"/>
      <c r="I1327" s="89"/>
      <c r="J1327" s="89"/>
      <c r="K1327" s="9"/>
    </row>
    <row r="1328" spans="1:11" ht="14.25" x14ac:dyDescent="0.25">
      <c r="A1328" s="141"/>
      <c r="B1328" s="141"/>
      <c r="C1328" s="141" t="s">
        <v>80</v>
      </c>
      <c r="D1328" s="141"/>
      <c r="E1328" s="141"/>
      <c r="F1328" s="141" t="s">
        <v>81</v>
      </c>
      <c r="G1328" s="89">
        <v>0</v>
      </c>
      <c r="H1328" s="89"/>
      <c r="I1328" s="89"/>
      <c r="J1328" s="89"/>
      <c r="K1328" s="9"/>
    </row>
    <row r="1329" spans="1:11" ht="14.25" x14ac:dyDescent="0.25">
      <c r="A1329" s="141"/>
      <c r="B1329" s="141"/>
      <c r="C1329" s="141" t="s">
        <v>82</v>
      </c>
      <c r="D1329" s="141"/>
      <c r="E1329" s="141"/>
      <c r="F1329" s="141" t="s">
        <v>83</v>
      </c>
      <c r="G1329" s="89">
        <v>0</v>
      </c>
      <c r="H1329" s="89"/>
      <c r="I1329" s="89"/>
      <c r="J1329" s="89"/>
      <c r="K1329" s="9"/>
    </row>
    <row r="1330" spans="1:11" ht="14.25" x14ac:dyDescent="0.25">
      <c r="A1330" s="140"/>
      <c r="B1330" s="140" t="s">
        <v>84</v>
      </c>
      <c r="C1330" s="140"/>
      <c r="D1330" s="140"/>
      <c r="E1330" s="140"/>
      <c r="F1330" s="140" t="s">
        <v>85</v>
      </c>
      <c r="G1330" s="88">
        <v>0</v>
      </c>
      <c r="H1330" s="88">
        <v>0</v>
      </c>
      <c r="I1330" s="88">
        <v>0</v>
      </c>
      <c r="J1330" s="88">
        <v>0</v>
      </c>
      <c r="K1330" s="9"/>
    </row>
    <row r="1331" spans="1:11" ht="14.25" x14ac:dyDescent="0.25">
      <c r="A1331" s="141"/>
      <c r="B1331" s="141"/>
      <c r="C1331" s="141" t="s">
        <v>86</v>
      </c>
      <c r="D1331" s="141"/>
      <c r="E1331" s="141"/>
      <c r="F1331" s="141" t="s">
        <v>87</v>
      </c>
      <c r="G1331" s="89">
        <v>0</v>
      </c>
      <c r="H1331" s="89"/>
      <c r="I1331" s="89"/>
      <c r="J1331" s="89"/>
      <c r="K1331" s="9"/>
    </row>
    <row r="1332" spans="1:11" ht="14.25" x14ac:dyDescent="0.25">
      <c r="A1332" s="141"/>
      <c r="B1332" s="141"/>
      <c r="C1332" s="141" t="s">
        <v>88</v>
      </c>
      <c r="D1332" s="141"/>
      <c r="E1332" s="141"/>
      <c r="F1332" s="141" t="s">
        <v>89</v>
      </c>
      <c r="G1332" s="89">
        <v>0</v>
      </c>
      <c r="H1332" s="89"/>
      <c r="I1332" s="89"/>
      <c r="J1332" s="89"/>
      <c r="K1332" s="9"/>
    </row>
    <row r="1333" spans="1:11" ht="14.25" x14ac:dyDescent="0.25">
      <c r="A1333" s="141"/>
      <c r="B1333" s="141"/>
      <c r="C1333" s="141" t="s">
        <v>90</v>
      </c>
      <c r="D1333" s="141"/>
      <c r="E1333" s="141"/>
      <c r="F1333" s="141" t="s">
        <v>91</v>
      </c>
      <c r="G1333" s="89">
        <v>0</v>
      </c>
      <c r="H1333" s="89"/>
      <c r="I1333" s="89"/>
      <c r="J1333" s="89"/>
      <c r="K1333" s="9"/>
    </row>
    <row r="1334" spans="1:11" ht="14.25" x14ac:dyDescent="0.25">
      <c r="A1334" s="141"/>
      <c r="B1334" s="141"/>
      <c r="C1334" s="141" t="s">
        <v>92</v>
      </c>
      <c r="D1334" s="141"/>
      <c r="E1334" s="141"/>
      <c r="F1334" s="141" t="s">
        <v>93</v>
      </c>
      <c r="G1334" s="89">
        <v>0</v>
      </c>
      <c r="H1334" s="89"/>
      <c r="I1334" s="89"/>
      <c r="J1334" s="89"/>
      <c r="K1334" s="9"/>
    </row>
    <row r="1335" spans="1:11" ht="14.25" x14ac:dyDescent="0.25">
      <c r="A1335" s="140"/>
      <c r="B1335" s="140" t="s">
        <v>94</v>
      </c>
      <c r="C1335" s="140"/>
      <c r="D1335" s="140"/>
      <c r="E1335" s="140"/>
      <c r="F1335" s="140" t="s">
        <v>95</v>
      </c>
      <c r="G1335" s="88">
        <v>277821.58</v>
      </c>
      <c r="H1335" s="88">
        <v>268019.33999999997</v>
      </c>
      <c r="I1335" s="88">
        <v>9440.4500000000007</v>
      </c>
      <c r="J1335" s="88">
        <v>361.79</v>
      </c>
      <c r="K1335" s="9"/>
    </row>
    <row r="1336" spans="1:11" ht="14.25" x14ac:dyDescent="0.25">
      <c r="A1336" s="141"/>
      <c r="B1336" s="141"/>
      <c r="C1336" s="141" t="s">
        <v>96</v>
      </c>
      <c r="D1336" s="141"/>
      <c r="E1336" s="141"/>
      <c r="F1336" s="141" t="s">
        <v>97</v>
      </c>
      <c r="G1336" s="89">
        <v>98306.51</v>
      </c>
      <c r="H1336" s="89">
        <v>96041.03</v>
      </c>
      <c r="I1336" s="89">
        <v>2265.48</v>
      </c>
      <c r="J1336" s="89"/>
      <c r="K1336" s="9"/>
    </row>
    <row r="1337" spans="1:11" ht="14.25" customHeight="1" x14ac:dyDescent="0.25">
      <c r="A1337" s="141"/>
      <c r="B1337" s="141"/>
      <c r="C1337" s="141" t="s">
        <v>98</v>
      </c>
      <c r="D1337" s="141"/>
      <c r="E1337" s="141"/>
      <c r="F1337" s="141" t="s">
        <v>99</v>
      </c>
      <c r="G1337" s="89">
        <v>149769.68</v>
      </c>
      <c r="H1337" s="89">
        <v>148874.37</v>
      </c>
      <c r="I1337" s="89">
        <v>533.52</v>
      </c>
      <c r="J1337" s="89">
        <v>361.79</v>
      </c>
      <c r="K1337" s="9"/>
    </row>
    <row r="1338" spans="1:11" ht="14.25" x14ac:dyDescent="0.25">
      <c r="A1338" s="141"/>
      <c r="B1338" s="141"/>
      <c r="C1338" s="141" t="s">
        <v>100</v>
      </c>
      <c r="D1338" s="141"/>
      <c r="E1338" s="141"/>
      <c r="F1338" s="141" t="s">
        <v>101</v>
      </c>
      <c r="G1338" s="89">
        <v>29745.39</v>
      </c>
      <c r="H1338" s="89">
        <v>23103.94</v>
      </c>
      <c r="I1338" s="89">
        <v>6641.45</v>
      </c>
      <c r="J1338" s="89"/>
      <c r="K1338" s="9"/>
    </row>
    <row r="1339" spans="1:11" ht="14.25" x14ac:dyDescent="0.25">
      <c r="A1339" s="140"/>
      <c r="B1339" s="140" t="s">
        <v>102</v>
      </c>
      <c r="C1339" s="140"/>
      <c r="D1339" s="140"/>
      <c r="E1339" s="140"/>
      <c r="F1339" s="140" t="s">
        <v>103</v>
      </c>
      <c r="G1339" s="88">
        <v>0</v>
      </c>
      <c r="H1339" s="88">
        <v>0</v>
      </c>
      <c r="I1339" s="88">
        <v>0</v>
      </c>
      <c r="J1339" s="88">
        <v>0</v>
      </c>
      <c r="K1339" s="9"/>
    </row>
    <row r="1340" spans="1:11" ht="14.25" x14ac:dyDescent="0.25">
      <c r="A1340" s="141"/>
      <c r="B1340" s="141"/>
      <c r="C1340" s="141" t="s">
        <v>104</v>
      </c>
      <c r="D1340" s="141"/>
      <c r="E1340" s="141"/>
      <c r="F1340" s="141" t="s">
        <v>105</v>
      </c>
      <c r="G1340" s="89">
        <v>0</v>
      </c>
      <c r="H1340" s="89">
        <v>0</v>
      </c>
      <c r="I1340" s="89">
        <v>0</v>
      </c>
      <c r="J1340" s="89">
        <v>0</v>
      </c>
      <c r="K1340" s="9"/>
    </row>
    <row r="1341" spans="1:11" x14ac:dyDescent="0.2">
      <c r="A1341" s="8"/>
      <c r="B1341" s="8"/>
      <c r="C1341" s="8"/>
      <c r="D1341" s="8" t="s">
        <v>106</v>
      </c>
      <c r="E1341" s="8"/>
      <c r="F1341" s="8" t="s">
        <v>107</v>
      </c>
      <c r="G1341" s="9">
        <v>0</v>
      </c>
      <c r="H1341" s="9"/>
      <c r="I1341" s="9"/>
      <c r="J1341" s="9"/>
      <c r="K1341" s="9"/>
    </row>
    <row r="1342" spans="1:11" x14ac:dyDescent="0.2">
      <c r="A1342" s="8"/>
      <c r="B1342" s="8"/>
      <c r="C1342" s="8"/>
      <c r="D1342" s="8" t="s">
        <v>108</v>
      </c>
      <c r="E1342" s="8"/>
      <c r="F1342" s="8" t="s">
        <v>109</v>
      </c>
      <c r="G1342" s="9">
        <v>0</v>
      </c>
      <c r="H1342" s="9"/>
      <c r="I1342" s="9"/>
      <c r="J1342" s="9"/>
      <c r="K1342" s="9"/>
    </row>
    <row r="1343" spans="1:11" x14ac:dyDescent="0.2">
      <c r="A1343" s="8"/>
      <c r="B1343" s="8"/>
      <c r="C1343" s="8"/>
      <c r="D1343" s="8" t="s">
        <v>110</v>
      </c>
      <c r="E1343" s="8"/>
      <c r="F1343" s="8" t="s">
        <v>111</v>
      </c>
      <c r="G1343" s="9">
        <v>0</v>
      </c>
      <c r="H1343" s="9"/>
      <c r="I1343" s="9"/>
      <c r="J1343" s="9"/>
      <c r="K1343" s="9"/>
    </row>
    <row r="1344" spans="1:11" ht="14.25" x14ac:dyDescent="0.25">
      <c r="A1344" s="141"/>
      <c r="B1344" s="141"/>
      <c r="C1344" s="141" t="s">
        <v>112</v>
      </c>
      <c r="D1344" s="141"/>
      <c r="E1344" s="141"/>
      <c r="F1344" s="141" t="s">
        <v>113</v>
      </c>
      <c r="G1344" s="89">
        <v>0</v>
      </c>
      <c r="H1344" s="89">
        <v>0</v>
      </c>
      <c r="I1344" s="89">
        <v>0</v>
      </c>
      <c r="J1344" s="89">
        <v>0</v>
      </c>
      <c r="K1344" s="9"/>
    </row>
    <row r="1345" spans="1:11" x14ac:dyDescent="0.2">
      <c r="A1345" s="8"/>
      <c r="B1345" s="8"/>
      <c r="C1345" s="8"/>
      <c r="D1345" s="8" t="s">
        <v>114</v>
      </c>
      <c r="E1345" s="8"/>
      <c r="F1345" s="8" t="s">
        <v>115</v>
      </c>
      <c r="G1345" s="9">
        <v>0</v>
      </c>
      <c r="H1345" s="9"/>
      <c r="I1345" s="9"/>
      <c r="J1345" s="9"/>
      <c r="K1345" s="9"/>
    </row>
    <row r="1346" spans="1:11" x14ac:dyDescent="0.2">
      <c r="A1346" s="8"/>
      <c r="B1346" s="8"/>
      <c r="C1346" s="8"/>
      <c r="D1346" s="8" t="s">
        <v>116</v>
      </c>
      <c r="E1346" s="8"/>
      <c r="F1346" s="8" t="s">
        <v>117</v>
      </c>
      <c r="G1346" s="9">
        <v>0</v>
      </c>
      <c r="H1346" s="9"/>
      <c r="I1346" s="9"/>
      <c r="J1346" s="9"/>
      <c r="K1346" s="9"/>
    </row>
    <row r="1347" spans="1:11" x14ac:dyDescent="0.2">
      <c r="A1347" s="8"/>
      <c r="B1347" s="8"/>
      <c r="C1347" s="8"/>
      <c r="D1347" s="8" t="s">
        <v>118</v>
      </c>
      <c r="E1347" s="8"/>
      <c r="F1347" s="8" t="s">
        <v>119</v>
      </c>
      <c r="G1347" s="9">
        <v>0</v>
      </c>
      <c r="H1347" s="9"/>
      <c r="I1347" s="9"/>
      <c r="J1347" s="9"/>
      <c r="K1347" s="9"/>
    </row>
    <row r="1348" spans="1:11" x14ac:dyDescent="0.2">
      <c r="A1348" s="8"/>
      <c r="B1348" s="8"/>
      <c r="C1348" s="8"/>
      <c r="D1348" s="8" t="s">
        <v>120</v>
      </c>
      <c r="E1348" s="8"/>
      <c r="F1348" s="8" t="s">
        <v>121</v>
      </c>
      <c r="G1348" s="9">
        <v>0</v>
      </c>
      <c r="H1348" s="9"/>
      <c r="I1348" s="9"/>
      <c r="J1348" s="9"/>
      <c r="K1348" s="9"/>
    </row>
    <row r="1349" spans="1:11" ht="14.25" x14ac:dyDescent="0.25">
      <c r="A1349" s="140"/>
      <c r="B1349" s="140" t="s">
        <v>122</v>
      </c>
      <c r="C1349" s="140"/>
      <c r="D1349" s="140"/>
      <c r="E1349" s="140"/>
      <c r="F1349" s="140" t="s">
        <v>123</v>
      </c>
      <c r="G1349" s="88">
        <v>872819.23</v>
      </c>
      <c r="H1349" s="88">
        <v>846358.82</v>
      </c>
      <c r="I1349" s="88">
        <v>26460.41</v>
      </c>
      <c r="J1349" s="88">
        <v>0</v>
      </c>
      <c r="K1349" s="9"/>
    </row>
    <row r="1350" spans="1:11" ht="14.25" x14ac:dyDescent="0.25">
      <c r="A1350" s="141"/>
      <c r="B1350" s="141"/>
      <c r="C1350" s="141" t="s">
        <v>124</v>
      </c>
      <c r="D1350" s="141"/>
      <c r="E1350" s="141"/>
      <c r="F1350" s="141" t="s">
        <v>125</v>
      </c>
      <c r="G1350" s="89">
        <v>212141.22</v>
      </c>
      <c r="H1350" s="89">
        <v>185680.81</v>
      </c>
      <c r="I1350" s="89">
        <v>26460.41</v>
      </c>
      <c r="J1350" s="89"/>
      <c r="K1350" s="9"/>
    </row>
    <row r="1351" spans="1:11" ht="14.25" x14ac:dyDescent="0.25">
      <c r="A1351" s="141"/>
      <c r="B1351" s="141"/>
      <c r="C1351" s="141" t="s">
        <v>126</v>
      </c>
      <c r="D1351" s="141"/>
      <c r="E1351" s="141"/>
      <c r="F1351" s="141" t="s">
        <v>127</v>
      </c>
      <c r="G1351" s="89">
        <v>0</v>
      </c>
      <c r="H1351" s="89"/>
      <c r="I1351" s="89"/>
      <c r="J1351" s="89"/>
      <c r="K1351" s="9"/>
    </row>
    <row r="1352" spans="1:11" ht="14.25" x14ac:dyDescent="0.25">
      <c r="A1352" s="141"/>
      <c r="B1352" s="141"/>
      <c r="C1352" s="141" t="s">
        <v>128</v>
      </c>
      <c r="D1352" s="141"/>
      <c r="E1352" s="141"/>
      <c r="F1352" s="141" t="s">
        <v>129</v>
      </c>
      <c r="G1352" s="89">
        <v>0</v>
      </c>
      <c r="H1352" s="89"/>
      <c r="I1352" s="89"/>
      <c r="J1352" s="89"/>
      <c r="K1352" s="9"/>
    </row>
    <row r="1353" spans="1:11" ht="14.25" x14ac:dyDescent="0.25">
      <c r="A1353" s="141"/>
      <c r="B1353" s="141"/>
      <c r="C1353" s="141" t="s">
        <v>130</v>
      </c>
      <c r="D1353" s="141"/>
      <c r="E1353" s="141"/>
      <c r="F1353" s="141" t="s">
        <v>131</v>
      </c>
      <c r="G1353" s="89">
        <v>588941.6</v>
      </c>
      <c r="H1353" s="89">
        <v>588941.6</v>
      </c>
      <c r="I1353" s="89"/>
      <c r="J1353" s="89"/>
      <c r="K1353" s="9"/>
    </row>
    <row r="1354" spans="1:11" ht="14.25" x14ac:dyDescent="0.25">
      <c r="A1354" s="141"/>
      <c r="B1354" s="141"/>
      <c r="C1354" s="141" t="s">
        <v>132</v>
      </c>
      <c r="D1354" s="141"/>
      <c r="E1354" s="141"/>
      <c r="F1354" s="141" t="s">
        <v>133</v>
      </c>
      <c r="G1354" s="89">
        <v>71736.41</v>
      </c>
      <c r="H1354" s="89">
        <v>71736.41</v>
      </c>
      <c r="I1354" s="89"/>
      <c r="J1354" s="89"/>
      <c r="K1354" s="9"/>
    </row>
    <row r="1355" spans="1:11" ht="14.25" x14ac:dyDescent="0.25">
      <c r="A1355" s="141"/>
      <c r="B1355" s="141"/>
      <c r="C1355" s="141" t="s">
        <v>134</v>
      </c>
      <c r="D1355" s="141"/>
      <c r="E1355" s="141"/>
      <c r="F1355" s="141" t="s">
        <v>135</v>
      </c>
      <c r="G1355" s="89">
        <v>0</v>
      </c>
      <c r="H1355" s="89"/>
      <c r="I1355" s="89"/>
      <c r="J1355" s="89"/>
      <c r="K1355" s="9"/>
    </row>
    <row r="1356" spans="1:11" ht="14.25" x14ac:dyDescent="0.25">
      <c r="A1356" s="140"/>
      <c r="B1356" s="140" t="s">
        <v>136</v>
      </c>
      <c r="C1356" s="140"/>
      <c r="D1356" s="140"/>
      <c r="E1356" s="140"/>
      <c r="F1356" s="140" t="s">
        <v>137</v>
      </c>
      <c r="G1356" s="88">
        <v>931924.50999999989</v>
      </c>
      <c r="H1356" s="88">
        <v>920711.94</v>
      </c>
      <c r="I1356" s="88">
        <v>2337.46</v>
      </c>
      <c r="J1356" s="88">
        <v>8875.1100000000042</v>
      </c>
      <c r="K1356" s="9"/>
    </row>
    <row r="1357" spans="1:11" ht="14.25" x14ac:dyDescent="0.25">
      <c r="A1357" s="141"/>
      <c r="B1357" s="141"/>
      <c r="C1357" s="141" t="s">
        <v>138</v>
      </c>
      <c r="D1357" s="141"/>
      <c r="E1357" s="141"/>
      <c r="F1357" s="141" t="s">
        <v>139</v>
      </c>
      <c r="G1357" s="89">
        <v>931924.50999999989</v>
      </c>
      <c r="H1357" s="89">
        <v>920711.94</v>
      </c>
      <c r="I1357" s="89">
        <v>2337.46</v>
      </c>
      <c r="J1357" s="89">
        <v>8875.1100000000042</v>
      </c>
      <c r="K1357" s="9"/>
    </row>
    <row r="1358" spans="1:11" ht="14.25" x14ac:dyDescent="0.25">
      <c r="A1358" s="141"/>
      <c r="B1358" s="141"/>
      <c r="C1358" s="141" t="s">
        <v>140</v>
      </c>
      <c r="D1358" s="141"/>
      <c r="E1358" s="141"/>
      <c r="F1358" s="141" t="s">
        <v>141</v>
      </c>
      <c r="G1358" s="89">
        <v>0</v>
      </c>
      <c r="H1358" s="89"/>
      <c r="I1358" s="89"/>
      <c r="J1358" s="89"/>
      <c r="K1358" s="9"/>
    </row>
    <row r="1359" spans="1:11" ht="14.25" x14ac:dyDescent="0.25">
      <c r="A1359" s="140"/>
      <c r="B1359" s="140" t="s">
        <v>142</v>
      </c>
      <c r="C1359" s="140"/>
      <c r="D1359" s="140"/>
      <c r="E1359" s="140"/>
      <c r="F1359" s="140" t="s">
        <v>143</v>
      </c>
      <c r="G1359" s="88">
        <v>6568.6</v>
      </c>
      <c r="H1359" s="88">
        <v>6568.6</v>
      </c>
      <c r="I1359" s="88"/>
      <c r="J1359" s="88"/>
      <c r="K1359" s="9"/>
    </row>
    <row r="1360" spans="1:11" ht="14.25" x14ac:dyDescent="0.2">
      <c r="A1360" s="137" t="s">
        <v>395</v>
      </c>
      <c r="B1360" s="137"/>
      <c r="C1360" s="138"/>
      <c r="D1360" s="137"/>
      <c r="E1360" s="137"/>
      <c r="F1360" s="137" t="s">
        <v>144</v>
      </c>
      <c r="G1360" s="139">
        <v>0</v>
      </c>
      <c r="H1360" s="139">
        <v>0</v>
      </c>
      <c r="I1360" s="139">
        <v>0</v>
      </c>
      <c r="J1360" s="139">
        <v>0</v>
      </c>
      <c r="K1360" s="9"/>
    </row>
    <row r="1361" spans="1:11" ht="14.25" x14ac:dyDescent="0.25">
      <c r="A1361" s="140"/>
      <c r="B1361" s="140" t="s">
        <v>145</v>
      </c>
      <c r="C1361" s="140"/>
      <c r="D1361" s="140"/>
      <c r="E1361" s="140"/>
      <c r="F1361" s="140" t="s">
        <v>146</v>
      </c>
      <c r="G1361" s="88">
        <v>0</v>
      </c>
      <c r="H1361" s="88">
        <v>0</v>
      </c>
      <c r="I1361" s="88">
        <v>0</v>
      </c>
      <c r="J1361" s="88">
        <v>0</v>
      </c>
      <c r="K1361" s="9"/>
    </row>
    <row r="1362" spans="1:11" ht="14.25" x14ac:dyDescent="0.25">
      <c r="A1362" s="141"/>
      <c r="B1362" s="141"/>
      <c r="C1362" s="141" t="s">
        <v>147</v>
      </c>
      <c r="D1362" s="141"/>
      <c r="E1362" s="141"/>
      <c r="F1362" s="141" t="s">
        <v>148</v>
      </c>
      <c r="G1362" s="89">
        <v>0</v>
      </c>
      <c r="H1362" s="89"/>
      <c r="I1362" s="89"/>
      <c r="J1362" s="89"/>
      <c r="K1362" s="9"/>
    </row>
    <row r="1363" spans="1:11" ht="14.25" x14ac:dyDescent="0.25">
      <c r="A1363" s="141"/>
      <c r="B1363" s="141"/>
      <c r="C1363" s="141" t="s">
        <v>149</v>
      </c>
      <c r="D1363" s="141"/>
      <c r="E1363" s="141"/>
      <c r="F1363" s="141" t="s">
        <v>150</v>
      </c>
      <c r="G1363" s="89">
        <v>0</v>
      </c>
      <c r="H1363" s="89"/>
      <c r="I1363" s="89"/>
      <c r="J1363" s="89"/>
      <c r="K1363" s="9"/>
    </row>
    <row r="1364" spans="1:11" ht="14.25" x14ac:dyDescent="0.25">
      <c r="A1364" s="140"/>
      <c r="B1364" s="140" t="s">
        <v>151</v>
      </c>
      <c r="C1364" s="140"/>
      <c r="D1364" s="140"/>
      <c r="E1364" s="140"/>
      <c r="F1364" s="140" t="s">
        <v>152</v>
      </c>
      <c r="G1364" s="88">
        <v>0</v>
      </c>
      <c r="H1364" s="88"/>
      <c r="I1364" s="88"/>
      <c r="J1364" s="88"/>
      <c r="K1364" s="9"/>
    </row>
    <row r="1365" spans="1:11" ht="14.25" x14ac:dyDescent="0.2">
      <c r="A1365" s="135"/>
      <c r="B1365" s="135"/>
      <c r="C1365" s="135"/>
      <c r="D1365" s="135"/>
      <c r="E1365" s="135"/>
      <c r="F1365" s="135" t="s">
        <v>233</v>
      </c>
      <c r="G1365" s="136">
        <v>352803.26</v>
      </c>
      <c r="H1365" s="136">
        <v>322846.89</v>
      </c>
      <c r="I1365" s="136">
        <v>29652.57</v>
      </c>
      <c r="J1365" s="136">
        <v>303.8</v>
      </c>
      <c r="K1365" s="9"/>
    </row>
    <row r="1366" spans="1:11" ht="14.25" x14ac:dyDescent="0.2">
      <c r="A1366" s="137" t="s">
        <v>396</v>
      </c>
      <c r="B1366" s="137"/>
      <c r="C1366" s="138"/>
      <c r="D1366" s="137"/>
      <c r="E1366" s="137"/>
      <c r="F1366" s="137" t="s">
        <v>397</v>
      </c>
      <c r="G1366" s="139">
        <v>346017.17</v>
      </c>
      <c r="H1366" s="139">
        <v>316060.79999999999</v>
      </c>
      <c r="I1366" s="139">
        <v>29652.57</v>
      </c>
      <c r="J1366" s="139">
        <v>303.8</v>
      </c>
      <c r="K1366" s="9"/>
    </row>
    <row r="1367" spans="1:11" ht="14.25" x14ac:dyDescent="0.25">
      <c r="A1367" s="140"/>
      <c r="B1367" s="140" t="s">
        <v>398</v>
      </c>
      <c r="C1367" s="140"/>
      <c r="D1367" s="140"/>
      <c r="E1367" s="140"/>
      <c r="F1367" s="140" t="s">
        <v>153</v>
      </c>
      <c r="G1367" s="88">
        <v>346017.17</v>
      </c>
      <c r="H1367" s="88">
        <v>316060.79999999999</v>
      </c>
      <c r="I1367" s="88">
        <v>29652.57</v>
      </c>
      <c r="J1367" s="88">
        <v>303.8</v>
      </c>
      <c r="K1367" s="9"/>
    </row>
    <row r="1368" spans="1:11" ht="14.25" x14ac:dyDescent="0.25">
      <c r="A1368" s="142"/>
      <c r="B1368" s="142"/>
      <c r="C1368" s="142" t="s">
        <v>154</v>
      </c>
      <c r="D1368" s="141"/>
      <c r="E1368" s="141"/>
      <c r="F1368" s="141" t="s">
        <v>155</v>
      </c>
      <c r="G1368" s="89">
        <v>346017.17</v>
      </c>
      <c r="H1368" s="89">
        <v>316060.79999999999</v>
      </c>
      <c r="I1368" s="89">
        <v>29652.57</v>
      </c>
      <c r="J1368" s="89">
        <v>303.8</v>
      </c>
      <c r="K1368" s="9"/>
    </row>
    <row r="1369" spans="1:11" ht="14.25" x14ac:dyDescent="0.2">
      <c r="A1369" s="143"/>
      <c r="B1369" s="143"/>
      <c r="C1369" s="143"/>
      <c r="D1369" s="143" t="s">
        <v>156</v>
      </c>
      <c r="E1369" s="143"/>
      <c r="F1369" s="143" t="s">
        <v>157</v>
      </c>
      <c r="G1369" s="144">
        <v>115295.01000000001</v>
      </c>
      <c r="H1369" s="144">
        <v>85642.44</v>
      </c>
      <c r="I1369" s="144">
        <v>29652.57</v>
      </c>
      <c r="J1369" s="144">
        <v>0</v>
      </c>
      <c r="K1369" s="9"/>
    </row>
    <row r="1370" spans="1:11" x14ac:dyDescent="0.2">
      <c r="A1370" s="8"/>
      <c r="B1370" s="8"/>
      <c r="C1370" s="8"/>
      <c r="D1370" s="8"/>
      <c r="E1370" s="8" t="s">
        <v>158</v>
      </c>
      <c r="F1370" s="8" t="s">
        <v>159</v>
      </c>
      <c r="G1370" s="9">
        <v>115295.01000000001</v>
      </c>
      <c r="H1370" s="9">
        <v>85642.44</v>
      </c>
      <c r="I1370" s="9">
        <v>29652.57</v>
      </c>
      <c r="J1370" s="9"/>
      <c r="K1370" s="9"/>
    </row>
    <row r="1371" spans="1:11" ht="14.25" customHeight="1" x14ac:dyDescent="0.2">
      <c r="A1371" s="8"/>
      <c r="B1371" s="8"/>
      <c r="C1371" s="8"/>
      <c r="D1371" s="8"/>
      <c r="E1371" s="8" t="s">
        <v>160</v>
      </c>
      <c r="F1371" s="8" t="s">
        <v>161</v>
      </c>
      <c r="G1371" s="9">
        <v>0</v>
      </c>
      <c r="H1371" s="9"/>
      <c r="I1371" s="9">
        <v>0</v>
      </c>
      <c r="J1371" s="9"/>
      <c r="K1371" s="9"/>
    </row>
    <row r="1372" spans="1:11" ht="14.25" x14ac:dyDescent="0.2">
      <c r="A1372" s="143"/>
      <c r="B1372" s="143"/>
      <c r="C1372" s="143"/>
      <c r="D1372" s="143" t="s">
        <v>162</v>
      </c>
      <c r="E1372" s="143"/>
      <c r="F1372" s="143" t="s">
        <v>163</v>
      </c>
      <c r="G1372" s="144">
        <v>230722.15999999997</v>
      </c>
      <c r="H1372" s="144">
        <v>230418.36</v>
      </c>
      <c r="I1372" s="144">
        <v>0</v>
      </c>
      <c r="J1372" s="144">
        <v>303.8</v>
      </c>
      <c r="K1372" s="9"/>
    </row>
    <row r="1373" spans="1:11" x14ac:dyDescent="0.2">
      <c r="A1373" s="8"/>
      <c r="B1373" s="8"/>
      <c r="C1373" s="8"/>
      <c r="D1373" s="8"/>
      <c r="E1373" s="8" t="s">
        <v>164</v>
      </c>
      <c r="F1373" s="8" t="s">
        <v>165</v>
      </c>
      <c r="G1373" s="9">
        <v>230722.15999999997</v>
      </c>
      <c r="H1373" s="9">
        <v>230418.36</v>
      </c>
      <c r="I1373" s="9">
        <v>0</v>
      </c>
      <c r="J1373" s="9">
        <v>303.8</v>
      </c>
      <c r="K1373" s="9"/>
    </row>
    <row r="1374" spans="1:11" x14ac:dyDescent="0.2">
      <c r="A1374" s="8"/>
      <c r="B1374" s="8"/>
      <c r="C1374" s="8"/>
      <c r="D1374" s="8"/>
      <c r="E1374" s="8" t="s">
        <v>166</v>
      </c>
      <c r="F1374" s="8" t="s">
        <v>167</v>
      </c>
      <c r="G1374" s="9">
        <v>0</v>
      </c>
      <c r="H1374" s="9"/>
      <c r="I1374" s="9"/>
      <c r="J1374" s="9"/>
      <c r="K1374" s="9"/>
    </row>
    <row r="1375" spans="1:11" x14ac:dyDescent="0.2">
      <c r="A1375" s="8"/>
      <c r="B1375" s="8"/>
      <c r="C1375" s="8"/>
      <c r="D1375" s="8"/>
      <c r="E1375" s="8" t="s">
        <v>168</v>
      </c>
      <c r="F1375" s="8" t="s">
        <v>169</v>
      </c>
      <c r="G1375" s="9">
        <v>0</v>
      </c>
      <c r="H1375" s="9"/>
      <c r="I1375" s="9"/>
      <c r="J1375" s="9"/>
      <c r="K1375" s="9"/>
    </row>
    <row r="1376" spans="1:11" x14ac:dyDescent="0.2">
      <c r="A1376" s="8"/>
      <c r="B1376" s="8"/>
      <c r="C1376" s="8"/>
      <c r="D1376" s="8"/>
      <c r="E1376" s="8" t="s">
        <v>170</v>
      </c>
      <c r="F1376" s="8" t="s">
        <v>171</v>
      </c>
      <c r="G1376" s="9">
        <v>0</v>
      </c>
      <c r="H1376" s="9"/>
      <c r="I1376" s="9">
        <v>0</v>
      </c>
      <c r="J1376" s="9"/>
      <c r="K1376" s="9"/>
    </row>
    <row r="1377" spans="1:11" ht="14.25" x14ac:dyDescent="0.2">
      <c r="A1377" s="143"/>
      <c r="B1377" s="143"/>
      <c r="C1377" s="143"/>
      <c r="D1377" s="143" t="s">
        <v>172</v>
      </c>
      <c r="E1377" s="143"/>
      <c r="F1377" s="143" t="s">
        <v>173</v>
      </c>
      <c r="G1377" s="144">
        <v>0</v>
      </c>
      <c r="H1377" s="144">
        <v>0</v>
      </c>
      <c r="I1377" s="144">
        <v>0</v>
      </c>
      <c r="J1377" s="144">
        <v>0</v>
      </c>
      <c r="K1377" s="9"/>
    </row>
    <row r="1378" spans="1:11" x14ac:dyDescent="0.2">
      <c r="A1378" s="8"/>
      <c r="B1378" s="8"/>
      <c r="C1378" s="8"/>
      <c r="D1378" s="8"/>
      <c r="E1378" s="8" t="s">
        <v>174</v>
      </c>
      <c r="F1378" s="8" t="s">
        <v>175</v>
      </c>
      <c r="G1378" s="9">
        <v>0</v>
      </c>
      <c r="H1378" s="9"/>
      <c r="I1378" s="9"/>
      <c r="J1378" s="9"/>
      <c r="K1378" s="9"/>
    </row>
    <row r="1379" spans="1:11" x14ac:dyDescent="0.2">
      <c r="A1379" s="8"/>
      <c r="B1379" s="8"/>
      <c r="C1379" s="8"/>
      <c r="D1379" s="8"/>
      <c r="E1379" s="8" t="s">
        <v>176</v>
      </c>
      <c r="F1379" s="8" t="s">
        <v>177</v>
      </c>
      <c r="G1379" s="9">
        <v>0</v>
      </c>
      <c r="H1379" s="9"/>
      <c r="I1379" s="9"/>
      <c r="J1379" s="9"/>
      <c r="K1379" s="9"/>
    </row>
    <row r="1380" spans="1:11" ht="14.25" x14ac:dyDescent="0.25">
      <c r="A1380" s="141"/>
      <c r="B1380" s="141"/>
      <c r="C1380" s="141" t="s">
        <v>178</v>
      </c>
      <c r="D1380" s="141"/>
      <c r="E1380" s="141"/>
      <c r="F1380" s="141" t="s">
        <v>179</v>
      </c>
      <c r="G1380" s="89"/>
      <c r="H1380" s="89"/>
      <c r="I1380" s="89"/>
      <c r="J1380" s="89"/>
      <c r="K1380" s="9"/>
    </row>
    <row r="1381" spans="1:11" ht="14.25" x14ac:dyDescent="0.25">
      <c r="A1381" s="141"/>
      <c r="B1381" s="141"/>
      <c r="C1381" s="141" t="s">
        <v>180</v>
      </c>
      <c r="D1381" s="141"/>
      <c r="E1381" s="141"/>
      <c r="F1381" s="141" t="s">
        <v>181</v>
      </c>
      <c r="G1381" s="89">
        <v>0</v>
      </c>
      <c r="H1381" s="89">
        <v>0</v>
      </c>
      <c r="I1381" s="89">
        <v>0</v>
      </c>
      <c r="J1381" s="89">
        <v>0</v>
      </c>
      <c r="K1381" s="9"/>
    </row>
    <row r="1382" spans="1:11" ht="14.25" x14ac:dyDescent="0.2">
      <c r="A1382" s="145"/>
      <c r="B1382" s="145"/>
      <c r="C1382" s="145"/>
      <c r="D1382" s="145" t="s">
        <v>182</v>
      </c>
      <c r="E1382" s="145"/>
      <c r="F1382" s="145" t="s">
        <v>183</v>
      </c>
      <c r="G1382" s="9"/>
      <c r="H1382" s="9"/>
      <c r="I1382" s="9"/>
      <c r="J1382" s="9"/>
      <c r="K1382" s="9"/>
    </row>
    <row r="1383" spans="1:11" ht="14.25" x14ac:dyDescent="0.2">
      <c r="A1383" s="145"/>
      <c r="B1383" s="145"/>
      <c r="C1383" s="145"/>
      <c r="D1383" s="145" t="s">
        <v>184</v>
      </c>
      <c r="E1383" s="145"/>
      <c r="F1383" s="145" t="s">
        <v>185</v>
      </c>
      <c r="G1383" s="146">
        <v>346017.17</v>
      </c>
      <c r="H1383" s="146">
        <v>316060.79999999999</v>
      </c>
      <c r="I1383" s="146">
        <v>29652.57</v>
      </c>
      <c r="J1383" s="146">
        <v>303.8</v>
      </c>
      <c r="K1383" s="9"/>
    </row>
    <row r="1384" spans="1:11" ht="14.25" x14ac:dyDescent="0.25">
      <c r="A1384" s="140"/>
      <c r="B1384" s="140" t="s">
        <v>186</v>
      </c>
      <c r="C1384" s="140"/>
      <c r="D1384" s="140"/>
      <c r="E1384" s="140"/>
      <c r="F1384" s="140" t="s">
        <v>187</v>
      </c>
      <c r="G1384" s="88">
        <v>0</v>
      </c>
      <c r="H1384" s="88">
        <v>0</v>
      </c>
      <c r="I1384" s="88">
        <v>0</v>
      </c>
      <c r="J1384" s="88">
        <v>0</v>
      </c>
      <c r="K1384" s="9"/>
    </row>
    <row r="1385" spans="1:11" ht="14.25" x14ac:dyDescent="0.25">
      <c r="A1385" s="141"/>
      <c r="B1385" s="141"/>
      <c r="C1385" s="141" t="s">
        <v>188</v>
      </c>
      <c r="D1385" s="141"/>
      <c r="E1385" s="141"/>
      <c r="F1385" s="141" t="s">
        <v>189</v>
      </c>
      <c r="G1385" s="89">
        <v>0</v>
      </c>
      <c r="H1385" s="89"/>
      <c r="I1385" s="89"/>
      <c r="J1385" s="89"/>
      <c r="K1385" s="9"/>
    </row>
    <row r="1386" spans="1:11" ht="14.25" x14ac:dyDescent="0.25">
      <c r="A1386" s="141"/>
      <c r="B1386" s="141"/>
      <c r="C1386" s="141" t="s">
        <v>190</v>
      </c>
      <c r="D1386" s="141"/>
      <c r="E1386" s="141"/>
      <c r="F1386" s="141" t="s">
        <v>191</v>
      </c>
      <c r="G1386" s="89">
        <v>0</v>
      </c>
      <c r="H1386" s="89"/>
      <c r="I1386" s="89"/>
      <c r="J1386" s="89"/>
      <c r="K1386" s="9"/>
    </row>
    <row r="1387" spans="1:11" ht="14.25" x14ac:dyDescent="0.2">
      <c r="A1387" s="137" t="s">
        <v>399</v>
      </c>
      <c r="B1387" s="137"/>
      <c r="C1387" s="138"/>
      <c r="D1387" s="137"/>
      <c r="E1387" s="137"/>
      <c r="F1387" s="137" t="s">
        <v>400</v>
      </c>
      <c r="G1387" s="139">
        <v>6786.09</v>
      </c>
      <c r="H1387" s="139">
        <v>6786.09</v>
      </c>
      <c r="I1387" s="139">
        <v>0</v>
      </c>
      <c r="J1387" s="139">
        <v>0</v>
      </c>
      <c r="K1387" s="9"/>
    </row>
    <row r="1388" spans="1:11" ht="14.25" x14ac:dyDescent="0.25">
      <c r="A1388" s="140"/>
      <c r="B1388" s="140" t="s">
        <v>192</v>
      </c>
      <c r="C1388" s="140"/>
      <c r="D1388" s="140"/>
      <c r="E1388" s="140"/>
      <c r="F1388" s="140" t="s">
        <v>193</v>
      </c>
      <c r="G1388" s="88"/>
      <c r="H1388" s="88"/>
      <c r="I1388" s="88"/>
      <c r="J1388" s="88"/>
      <c r="K1388" s="9"/>
    </row>
    <row r="1389" spans="1:11" ht="14.25" x14ac:dyDescent="0.25">
      <c r="A1389" s="140"/>
      <c r="B1389" s="140" t="s">
        <v>194</v>
      </c>
      <c r="C1389" s="140"/>
      <c r="D1389" s="140"/>
      <c r="E1389" s="140"/>
      <c r="F1389" s="140" t="s">
        <v>195</v>
      </c>
      <c r="G1389" s="88"/>
      <c r="H1389" s="88"/>
      <c r="I1389" s="88"/>
      <c r="J1389" s="88"/>
      <c r="K1389" s="9"/>
    </row>
    <row r="1390" spans="1:11" ht="14.25" x14ac:dyDescent="0.25">
      <c r="A1390" s="140"/>
      <c r="B1390" s="140" t="s">
        <v>196</v>
      </c>
      <c r="C1390" s="140"/>
      <c r="D1390" s="140"/>
      <c r="E1390" s="140"/>
      <c r="F1390" s="140" t="s">
        <v>197</v>
      </c>
      <c r="G1390" s="88"/>
      <c r="H1390" s="88"/>
      <c r="I1390" s="88"/>
      <c r="J1390" s="88"/>
      <c r="K1390" s="9"/>
    </row>
    <row r="1391" spans="1:11" ht="14.25" x14ac:dyDescent="0.25">
      <c r="A1391" s="140"/>
      <c r="B1391" s="140" t="s">
        <v>198</v>
      </c>
      <c r="C1391" s="140"/>
      <c r="D1391" s="140"/>
      <c r="E1391" s="140"/>
      <c r="F1391" s="140" t="s">
        <v>199</v>
      </c>
      <c r="G1391" s="88">
        <v>0</v>
      </c>
      <c r="H1391" s="88">
        <v>0</v>
      </c>
      <c r="I1391" s="88"/>
      <c r="J1391" s="88"/>
      <c r="K1391" s="9"/>
    </row>
    <row r="1392" spans="1:11" ht="14.25" x14ac:dyDescent="0.25">
      <c r="A1392" s="147"/>
      <c r="B1392" s="147" t="s">
        <v>200</v>
      </c>
      <c r="C1392" s="147"/>
      <c r="D1392" s="147"/>
      <c r="E1392" s="147"/>
      <c r="F1392" s="147" t="s">
        <v>201</v>
      </c>
      <c r="G1392" s="18">
        <v>6786.09</v>
      </c>
      <c r="H1392" s="18">
        <v>6786.09</v>
      </c>
      <c r="I1392" s="18"/>
      <c r="J1392" s="18"/>
      <c r="K1392" s="9"/>
    </row>
    <row r="1393" spans="1:11" ht="13.5" x14ac:dyDescent="0.25">
      <c r="A1393" s="90" t="s">
        <v>414</v>
      </c>
    </row>
    <row r="1394" spans="1:11" ht="13.5" x14ac:dyDescent="0.25">
      <c r="A1394" s="90" t="s">
        <v>41</v>
      </c>
    </row>
    <row r="1398" spans="1:11" ht="21" x14ac:dyDescent="0.35">
      <c r="A1398" s="21" t="s">
        <v>23</v>
      </c>
      <c r="B1398" s="23"/>
      <c r="C1398" s="23"/>
      <c r="D1398" s="22"/>
    </row>
    <row r="1399" spans="1:11" ht="21" x14ac:dyDescent="0.35">
      <c r="A1399" s="21" t="s">
        <v>2</v>
      </c>
      <c r="B1399" s="23"/>
      <c r="C1399" s="23"/>
      <c r="D1399" s="22"/>
      <c r="G1399" s="148"/>
      <c r="H1399" s="148"/>
      <c r="I1399" s="148"/>
      <c r="J1399" s="148"/>
    </row>
    <row r="1400" spans="1:11" x14ac:dyDescent="0.2">
      <c r="G1400" s="134"/>
      <c r="H1400" s="134"/>
      <c r="I1400" s="134"/>
      <c r="J1400" s="134"/>
    </row>
    <row r="1401" spans="1:11" ht="14.25" x14ac:dyDescent="0.2">
      <c r="A1401" s="164" t="s">
        <v>47</v>
      </c>
      <c r="B1401" s="164"/>
      <c r="C1401" s="164"/>
      <c r="D1401" s="164"/>
      <c r="E1401" s="164"/>
      <c r="F1401" s="86" t="s">
        <v>48</v>
      </c>
      <c r="G1401" s="127" t="s">
        <v>207</v>
      </c>
      <c r="H1401" s="86" t="s">
        <v>43</v>
      </c>
      <c r="I1401" s="127" t="s">
        <v>44</v>
      </c>
      <c r="J1401" s="127" t="s">
        <v>45</v>
      </c>
    </row>
    <row r="1402" spans="1:11" x14ac:dyDescent="0.2">
      <c r="D1402" s="16"/>
      <c r="F1402" s="87"/>
    </row>
    <row r="1403" spans="1:11" ht="14.25" x14ac:dyDescent="0.2">
      <c r="A1403" s="94"/>
      <c r="B1403" s="94"/>
      <c r="C1403" s="94"/>
      <c r="D1403" s="94"/>
      <c r="E1403" s="94"/>
      <c r="F1403" s="94" t="s">
        <v>211</v>
      </c>
      <c r="G1403" s="109">
        <v>23083554.619999997</v>
      </c>
      <c r="H1403" s="109">
        <v>20711526.879999999</v>
      </c>
      <c r="I1403" s="109">
        <v>2307225.44</v>
      </c>
      <c r="J1403" s="109">
        <v>64802.299999999974</v>
      </c>
    </row>
    <row r="1404" spans="1:11" ht="14.25" x14ac:dyDescent="0.2">
      <c r="A1404" s="135"/>
      <c r="B1404" s="135"/>
      <c r="C1404" s="135"/>
      <c r="D1404" s="135"/>
      <c r="E1404" s="135"/>
      <c r="F1404" s="135" t="s">
        <v>392</v>
      </c>
      <c r="G1404" s="136">
        <v>22760140.009999998</v>
      </c>
      <c r="H1404" s="136">
        <v>20531738.199999999</v>
      </c>
      <c r="I1404" s="136">
        <v>2163656.81</v>
      </c>
      <c r="J1404" s="136">
        <v>64744.999999999971</v>
      </c>
    </row>
    <row r="1405" spans="1:11" ht="14.25" x14ac:dyDescent="0.2">
      <c r="A1405" s="137" t="s">
        <v>50</v>
      </c>
      <c r="B1405" s="137"/>
      <c r="C1405" s="138"/>
      <c r="D1405" s="137"/>
      <c r="E1405" s="137"/>
      <c r="F1405" s="137" t="s">
        <v>393</v>
      </c>
      <c r="G1405" s="139">
        <v>22760140.009999998</v>
      </c>
      <c r="H1405" s="139">
        <v>20531738.199999999</v>
      </c>
      <c r="I1405" s="139">
        <v>2163656.81</v>
      </c>
      <c r="J1405" s="139">
        <v>64744.999999999971</v>
      </c>
    </row>
    <row r="1406" spans="1:11" ht="14.25" x14ac:dyDescent="0.25">
      <c r="A1406" s="140"/>
      <c r="B1406" s="140" t="s">
        <v>51</v>
      </c>
      <c r="C1406" s="140"/>
      <c r="D1406" s="140"/>
      <c r="E1406" s="140"/>
      <c r="F1406" s="140" t="s">
        <v>52</v>
      </c>
      <c r="G1406" s="88">
        <v>20371588.68</v>
      </c>
      <c r="H1406" s="88">
        <v>18192402.18</v>
      </c>
      <c r="I1406" s="88">
        <v>2114441.5</v>
      </c>
      <c r="J1406" s="88">
        <v>64744.999999999971</v>
      </c>
    </row>
    <row r="1407" spans="1:11" ht="14.25" x14ac:dyDescent="0.25">
      <c r="A1407" s="141"/>
      <c r="B1407" s="141"/>
      <c r="C1407" s="141" t="s">
        <v>53</v>
      </c>
      <c r="D1407" s="141"/>
      <c r="E1407" s="141"/>
      <c r="F1407" s="141" t="s">
        <v>54</v>
      </c>
      <c r="G1407" s="89">
        <v>2573143.4299999997</v>
      </c>
      <c r="H1407" s="89">
        <v>1146587.28</v>
      </c>
      <c r="I1407" s="89">
        <v>1426556.15</v>
      </c>
      <c r="J1407" s="89">
        <v>0</v>
      </c>
    </row>
    <row r="1408" spans="1:11" x14ac:dyDescent="0.2">
      <c r="A1408" s="8"/>
      <c r="B1408" s="8"/>
      <c r="C1408" s="8"/>
      <c r="D1408" s="8" t="s">
        <v>55</v>
      </c>
      <c r="E1408" s="8"/>
      <c r="F1408" s="8" t="s">
        <v>56</v>
      </c>
      <c r="G1408" s="9">
        <v>1231505.73</v>
      </c>
      <c r="H1408" s="9">
        <v>762002.17</v>
      </c>
      <c r="I1408" s="9">
        <v>469503.56</v>
      </c>
      <c r="J1408" s="9"/>
      <c r="K1408" s="9"/>
    </row>
    <row r="1409" spans="1:11" x14ac:dyDescent="0.2">
      <c r="A1409" s="8"/>
      <c r="B1409" s="8"/>
      <c r="C1409" s="8"/>
      <c r="D1409" s="8" t="s">
        <v>57</v>
      </c>
      <c r="E1409" s="8"/>
      <c r="F1409" s="8" t="s">
        <v>58</v>
      </c>
      <c r="G1409" s="9">
        <v>1341637.7</v>
      </c>
      <c r="H1409" s="9">
        <v>384585.11</v>
      </c>
      <c r="I1409" s="9">
        <v>957052.59</v>
      </c>
      <c r="J1409" s="9"/>
      <c r="K1409" s="9"/>
    </row>
    <row r="1410" spans="1:11" ht="14.25" x14ac:dyDescent="0.25">
      <c r="A1410" s="141"/>
      <c r="B1410" s="141"/>
      <c r="C1410" s="141" t="s">
        <v>59</v>
      </c>
      <c r="D1410" s="141"/>
      <c r="E1410" s="141"/>
      <c r="F1410" s="141" t="s">
        <v>60</v>
      </c>
      <c r="G1410" s="89">
        <v>0</v>
      </c>
      <c r="H1410" s="89">
        <v>0</v>
      </c>
      <c r="I1410" s="89">
        <v>0</v>
      </c>
      <c r="J1410" s="89">
        <v>0</v>
      </c>
      <c r="K1410" s="9"/>
    </row>
    <row r="1411" spans="1:11" x14ac:dyDescent="0.2">
      <c r="A1411" s="8"/>
      <c r="B1411" s="8"/>
      <c r="C1411" s="8"/>
      <c r="D1411" s="8" t="s">
        <v>61</v>
      </c>
      <c r="E1411" s="8"/>
      <c r="F1411" s="8" t="s">
        <v>62</v>
      </c>
      <c r="G1411" s="9">
        <v>0</v>
      </c>
      <c r="H1411" s="9"/>
      <c r="I1411" s="9"/>
      <c r="J1411" s="9"/>
      <c r="K1411" s="9"/>
    </row>
    <row r="1412" spans="1:11" x14ac:dyDescent="0.2">
      <c r="A1412" s="8"/>
      <c r="B1412" s="8"/>
      <c r="C1412" s="8"/>
      <c r="D1412" s="8" t="s">
        <v>63</v>
      </c>
      <c r="E1412" s="8"/>
      <c r="F1412" s="8" t="s">
        <v>64</v>
      </c>
      <c r="G1412" s="9">
        <v>0</v>
      </c>
      <c r="H1412" s="9"/>
      <c r="I1412" s="9"/>
      <c r="J1412" s="9"/>
      <c r="K1412" s="9"/>
    </row>
    <row r="1413" spans="1:11" ht="14.25" x14ac:dyDescent="0.25">
      <c r="A1413" s="141"/>
      <c r="B1413" s="141"/>
      <c r="C1413" s="141" t="s">
        <v>394</v>
      </c>
      <c r="D1413" s="141"/>
      <c r="E1413" s="141"/>
      <c r="F1413" s="141" t="s">
        <v>65</v>
      </c>
      <c r="G1413" s="89">
        <v>17798445.25</v>
      </c>
      <c r="H1413" s="89">
        <v>17045814.899999999</v>
      </c>
      <c r="I1413" s="89">
        <v>687885.35000000009</v>
      </c>
      <c r="J1413" s="89">
        <v>64744.999999999971</v>
      </c>
      <c r="K1413" s="9"/>
    </row>
    <row r="1414" spans="1:11" x14ac:dyDescent="0.2">
      <c r="A1414" s="8"/>
      <c r="B1414" s="8"/>
      <c r="C1414" s="8"/>
      <c r="D1414" s="8" t="s">
        <v>66</v>
      </c>
      <c r="E1414" s="8"/>
      <c r="F1414" s="8" t="s">
        <v>67</v>
      </c>
      <c r="G1414" s="9">
        <v>5015359.87</v>
      </c>
      <c r="H1414" s="9">
        <v>4385949.07</v>
      </c>
      <c r="I1414" s="9">
        <v>564665.80000000005</v>
      </c>
      <c r="J1414" s="9">
        <v>64744.999999999971</v>
      </c>
      <c r="K1414" s="9"/>
    </row>
    <row r="1415" spans="1:11" x14ac:dyDescent="0.2">
      <c r="A1415" s="8"/>
      <c r="B1415" s="8"/>
      <c r="C1415" s="8"/>
      <c r="D1415" s="8" t="s">
        <v>68</v>
      </c>
      <c r="E1415" s="8"/>
      <c r="F1415" s="8" t="s">
        <v>69</v>
      </c>
      <c r="G1415" s="9">
        <v>170817.07</v>
      </c>
      <c r="H1415" s="9">
        <v>157993.82</v>
      </c>
      <c r="I1415" s="9">
        <v>12823.25</v>
      </c>
      <c r="J1415" s="9"/>
      <c r="K1415" s="9"/>
    </row>
    <row r="1416" spans="1:11" x14ac:dyDescent="0.2">
      <c r="A1416" s="8"/>
      <c r="B1416" s="8"/>
      <c r="C1416" s="8"/>
      <c r="D1416" s="8" t="s">
        <v>70</v>
      </c>
      <c r="E1416" s="8"/>
      <c r="F1416" s="8" t="s">
        <v>71</v>
      </c>
      <c r="G1416" s="9">
        <v>12612268.310000001</v>
      </c>
      <c r="H1416" s="9">
        <v>12501872.01</v>
      </c>
      <c r="I1416" s="9">
        <v>110396.3</v>
      </c>
      <c r="J1416" s="9"/>
      <c r="K1416" s="9"/>
    </row>
    <row r="1417" spans="1:11" ht="14.25" x14ac:dyDescent="0.25">
      <c r="A1417" s="141"/>
      <c r="B1417" s="141"/>
      <c r="C1417" s="141" t="s">
        <v>72</v>
      </c>
      <c r="D1417" s="141"/>
      <c r="E1417" s="141"/>
      <c r="F1417" s="141" t="s">
        <v>73</v>
      </c>
      <c r="G1417" s="89">
        <v>0</v>
      </c>
      <c r="H1417" s="89"/>
      <c r="I1417" s="89"/>
      <c r="J1417" s="89"/>
      <c r="K1417" s="9"/>
    </row>
    <row r="1418" spans="1:11" ht="14.25" x14ac:dyDescent="0.25">
      <c r="A1418" s="140"/>
      <c r="B1418" s="140" t="s">
        <v>74</v>
      </c>
      <c r="C1418" s="140"/>
      <c r="D1418" s="140"/>
      <c r="E1418" s="140"/>
      <c r="F1418" s="140" t="s">
        <v>75</v>
      </c>
      <c r="G1418" s="88">
        <v>0</v>
      </c>
      <c r="H1418" s="88">
        <v>0</v>
      </c>
      <c r="I1418" s="88">
        <v>0</v>
      </c>
      <c r="J1418" s="88">
        <v>0</v>
      </c>
      <c r="K1418" s="9"/>
    </row>
    <row r="1419" spans="1:11" ht="14.25" x14ac:dyDescent="0.25">
      <c r="A1419" s="141"/>
      <c r="B1419" s="141"/>
      <c r="C1419" s="141" t="s">
        <v>76</v>
      </c>
      <c r="D1419" s="141"/>
      <c r="E1419" s="141"/>
      <c r="F1419" s="141" t="s">
        <v>77</v>
      </c>
      <c r="G1419" s="89">
        <v>0</v>
      </c>
      <c r="H1419" s="89"/>
      <c r="I1419" s="89"/>
      <c r="J1419" s="89"/>
      <c r="K1419" s="9"/>
    </row>
    <row r="1420" spans="1:11" ht="14.25" x14ac:dyDescent="0.25">
      <c r="A1420" s="141"/>
      <c r="B1420" s="141"/>
      <c r="C1420" s="141" t="s">
        <v>78</v>
      </c>
      <c r="D1420" s="141"/>
      <c r="E1420" s="141"/>
      <c r="F1420" s="141" t="s">
        <v>79</v>
      </c>
      <c r="G1420" s="89">
        <v>0</v>
      </c>
      <c r="H1420" s="89"/>
      <c r="I1420" s="89"/>
      <c r="J1420" s="89"/>
      <c r="K1420" s="9"/>
    </row>
    <row r="1421" spans="1:11" ht="14.25" x14ac:dyDescent="0.25">
      <c r="A1421" s="141"/>
      <c r="B1421" s="141"/>
      <c r="C1421" s="141" t="s">
        <v>80</v>
      </c>
      <c r="D1421" s="141"/>
      <c r="E1421" s="141"/>
      <c r="F1421" s="141" t="s">
        <v>81</v>
      </c>
      <c r="G1421" s="89">
        <v>0</v>
      </c>
      <c r="H1421" s="89"/>
      <c r="I1421" s="89"/>
      <c r="J1421" s="89"/>
      <c r="K1421" s="9"/>
    </row>
    <row r="1422" spans="1:11" ht="14.25" x14ac:dyDescent="0.25">
      <c r="A1422" s="141"/>
      <c r="B1422" s="141"/>
      <c r="C1422" s="141" t="s">
        <v>82</v>
      </c>
      <c r="D1422" s="141"/>
      <c r="E1422" s="141"/>
      <c r="F1422" s="141" t="s">
        <v>83</v>
      </c>
      <c r="G1422" s="89">
        <v>0</v>
      </c>
      <c r="H1422" s="89"/>
      <c r="I1422" s="89"/>
      <c r="J1422" s="89"/>
      <c r="K1422" s="9"/>
    </row>
    <row r="1423" spans="1:11" ht="14.25" x14ac:dyDescent="0.25">
      <c r="A1423" s="140"/>
      <c r="B1423" s="140" t="s">
        <v>84</v>
      </c>
      <c r="C1423" s="140"/>
      <c r="D1423" s="140"/>
      <c r="E1423" s="140"/>
      <c r="F1423" s="140" t="s">
        <v>85</v>
      </c>
      <c r="G1423" s="88">
        <v>0</v>
      </c>
      <c r="H1423" s="88">
        <v>0</v>
      </c>
      <c r="I1423" s="88">
        <v>0</v>
      </c>
      <c r="J1423" s="88">
        <v>0</v>
      </c>
      <c r="K1423" s="9"/>
    </row>
    <row r="1424" spans="1:11" ht="14.25" x14ac:dyDescent="0.25">
      <c r="A1424" s="141"/>
      <c r="B1424" s="141"/>
      <c r="C1424" s="141" t="s">
        <v>86</v>
      </c>
      <c r="D1424" s="141"/>
      <c r="E1424" s="141"/>
      <c r="F1424" s="141" t="s">
        <v>87</v>
      </c>
      <c r="G1424" s="89">
        <v>0</v>
      </c>
      <c r="H1424" s="89"/>
      <c r="I1424" s="89"/>
      <c r="J1424" s="89"/>
      <c r="K1424" s="9"/>
    </row>
    <row r="1425" spans="1:11" ht="14.25" x14ac:dyDescent="0.25">
      <c r="A1425" s="141"/>
      <c r="B1425" s="141"/>
      <c r="C1425" s="141" t="s">
        <v>88</v>
      </c>
      <c r="D1425" s="141"/>
      <c r="E1425" s="141"/>
      <c r="F1425" s="141" t="s">
        <v>89</v>
      </c>
      <c r="G1425" s="89">
        <v>0</v>
      </c>
      <c r="H1425" s="89"/>
      <c r="I1425" s="89"/>
      <c r="J1425" s="89"/>
      <c r="K1425" s="9"/>
    </row>
    <row r="1426" spans="1:11" ht="14.25" x14ac:dyDescent="0.25">
      <c r="A1426" s="141"/>
      <c r="B1426" s="141"/>
      <c r="C1426" s="141" t="s">
        <v>90</v>
      </c>
      <c r="D1426" s="141"/>
      <c r="E1426" s="141"/>
      <c r="F1426" s="141" t="s">
        <v>91</v>
      </c>
      <c r="G1426" s="89">
        <v>0</v>
      </c>
      <c r="H1426" s="89"/>
      <c r="I1426" s="89"/>
      <c r="J1426" s="89"/>
      <c r="K1426" s="9"/>
    </row>
    <row r="1427" spans="1:11" ht="14.25" x14ac:dyDescent="0.25">
      <c r="A1427" s="141"/>
      <c r="B1427" s="141"/>
      <c r="C1427" s="141" t="s">
        <v>92</v>
      </c>
      <c r="D1427" s="141"/>
      <c r="E1427" s="141"/>
      <c r="F1427" s="141" t="s">
        <v>93</v>
      </c>
      <c r="G1427" s="89">
        <v>0</v>
      </c>
      <c r="H1427" s="89"/>
      <c r="I1427" s="89"/>
      <c r="J1427" s="89"/>
      <c r="K1427" s="9"/>
    </row>
    <row r="1428" spans="1:11" ht="14.25" x14ac:dyDescent="0.25">
      <c r="A1428" s="140"/>
      <c r="B1428" s="140" t="s">
        <v>94</v>
      </c>
      <c r="C1428" s="140"/>
      <c r="D1428" s="140"/>
      <c r="E1428" s="140"/>
      <c r="F1428" s="140" t="s">
        <v>95</v>
      </c>
      <c r="G1428" s="88">
        <v>147121</v>
      </c>
      <c r="H1428" s="88">
        <v>141153.17000000001</v>
      </c>
      <c r="I1428" s="88">
        <v>5967.829999999999</v>
      </c>
      <c r="J1428" s="88">
        <v>0</v>
      </c>
      <c r="K1428" s="9"/>
    </row>
    <row r="1429" spans="1:11" ht="14.25" x14ac:dyDescent="0.25">
      <c r="A1429" s="141"/>
      <c r="B1429" s="141"/>
      <c r="C1429" s="141" t="s">
        <v>96</v>
      </c>
      <c r="D1429" s="141"/>
      <c r="E1429" s="141"/>
      <c r="F1429" s="141" t="s">
        <v>97</v>
      </c>
      <c r="G1429" s="89">
        <v>407.53</v>
      </c>
      <c r="H1429" s="89">
        <v>0</v>
      </c>
      <c r="I1429" s="89">
        <v>407.53</v>
      </c>
      <c r="J1429" s="89"/>
      <c r="K1429" s="9"/>
    </row>
    <row r="1430" spans="1:11" ht="14.25" x14ac:dyDescent="0.25">
      <c r="A1430" s="141"/>
      <c r="B1430" s="141"/>
      <c r="C1430" s="141" t="s">
        <v>98</v>
      </c>
      <c r="D1430" s="141"/>
      <c r="E1430" s="141"/>
      <c r="F1430" s="141" t="s">
        <v>99</v>
      </c>
      <c r="G1430" s="89">
        <v>93955.06</v>
      </c>
      <c r="H1430" s="89">
        <v>89221.66</v>
      </c>
      <c r="I1430" s="89">
        <v>4733.3999999999996</v>
      </c>
      <c r="J1430" s="89"/>
      <c r="K1430" s="9"/>
    </row>
    <row r="1431" spans="1:11" ht="14.25" x14ac:dyDescent="0.25">
      <c r="A1431" s="141"/>
      <c r="B1431" s="141"/>
      <c r="C1431" s="141" t="s">
        <v>100</v>
      </c>
      <c r="D1431" s="141"/>
      <c r="E1431" s="141"/>
      <c r="F1431" s="141" t="s">
        <v>101</v>
      </c>
      <c r="G1431" s="89">
        <v>52758.41</v>
      </c>
      <c r="H1431" s="89">
        <v>51931.51</v>
      </c>
      <c r="I1431" s="89">
        <v>826.9</v>
      </c>
      <c r="J1431" s="89"/>
      <c r="K1431" s="9"/>
    </row>
    <row r="1432" spans="1:11" ht="14.25" customHeight="1" x14ac:dyDescent="0.25">
      <c r="A1432" s="140"/>
      <c r="B1432" s="140" t="s">
        <v>102</v>
      </c>
      <c r="C1432" s="140"/>
      <c r="D1432" s="140"/>
      <c r="E1432" s="140"/>
      <c r="F1432" s="140" t="s">
        <v>103</v>
      </c>
      <c r="G1432" s="88">
        <v>0</v>
      </c>
      <c r="H1432" s="88">
        <v>0</v>
      </c>
      <c r="I1432" s="88">
        <v>0</v>
      </c>
      <c r="J1432" s="88">
        <v>0</v>
      </c>
      <c r="K1432" s="9"/>
    </row>
    <row r="1433" spans="1:11" ht="14.25" x14ac:dyDescent="0.25">
      <c r="A1433" s="141"/>
      <c r="B1433" s="141"/>
      <c r="C1433" s="141" t="s">
        <v>104</v>
      </c>
      <c r="D1433" s="141"/>
      <c r="E1433" s="141"/>
      <c r="F1433" s="141" t="s">
        <v>105</v>
      </c>
      <c r="G1433" s="89">
        <v>0</v>
      </c>
      <c r="H1433" s="89">
        <v>0</v>
      </c>
      <c r="I1433" s="89">
        <v>0</v>
      </c>
      <c r="J1433" s="89">
        <v>0</v>
      </c>
      <c r="K1433" s="9"/>
    </row>
    <row r="1434" spans="1:11" x14ac:dyDescent="0.2">
      <c r="A1434" s="8"/>
      <c r="B1434" s="8"/>
      <c r="C1434" s="8"/>
      <c r="D1434" s="8" t="s">
        <v>106</v>
      </c>
      <c r="E1434" s="8"/>
      <c r="F1434" s="8" t="s">
        <v>107</v>
      </c>
      <c r="G1434" s="9">
        <v>0</v>
      </c>
      <c r="H1434" s="9"/>
      <c r="I1434" s="9"/>
      <c r="J1434" s="9"/>
      <c r="K1434" s="9"/>
    </row>
    <row r="1435" spans="1:11" x14ac:dyDescent="0.2">
      <c r="A1435" s="8"/>
      <c r="B1435" s="8"/>
      <c r="C1435" s="8"/>
      <c r="D1435" s="8" t="s">
        <v>108</v>
      </c>
      <c r="E1435" s="8"/>
      <c r="F1435" s="8" t="s">
        <v>109</v>
      </c>
      <c r="G1435" s="9">
        <v>0</v>
      </c>
      <c r="H1435" s="9"/>
      <c r="I1435" s="9"/>
      <c r="J1435" s="9"/>
      <c r="K1435" s="9"/>
    </row>
    <row r="1436" spans="1:11" x14ac:dyDescent="0.2">
      <c r="A1436" s="8"/>
      <c r="B1436" s="8"/>
      <c r="C1436" s="8"/>
      <c r="D1436" s="8" t="s">
        <v>110</v>
      </c>
      <c r="E1436" s="8"/>
      <c r="F1436" s="8" t="s">
        <v>111</v>
      </c>
      <c r="G1436" s="9">
        <v>0</v>
      </c>
      <c r="H1436" s="9"/>
      <c r="I1436" s="9"/>
      <c r="J1436" s="9"/>
      <c r="K1436" s="9"/>
    </row>
    <row r="1437" spans="1:11" ht="14.25" x14ac:dyDescent="0.25">
      <c r="A1437" s="141"/>
      <c r="B1437" s="141"/>
      <c r="C1437" s="141" t="s">
        <v>112</v>
      </c>
      <c r="D1437" s="141"/>
      <c r="E1437" s="141"/>
      <c r="F1437" s="141" t="s">
        <v>113</v>
      </c>
      <c r="G1437" s="89">
        <v>0</v>
      </c>
      <c r="H1437" s="89">
        <v>0</v>
      </c>
      <c r="I1437" s="89">
        <v>0</v>
      </c>
      <c r="J1437" s="89">
        <v>0</v>
      </c>
      <c r="K1437" s="9"/>
    </row>
    <row r="1438" spans="1:11" x14ac:dyDescent="0.2">
      <c r="A1438" s="8"/>
      <c r="B1438" s="8"/>
      <c r="C1438" s="8"/>
      <c r="D1438" s="8" t="s">
        <v>114</v>
      </c>
      <c r="E1438" s="8"/>
      <c r="F1438" s="8" t="s">
        <v>115</v>
      </c>
      <c r="G1438" s="9">
        <v>0</v>
      </c>
      <c r="H1438" s="9"/>
      <c r="I1438" s="9"/>
      <c r="J1438" s="9"/>
      <c r="K1438" s="9"/>
    </row>
    <row r="1439" spans="1:11" x14ac:dyDescent="0.2">
      <c r="A1439" s="8"/>
      <c r="B1439" s="8"/>
      <c r="C1439" s="8"/>
      <c r="D1439" s="8" t="s">
        <v>116</v>
      </c>
      <c r="E1439" s="8"/>
      <c r="F1439" s="8" t="s">
        <v>117</v>
      </c>
      <c r="G1439" s="9">
        <v>0</v>
      </c>
      <c r="H1439" s="9"/>
      <c r="I1439" s="9"/>
      <c r="J1439" s="9"/>
      <c r="K1439" s="9"/>
    </row>
    <row r="1440" spans="1:11" x14ac:dyDescent="0.2">
      <c r="A1440" s="8"/>
      <c r="B1440" s="8"/>
      <c r="C1440" s="8"/>
      <c r="D1440" s="8" t="s">
        <v>118</v>
      </c>
      <c r="E1440" s="8"/>
      <c r="F1440" s="8" t="s">
        <v>119</v>
      </c>
      <c r="G1440" s="9">
        <v>0</v>
      </c>
      <c r="H1440" s="9"/>
      <c r="I1440" s="9"/>
      <c r="J1440" s="9"/>
      <c r="K1440" s="9"/>
    </row>
    <row r="1441" spans="1:11" x14ac:dyDescent="0.2">
      <c r="A1441" s="8"/>
      <c r="B1441" s="8"/>
      <c r="C1441" s="8"/>
      <c r="D1441" s="8" t="s">
        <v>120</v>
      </c>
      <c r="E1441" s="8"/>
      <c r="F1441" s="8" t="s">
        <v>121</v>
      </c>
      <c r="G1441" s="9">
        <v>0</v>
      </c>
      <c r="H1441" s="9"/>
      <c r="I1441" s="9"/>
      <c r="J1441" s="9"/>
      <c r="K1441" s="9"/>
    </row>
    <row r="1442" spans="1:11" ht="14.25" x14ac:dyDescent="0.25">
      <c r="A1442" s="140"/>
      <c r="B1442" s="140" t="s">
        <v>122</v>
      </c>
      <c r="C1442" s="140"/>
      <c r="D1442" s="140"/>
      <c r="E1442" s="140"/>
      <c r="F1442" s="140" t="s">
        <v>123</v>
      </c>
      <c r="G1442" s="88">
        <v>1225379.55</v>
      </c>
      <c r="H1442" s="88">
        <v>1185228.4099999999</v>
      </c>
      <c r="I1442" s="88">
        <v>40151.14</v>
      </c>
      <c r="J1442" s="88">
        <v>0</v>
      </c>
      <c r="K1442" s="9"/>
    </row>
    <row r="1443" spans="1:11" ht="14.25" x14ac:dyDescent="0.25">
      <c r="A1443" s="141"/>
      <c r="B1443" s="141"/>
      <c r="C1443" s="141" t="s">
        <v>124</v>
      </c>
      <c r="D1443" s="141"/>
      <c r="E1443" s="141"/>
      <c r="F1443" s="141" t="s">
        <v>125</v>
      </c>
      <c r="G1443" s="89">
        <v>347743.53</v>
      </c>
      <c r="H1443" s="89">
        <v>307592.39</v>
      </c>
      <c r="I1443" s="89">
        <v>40151.14</v>
      </c>
      <c r="J1443" s="89"/>
      <c r="K1443" s="9"/>
    </row>
    <row r="1444" spans="1:11" ht="14.25" x14ac:dyDescent="0.25">
      <c r="A1444" s="141"/>
      <c r="B1444" s="141"/>
      <c r="C1444" s="141" t="s">
        <v>126</v>
      </c>
      <c r="D1444" s="141"/>
      <c r="E1444" s="141"/>
      <c r="F1444" s="141" t="s">
        <v>127</v>
      </c>
      <c r="G1444" s="89">
        <v>0</v>
      </c>
      <c r="H1444" s="89"/>
      <c r="I1444" s="89"/>
      <c r="J1444" s="89"/>
      <c r="K1444" s="9"/>
    </row>
    <row r="1445" spans="1:11" ht="14.25" x14ac:dyDescent="0.25">
      <c r="A1445" s="141"/>
      <c r="B1445" s="141"/>
      <c r="C1445" s="141" t="s">
        <v>128</v>
      </c>
      <c r="D1445" s="141"/>
      <c r="E1445" s="141"/>
      <c r="F1445" s="141" t="s">
        <v>129</v>
      </c>
      <c r="G1445" s="89">
        <v>0</v>
      </c>
      <c r="H1445" s="89"/>
      <c r="I1445" s="89"/>
      <c r="J1445" s="89"/>
      <c r="K1445" s="9"/>
    </row>
    <row r="1446" spans="1:11" ht="14.25" x14ac:dyDescent="0.25">
      <c r="A1446" s="141"/>
      <c r="B1446" s="141"/>
      <c r="C1446" s="141" t="s">
        <v>130</v>
      </c>
      <c r="D1446" s="141"/>
      <c r="E1446" s="141"/>
      <c r="F1446" s="141" t="s">
        <v>131</v>
      </c>
      <c r="G1446" s="89">
        <v>777880.53</v>
      </c>
      <c r="H1446" s="89">
        <v>777880.53</v>
      </c>
      <c r="I1446" s="89"/>
      <c r="J1446" s="89"/>
      <c r="K1446" s="9"/>
    </row>
    <row r="1447" spans="1:11" ht="14.25" x14ac:dyDescent="0.25">
      <c r="A1447" s="141"/>
      <c r="B1447" s="141"/>
      <c r="C1447" s="141" t="s">
        <v>132</v>
      </c>
      <c r="D1447" s="141"/>
      <c r="E1447" s="141"/>
      <c r="F1447" s="141" t="s">
        <v>133</v>
      </c>
      <c r="G1447" s="89">
        <v>99755.49</v>
      </c>
      <c r="H1447" s="89">
        <v>99755.49</v>
      </c>
      <c r="I1447" s="89"/>
      <c r="J1447" s="89"/>
      <c r="K1447" s="9"/>
    </row>
    <row r="1448" spans="1:11" ht="14.25" x14ac:dyDescent="0.25">
      <c r="A1448" s="141"/>
      <c r="B1448" s="141"/>
      <c r="C1448" s="141" t="s">
        <v>134</v>
      </c>
      <c r="D1448" s="141"/>
      <c r="E1448" s="141"/>
      <c r="F1448" s="141" t="s">
        <v>135</v>
      </c>
      <c r="G1448" s="89">
        <v>0</v>
      </c>
      <c r="H1448" s="89"/>
      <c r="I1448" s="89"/>
      <c r="J1448" s="89"/>
      <c r="K1448" s="9"/>
    </row>
    <row r="1449" spans="1:11" ht="14.25" x14ac:dyDescent="0.25">
      <c r="A1449" s="140"/>
      <c r="B1449" s="140" t="s">
        <v>136</v>
      </c>
      <c r="C1449" s="140"/>
      <c r="D1449" s="140"/>
      <c r="E1449" s="140"/>
      <c r="F1449" s="140" t="s">
        <v>137</v>
      </c>
      <c r="G1449" s="88">
        <v>1009662.88</v>
      </c>
      <c r="H1449" s="88">
        <v>1006566.54</v>
      </c>
      <c r="I1449" s="88">
        <v>3096.34</v>
      </c>
      <c r="J1449" s="88">
        <v>0</v>
      </c>
      <c r="K1449" s="9"/>
    </row>
    <row r="1450" spans="1:11" ht="14.25" x14ac:dyDescent="0.25">
      <c r="A1450" s="141"/>
      <c r="B1450" s="141"/>
      <c r="C1450" s="141" t="s">
        <v>138</v>
      </c>
      <c r="D1450" s="141"/>
      <c r="E1450" s="141"/>
      <c r="F1450" s="141" t="s">
        <v>139</v>
      </c>
      <c r="G1450" s="89">
        <v>1009662.88</v>
      </c>
      <c r="H1450" s="89">
        <v>1006566.54</v>
      </c>
      <c r="I1450" s="89">
        <v>3096.34</v>
      </c>
      <c r="J1450" s="89"/>
      <c r="K1450" s="9"/>
    </row>
    <row r="1451" spans="1:11" ht="14.25" x14ac:dyDescent="0.25">
      <c r="A1451" s="141"/>
      <c r="B1451" s="141"/>
      <c r="C1451" s="141" t="s">
        <v>140</v>
      </c>
      <c r="D1451" s="141"/>
      <c r="E1451" s="141"/>
      <c r="F1451" s="141" t="s">
        <v>141</v>
      </c>
      <c r="G1451" s="89">
        <v>0</v>
      </c>
      <c r="H1451" s="89"/>
      <c r="I1451" s="89"/>
      <c r="J1451" s="89"/>
      <c r="K1451" s="9"/>
    </row>
    <row r="1452" spans="1:11" ht="14.25" x14ac:dyDescent="0.25">
      <c r="A1452" s="140"/>
      <c r="B1452" s="140" t="s">
        <v>142</v>
      </c>
      <c r="C1452" s="140"/>
      <c r="D1452" s="140"/>
      <c r="E1452" s="140"/>
      <c r="F1452" s="140" t="s">
        <v>143</v>
      </c>
      <c r="G1452" s="88">
        <v>6387.9</v>
      </c>
      <c r="H1452" s="88">
        <v>6387.9</v>
      </c>
      <c r="I1452" s="88"/>
      <c r="J1452" s="88"/>
      <c r="K1452" s="9"/>
    </row>
    <row r="1453" spans="1:11" ht="14.25" x14ac:dyDescent="0.2">
      <c r="A1453" s="137" t="s">
        <v>395</v>
      </c>
      <c r="B1453" s="137"/>
      <c r="C1453" s="138"/>
      <c r="D1453" s="137"/>
      <c r="E1453" s="137"/>
      <c r="F1453" s="137" t="s">
        <v>144</v>
      </c>
      <c r="G1453" s="139">
        <v>0</v>
      </c>
      <c r="H1453" s="139">
        <v>0</v>
      </c>
      <c r="I1453" s="139">
        <v>0</v>
      </c>
      <c r="J1453" s="139">
        <v>0</v>
      </c>
      <c r="K1453" s="9"/>
    </row>
    <row r="1454" spans="1:11" ht="14.25" x14ac:dyDescent="0.25">
      <c r="A1454" s="140"/>
      <c r="B1454" s="140" t="s">
        <v>145</v>
      </c>
      <c r="C1454" s="140"/>
      <c r="D1454" s="140"/>
      <c r="E1454" s="140"/>
      <c r="F1454" s="140" t="s">
        <v>146</v>
      </c>
      <c r="G1454" s="88">
        <v>0</v>
      </c>
      <c r="H1454" s="88">
        <v>0</v>
      </c>
      <c r="I1454" s="88">
        <v>0</v>
      </c>
      <c r="J1454" s="88">
        <v>0</v>
      </c>
      <c r="K1454" s="9"/>
    </row>
    <row r="1455" spans="1:11" ht="14.25" x14ac:dyDescent="0.25">
      <c r="A1455" s="141"/>
      <c r="B1455" s="141"/>
      <c r="C1455" s="141" t="s">
        <v>147</v>
      </c>
      <c r="D1455" s="141"/>
      <c r="E1455" s="141"/>
      <c r="F1455" s="141" t="s">
        <v>148</v>
      </c>
      <c r="G1455" s="89">
        <v>0</v>
      </c>
      <c r="H1455" s="89"/>
      <c r="I1455" s="89"/>
      <c r="J1455" s="89"/>
      <c r="K1455" s="9"/>
    </row>
    <row r="1456" spans="1:11" ht="14.25" x14ac:dyDescent="0.25">
      <c r="A1456" s="141"/>
      <c r="B1456" s="141"/>
      <c r="C1456" s="141" t="s">
        <v>149</v>
      </c>
      <c r="D1456" s="141"/>
      <c r="E1456" s="141"/>
      <c r="F1456" s="141" t="s">
        <v>150</v>
      </c>
      <c r="G1456" s="89">
        <v>0</v>
      </c>
      <c r="H1456" s="89"/>
      <c r="I1456" s="89"/>
      <c r="J1456" s="89"/>
      <c r="K1456" s="9"/>
    </row>
    <row r="1457" spans="1:11" ht="14.25" x14ac:dyDescent="0.25">
      <c r="A1457" s="140"/>
      <c r="B1457" s="140" t="s">
        <v>151</v>
      </c>
      <c r="C1457" s="140"/>
      <c r="D1457" s="140"/>
      <c r="E1457" s="140"/>
      <c r="F1457" s="140" t="s">
        <v>152</v>
      </c>
      <c r="G1457" s="88">
        <v>0</v>
      </c>
      <c r="H1457" s="88"/>
      <c r="I1457" s="88"/>
      <c r="J1457" s="88"/>
      <c r="K1457" s="9"/>
    </row>
    <row r="1458" spans="1:11" ht="14.25" x14ac:dyDescent="0.2">
      <c r="A1458" s="135"/>
      <c r="B1458" s="135"/>
      <c r="C1458" s="135"/>
      <c r="D1458" s="135"/>
      <c r="E1458" s="135"/>
      <c r="F1458" s="135" t="s">
        <v>233</v>
      </c>
      <c r="G1458" s="136">
        <v>323414.61</v>
      </c>
      <c r="H1458" s="136">
        <v>179788.68</v>
      </c>
      <c r="I1458" s="136">
        <v>143568.63</v>
      </c>
      <c r="J1458" s="136">
        <v>57.3</v>
      </c>
      <c r="K1458" s="9"/>
    </row>
    <row r="1459" spans="1:11" ht="14.25" x14ac:dyDescent="0.2">
      <c r="A1459" s="137" t="s">
        <v>396</v>
      </c>
      <c r="B1459" s="137"/>
      <c r="C1459" s="138"/>
      <c r="D1459" s="137"/>
      <c r="E1459" s="137"/>
      <c r="F1459" s="137" t="s">
        <v>397</v>
      </c>
      <c r="G1459" s="139">
        <v>305120.05</v>
      </c>
      <c r="H1459" s="139">
        <v>161494.12</v>
      </c>
      <c r="I1459" s="139">
        <v>143568.63</v>
      </c>
      <c r="J1459" s="139">
        <v>57.3</v>
      </c>
      <c r="K1459" s="9"/>
    </row>
    <row r="1460" spans="1:11" ht="14.25" x14ac:dyDescent="0.25">
      <c r="A1460" s="140"/>
      <c r="B1460" s="140" t="s">
        <v>398</v>
      </c>
      <c r="C1460" s="140"/>
      <c r="D1460" s="140"/>
      <c r="E1460" s="140"/>
      <c r="F1460" s="140" t="s">
        <v>153</v>
      </c>
      <c r="G1460" s="88">
        <v>305120.05</v>
      </c>
      <c r="H1460" s="88">
        <v>161494.12</v>
      </c>
      <c r="I1460" s="88">
        <v>143568.63</v>
      </c>
      <c r="J1460" s="88">
        <v>57.3</v>
      </c>
      <c r="K1460" s="9"/>
    </row>
    <row r="1461" spans="1:11" ht="14.25" x14ac:dyDescent="0.25">
      <c r="A1461" s="142"/>
      <c r="B1461" s="142"/>
      <c r="C1461" s="142" t="s">
        <v>154</v>
      </c>
      <c r="D1461" s="141"/>
      <c r="E1461" s="141"/>
      <c r="F1461" s="141" t="s">
        <v>155</v>
      </c>
      <c r="G1461" s="89">
        <v>305120.05</v>
      </c>
      <c r="H1461" s="89">
        <v>161494.12</v>
      </c>
      <c r="I1461" s="89">
        <v>143568.63</v>
      </c>
      <c r="J1461" s="89">
        <v>57.3</v>
      </c>
      <c r="K1461" s="9"/>
    </row>
    <row r="1462" spans="1:11" ht="14.25" customHeight="1" x14ac:dyDescent="0.2">
      <c r="A1462" s="143"/>
      <c r="B1462" s="143"/>
      <c r="C1462" s="143"/>
      <c r="D1462" s="143" t="s">
        <v>156</v>
      </c>
      <c r="E1462" s="143"/>
      <c r="F1462" s="143" t="s">
        <v>157</v>
      </c>
      <c r="G1462" s="144">
        <v>156260.48000000001</v>
      </c>
      <c r="H1462" s="144">
        <v>12691.85</v>
      </c>
      <c r="I1462" s="144">
        <v>143568.63</v>
      </c>
      <c r="J1462" s="144">
        <v>0</v>
      </c>
      <c r="K1462" s="9"/>
    </row>
    <row r="1463" spans="1:11" x14ac:dyDescent="0.2">
      <c r="A1463" s="8"/>
      <c r="B1463" s="8"/>
      <c r="C1463" s="8"/>
      <c r="D1463" s="8"/>
      <c r="E1463" s="8" t="s">
        <v>158</v>
      </c>
      <c r="F1463" s="8" t="s">
        <v>159</v>
      </c>
      <c r="G1463" s="9">
        <v>156260.48000000001</v>
      </c>
      <c r="H1463" s="9">
        <v>12691.85</v>
      </c>
      <c r="I1463" s="9">
        <v>143568.63</v>
      </c>
      <c r="J1463" s="9"/>
      <c r="K1463" s="9"/>
    </row>
    <row r="1464" spans="1:11" x14ac:dyDescent="0.2">
      <c r="A1464" s="8"/>
      <c r="B1464" s="8"/>
      <c r="C1464" s="8"/>
      <c r="D1464" s="8"/>
      <c r="E1464" s="8" t="s">
        <v>160</v>
      </c>
      <c r="F1464" s="8" t="s">
        <v>161</v>
      </c>
      <c r="G1464" s="9">
        <v>0</v>
      </c>
      <c r="H1464" s="9"/>
      <c r="I1464" s="9">
        <v>0</v>
      </c>
      <c r="J1464" s="9"/>
      <c r="K1464" s="9"/>
    </row>
    <row r="1465" spans="1:11" ht="14.25" x14ac:dyDescent="0.2">
      <c r="A1465" s="143"/>
      <c r="B1465" s="143"/>
      <c r="C1465" s="143"/>
      <c r="D1465" s="143" t="s">
        <v>162</v>
      </c>
      <c r="E1465" s="143"/>
      <c r="F1465" s="143" t="s">
        <v>163</v>
      </c>
      <c r="G1465" s="144">
        <v>148859.56999999998</v>
      </c>
      <c r="H1465" s="144">
        <v>148802.26999999999</v>
      </c>
      <c r="I1465" s="144">
        <v>0</v>
      </c>
      <c r="J1465" s="144">
        <v>57.3</v>
      </c>
      <c r="K1465" s="9"/>
    </row>
    <row r="1466" spans="1:11" x14ac:dyDescent="0.2">
      <c r="A1466" s="8"/>
      <c r="B1466" s="8"/>
      <c r="C1466" s="8"/>
      <c r="D1466" s="8"/>
      <c r="E1466" s="8" t="s">
        <v>164</v>
      </c>
      <c r="F1466" s="8" t="s">
        <v>165</v>
      </c>
      <c r="G1466" s="9">
        <v>148859.56999999998</v>
      </c>
      <c r="H1466" s="9">
        <v>148802.26999999999</v>
      </c>
      <c r="I1466" s="9">
        <v>0</v>
      </c>
      <c r="J1466" s="9">
        <v>57.3</v>
      </c>
      <c r="K1466" s="9"/>
    </row>
    <row r="1467" spans="1:11" x14ac:dyDescent="0.2">
      <c r="A1467" s="8"/>
      <c r="B1467" s="8"/>
      <c r="C1467" s="8"/>
      <c r="D1467" s="8"/>
      <c r="E1467" s="8" t="s">
        <v>166</v>
      </c>
      <c r="F1467" s="8" t="s">
        <v>167</v>
      </c>
      <c r="G1467" s="9">
        <v>0</v>
      </c>
      <c r="H1467" s="9"/>
      <c r="I1467" s="9"/>
      <c r="J1467" s="9"/>
      <c r="K1467" s="9"/>
    </row>
    <row r="1468" spans="1:11" x14ac:dyDescent="0.2">
      <c r="A1468" s="8"/>
      <c r="B1468" s="8"/>
      <c r="C1468" s="8"/>
      <c r="D1468" s="8"/>
      <c r="E1468" s="8" t="s">
        <v>168</v>
      </c>
      <c r="F1468" s="8" t="s">
        <v>169</v>
      </c>
      <c r="G1468" s="9">
        <v>0</v>
      </c>
      <c r="H1468" s="9"/>
      <c r="I1468" s="9"/>
      <c r="J1468" s="9"/>
      <c r="K1468" s="9"/>
    </row>
    <row r="1469" spans="1:11" x14ac:dyDescent="0.2">
      <c r="A1469" s="8"/>
      <c r="B1469" s="8"/>
      <c r="C1469" s="8"/>
      <c r="D1469" s="8"/>
      <c r="E1469" s="8" t="s">
        <v>170</v>
      </c>
      <c r="F1469" s="8" t="s">
        <v>171</v>
      </c>
      <c r="G1469" s="9">
        <v>0</v>
      </c>
      <c r="H1469" s="9"/>
      <c r="I1469" s="9">
        <v>0</v>
      </c>
      <c r="J1469" s="9"/>
      <c r="K1469" s="9"/>
    </row>
    <row r="1470" spans="1:11" ht="14.25" x14ac:dyDescent="0.2">
      <c r="A1470" s="143"/>
      <c r="B1470" s="143"/>
      <c r="C1470" s="143"/>
      <c r="D1470" s="143" t="s">
        <v>172</v>
      </c>
      <c r="E1470" s="143"/>
      <c r="F1470" s="143" t="s">
        <v>173</v>
      </c>
      <c r="G1470" s="144">
        <v>0</v>
      </c>
      <c r="H1470" s="144">
        <v>0</v>
      </c>
      <c r="I1470" s="144">
        <v>0</v>
      </c>
      <c r="J1470" s="144">
        <v>0</v>
      </c>
      <c r="K1470" s="9"/>
    </row>
    <row r="1471" spans="1:11" x14ac:dyDescent="0.2">
      <c r="A1471" s="8"/>
      <c r="B1471" s="8"/>
      <c r="C1471" s="8"/>
      <c r="D1471" s="8"/>
      <c r="E1471" s="8" t="s">
        <v>174</v>
      </c>
      <c r="F1471" s="8" t="s">
        <v>175</v>
      </c>
      <c r="G1471" s="9">
        <v>0</v>
      </c>
      <c r="H1471" s="9"/>
      <c r="I1471" s="9"/>
      <c r="J1471" s="9"/>
      <c r="K1471" s="9"/>
    </row>
    <row r="1472" spans="1:11" x14ac:dyDescent="0.2">
      <c r="A1472" s="8"/>
      <c r="B1472" s="8"/>
      <c r="C1472" s="8"/>
      <c r="D1472" s="8"/>
      <c r="E1472" s="8" t="s">
        <v>176</v>
      </c>
      <c r="F1472" s="8" t="s">
        <v>177</v>
      </c>
      <c r="G1472" s="9">
        <v>0</v>
      </c>
      <c r="H1472" s="9"/>
      <c r="I1472" s="9"/>
      <c r="J1472" s="9"/>
      <c r="K1472" s="9"/>
    </row>
    <row r="1473" spans="1:11" ht="14.25" x14ac:dyDescent="0.25">
      <c r="A1473" s="141"/>
      <c r="B1473" s="141"/>
      <c r="C1473" s="141" t="s">
        <v>178</v>
      </c>
      <c r="D1473" s="141"/>
      <c r="E1473" s="141"/>
      <c r="F1473" s="141" t="s">
        <v>179</v>
      </c>
      <c r="G1473" s="89"/>
      <c r="H1473" s="89"/>
      <c r="I1473" s="89"/>
      <c r="J1473" s="89"/>
      <c r="K1473" s="9"/>
    </row>
    <row r="1474" spans="1:11" ht="14.25" x14ac:dyDescent="0.25">
      <c r="A1474" s="141"/>
      <c r="B1474" s="141"/>
      <c r="C1474" s="141" t="s">
        <v>180</v>
      </c>
      <c r="D1474" s="141"/>
      <c r="E1474" s="141"/>
      <c r="F1474" s="141" t="s">
        <v>181</v>
      </c>
      <c r="G1474" s="89">
        <v>0</v>
      </c>
      <c r="H1474" s="89">
        <v>0</v>
      </c>
      <c r="I1474" s="89">
        <v>0</v>
      </c>
      <c r="J1474" s="89">
        <v>0</v>
      </c>
      <c r="K1474" s="9"/>
    </row>
    <row r="1475" spans="1:11" ht="14.25" x14ac:dyDescent="0.2">
      <c r="A1475" s="145"/>
      <c r="B1475" s="145"/>
      <c r="C1475" s="145"/>
      <c r="D1475" s="145" t="s">
        <v>182</v>
      </c>
      <c r="E1475" s="145"/>
      <c r="F1475" s="145" t="s">
        <v>183</v>
      </c>
      <c r="G1475" s="9"/>
      <c r="H1475" s="9"/>
      <c r="I1475" s="9"/>
      <c r="J1475" s="9"/>
      <c r="K1475" s="9"/>
    </row>
    <row r="1476" spans="1:11" ht="14.25" x14ac:dyDescent="0.2">
      <c r="A1476" s="145"/>
      <c r="B1476" s="145"/>
      <c r="C1476" s="145"/>
      <c r="D1476" s="145" t="s">
        <v>184</v>
      </c>
      <c r="E1476" s="145"/>
      <c r="F1476" s="145" t="s">
        <v>185</v>
      </c>
      <c r="G1476" s="146">
        <v>305120.05</v>
      </c>
      <c r="H1476" s="146">
        <v>161494.12</v>
      </c>
      <c r="I1476" s="146">
        <v>143568.63</v>
      </c>
      <c r="J1476" s="146">
        <v>57.3</v>
      </c>
      <c r="K1476" s="9"/>
    </row>
    <row r="1477" spans="1:11" ht="14.25" x14ac:dyDescent="0.25">
      <c r="A1477" s="140"/>
      <c r="B1477" s="140" t="s">
        <v>186</v>
      </c>
      <c r="C1477" s="140"/>
      <c r="D1477" s="140"/>
      <c r="E1477" s="140"/>
      <c r="F1477" s="140" t="s">
        <v>187</v>
      </c>
      <c r="G1477" s="88">
        <v>0</v>
      </c>
      <c r="H1477" s="88">
        <v>0</v>
      </c>
      <c r="I1477" s="88">
        <v>0</v>
      </c>
      <c r="J1477" s="88">
        <v>0</v>
      </c>
      <c r="K1477" s="9"/>
    </row>
    <row r="1478" spans="1:11" ht="14.25" x14ac:dyDescent="0.25">
      <c r="A1478" s="141"/>
      <c r="B1478" s="141"/>
      <c r="C1478" s="141" t="s">
        <v>188</v>
      </c>
      <c r="D1478" s="141"/>
      <c r="E1478" s="141"/>
      <c r="F1478" s="141" t="s">
        <v>189</v>
      </c>
      <c r="G1478" s="89">
        <v>0</v>
      </c>
      <c r="H1478" s="89"/>
      <c r="I1478" s="89"/>
      <c r="J1478" s="89"/>
      <c r="K1478" s="9"/>
    </row>
    <row r="1479" spans="1:11" ht="14.25" x14ac:dyDescent="0.25">
      <c r="A1479" s="141"/>
      <c r="B1479" s="141"/>
      <c r="C1479" s="141" t="s">
        <v>190</v>
      </c>
      <c r="D1479" s="141"/>
      <c r="E1479" s="141"/>
      <c r="F1479" s="141" t="s">
        <v>191</v>
      </c>
      <c r="G1479" s="89">
        <v>0</v>
      </c>
      <c r="H1479" s="89"/>
      <c r="I1479" s="89"/>
      <c r="J1479" s="89"/>
      <c r="K1479" s="9"/>
    </row>
    <row r="1480" spans="1:11" ht="14.25" x14ac:dyDescent="0.2">
      <c r="A1480" s="137" t="s">
        <v>399</v>
      </c>
      <c r="B1480" s="137"/>
      <c r="C1480" s="138"/>
      <c r="D1480" s="137"/>
      <c r="E1480" s="137"/>
      <c r="F1480" s="137" t="s">
        <v>400</v>
      </c>
      <c r="G1480" s="139">
        <v>18294.560000000001</v>
      </c>
      <c r="H1480" s="139">
        <v>18294.560000000001</v>
      </c>
      <c r="I1480" s="139">
        <v>0</v>
      </c>
      <c r="J1480" s="139">
        <v>0</v>
      </c>
      <c r="K1480" s="9"/>
    </row>
    <row r="1481" spans="1:11" ht="14.25" x14ac:dyDescent="0.25">
      <c r="A1481" s="140"/>
      <c r="B1481" s="140" t="s">
        <v>192</v>
      </c>
      <c r="C1481" s="140"/>
      <c r="D1481" s="140"/>
      <c r="E1481" s="140"/>
      <c r="F1481" s="140" t="s">
        <v>193</v>
      </c>
      <c r="G1481" s="88"/>
      <c r="H1481" s="88"/>
      <c r="I1481" s="88"/>
      <c r="J1481" s="88"/>
      <c r="K1481" s="9"/>
    </row>
    <row r="1482" spans="1:11" ht="14.25" x14ac:dyDescent="0.25">
      <c r="A1482" s="140"/>
      <c r="B1482" s="140" t="s">
        <v>194</v>
      </c>
      <c r="C1482" s="140"/>
      <c r="D1482" s="140"/>
      <c r="E1482" s="140"/>
      <c r="F1482" s="140" t="s">
        <v>195</v>
      </c>
      <c r="G1482" s="88"/>
      <c r="H1482" s="88"/>
      <c r="I1482" s="88"/>
      <c r="J1482" s="88"/>
      <c r="K1482" s="9"/>
    </row>
    <row r="1483" spans="1:11" ht="14.25" x14ac:dyDescent="0.25">
      <c r="A1483" s="140"/>
      <c r="B1483" s="140" t="s">
        <v>196</v>
      </c>
      <c r="C1483" s="140"/>
      <c r="D1483" s="140"/>
      <c r="E1483" s="140"/>
      <c r="F1483" s="140" t="s">
        <v>197</v>
      </c>
      <c r="G1483" s="88"/>
      <c r="H1483" s="88"/>
      <c r="I1483" s="88"/>
      <c r="J1483" s="88"/>
      <c r="K1483" s="9"/>
    </row>
    <row r="1484" spans="1:11" ht="14.25" x14ac:dyDescent="0.25">
      <c r="A1484" s="140"/>
      <c r="B1484" s="140" t="s">
        <v>198</v>
      </c>
      <c r="C1484" s="140"/>
      <c r="D1484" s="140"/>
      <c r="E1484" s="140"/>
      <c r="F1484" s="140" t="s">
        <v>199</v>
      </c>
      <c r="G1484" s="88">
        <v>0</v>
      </c>
      <c r="H1484" s="88">
        <v>0</v>
      </c>
      <c r="I1484" s="88"/>
      <c r="J1484" s="88"/>
      <c r="K1484" s="9"/>
    </row>
    <row r="1485" spans="1:11" ht="14.25" x14ac:dyDescent="0.25">
      <c r="A1485" s="147"/>
      <c r="B1485" s="147" t="s">
        <v>200</v>
      </c>
      <c r="C1485" s="147"/>
      <c r="D1485" s="147"/>
      <c r="E1485" s="147"/>
      <c r="F1485" s="147" t="s">
        <v>201</v>
      </c>
      <c r="G1485" s="18">
        <v>18294.560000000001</v>
      </c>
      <c r="H1485" s="18">
        <v>18294.560000000001</v>
      </c>
      <c r="I1485" s="18"/>
      <c r="J1485" s="18"/>
      <c r="K1485" s="9"/>
    </row>
    <row r="1486" spans="1:11" ht="13.5" x14ac:dyDescent="0.25">
      <c r="A1486" s="90" t="s">
        <v>414</v>
      </c>
    </row>
    <row r="1487" spans="1:11" ht="13.5" x14ac:dyDescent="0.25">
      <c r="A1487" s="90" t="s">
        <v>41</v>
      </c>
    </row>
    <row r="1491" spans="1:11" ht="21" x14ac:dyDescent="0.35">
      <c r="A1491" s="21" t="s">
        <v>203</v>
      </c>
      <c r="B1491" s="23"/>
      <c r="C1491" s="23"/>
      <c r="D1491" s="22"/>
    </row>
    <row r="1492" spans="1:11" ht="21" x14ac:dyDescent="0.35">
      <c r="A1492" s="21" t="s">
        <v>2</v>
      </c>
      <c r="B1492" s="23"/>
      <c r="C1492" s="23"/>
      <c r="D1492" s="22"/>
      <c r="G1492" s="148"/>
      <c r="H1492" s="148"/>
      <c r="I1492" s="148"/>
      <c r="J1492" s="148"/>
    </row>
    <row r="1493" spans="1:11" x14ac:dyDescent="0.2">
      <c r="G1493" s="134"/>
      <c r="H1493" s="134"/>
      <c r="I1493" s="134"/>
      <c r="J1493" s="134"/>
    </row>
    <row r="1494" spans="1:11" ht="14.25" x14ac:dyDescent="0.2">
      <c r="A1494" s="164" t="s">
        <v>47</v>
      </c>
      <c r="B1494" s="164"/>
      <c r="C1494" s="164"/>
      <c r="D1494" s="164"/>
      <c r="E1494" s="164"/>
      <c r="F1494" s="86" t="s">
        <v>48</v>
      </c>
      <c r="G1494" s="127" t="s">
        <v>207</v>
      </c>
      <c r="H1494" s="86" t="s">
        <v>43</v>
      </c>
      <c r="I1494" s="127" t="s">
        <v>44</v>
      </c>
      <c r="J1494" s="127" t="s">
        <v>45</v>
      </c>
    </row>
    <row r="1495" spans="1:11" x14ac:dyDescent="0.2">
      <c r="D1495" s="16"/>
      <c r="F1495" s="87"/>
    </row>
    <row r="1496" spans="1:11" ht="14.25" x14ac:dyDescent="0.2">
      <c r="A1496" s="94"/>
      <c r="B1496" s="94"/>
      <c r="C1496" s="94"/>
      <c r="D1496" s="94"/>
      <c r="E1496" s="94"/>
      <c r="F1496" s="94" t="s">
        <v>211</v>
      </c>
      <c r="G1496" s="109">
        <v>7568051.8200000003</v>
      </c>
      <c r="H1496" s="109">
        <v>5714980.0800000001</v>
      </c>
      <c r="I1496" s="109">
        <v>1850140.8100000003</v>
      </c>
      <c r="J1496" s="109">
        <v>2930.9300000000017</v>
      </c>
    </row>
    <row r="1497" spans="1:11" ht="14.25" x14ac:dyDescent="0.2">
      <c r="A1497" s="135"/>
      <c r="B1497" s="135"/>
      <c r="C1497" s="135"/>
      <c r="D1497" s="135"/>
      <c r="E1497" s="135"/>
      <c r="F1497" s="135" t="s">
        <v>392</v>
      </c>
      <c r="G1497" s="136">
        <v>7458621.5499999998</v>
      </c>
      <c r="H1497" s="136">
        <v>5640854.6799999997</v>
      </c>
      <c r="I1497" s="136">
        <v>1814835.9400000002</v>
      </c>
      <c r="J1497" s="136">
        <v>2930.9300000000017</v>
      </c>
    </row>
    <row r="1498" spans="1:11" ht="14.25" x14ac:dyDescent="0.2">
      <c r="A1498" s="137" t="s">
        <v>50</v>
      </c>
      <c r="B1498" s="137"/>
      <c r="C1498" s="138"/>
      <c r="D1498" s="137"/>
      <c r="E1498" s="137"/>
      <c r="F1498" s="137" t="s">
        <v>393</v>
      </c>
      <c r="G1498" s="139">
        <v>7458621.5499999998</v>
      </c>
      <c r="H1498" s="139">
        <v>5640854.6799999997</v>
      </c>
      <c r="I1498" s="139">
        <v>1814835.9400000002</v>
      </c>
      <c r="J1498" s="139">
        <v>2930.9300000000017</v>
      </c>
    </row>
    <row r="1499" spans="1:11" ht="14.25" x14ac:dyDescent="0.25">
      <c r="A1499" s="140"/>
      <c r="B1499" s="140" t="s">
        <v>51</v>
      </c>
      <c r="C1499" s="140"/>
      <c r="D1499" s="140"/>
      <c r="E1499" s="140"/>
      <c r="F1499" s="140" t="s">
        <v>52</v>
      </c>
      <c r="G1499" s="88">
        <v>6980819.4899999993</v>
      </c>
      <c r="H1499" s="88">
        <v>5193805.5199999996</v>
      </c>
      <c r="I1499" s="88">
        <v>1787013.9700000002</v>
      </c>
      <c r="J1499" s="88">
        <v>0</v>
      </c>
    </row>
    <row r="1500" spans="1:11" ht="14.25" x14ac:dyDescent="0.25">
      <c r="A1500" s="141"/>
      <c r="B1500" s="141"/>
      <c r="C1500" s="141" t="s">
        <v>53</v>
      </c>
      <c r="D1500" s="141"/>
      <c r="E1500" s="141"/>
      <c r="F1500" s="141" t="s">
        <v>54</v>
      </c>
      <c r="G1500" s="89">
        <v>1623407.33</v>
      </c>
      <c r="H1500" s="89">
        <v>449659.98</v>
      </c>
      <c r="I1500" s="89">
        <v>1173747.3500000001</v>
      </c>
      <c r="J1500" s="89">
        <v>0</v>
      </c>
    </row>
    <row r="1501" spans="1:11" x14ac:dyDescent="0.2">
      <c r="A1501" s="8"/>
      <c r="B1501" s="8"/>
      <c r="C1501" s="8"/>
      <c r="D1501" s="8" t="s">
        <v>55</v>
      </c>
      <c r="E1501" s="8"/>
      <c r="F1501" s="8" t="s">
        <v>56</v>
      </c>
      <c r="G1501" s="9">
        <v>1623407.33</v>
      </c>
      <c r="H1501" s="9">
        <v>449659.98</v>
      </c>
      <c r="I1501" s="9">
        <v>1173747.3500000001</v>
      </c>
      <c r="J1501" s="9"/>
      <c r="K1501" s="9"/>
    </row>
    <row r="1502" spans="1:11" x14ac:dyDescent="0.2">
      <c r="A1502" s="8"/>
      <c r="B1502" s="8"/>
      <c r="C1502" s="8"/>
      <c r="D1502" s="8" t="s">
        <v>57</v>
      </c>
      <c r="E1502" s="8"/>
      <c r="F1502" s="8" t="s">
        <v>58</v>
      </c>
      <c r="G1502" s="9">
        <v>0</v>
      </c>
      <c r="H1502" s="9">
        <v>0</v>
      </c>
      <c r="I1502" s="9">
        <v>0</v>
      </c>
      <c r="J1502" s="9"/>
      <c r="K1502" s="9"/>
    </row>
    <row r="1503" spans="1:11" ht="14.25" x14ac:dyDescent="0.25">
      <c r="A1503" s="141"/>
      <c r="B1503" s="141"/>
      <c r="C1503" s="141" t="s">
        <v>59</v>
      </c>
      <c r="D1503" s="141"/>
      <c r="E1503" s="141"/>
      <c r="F1503" s="141" t="s">
        <v>60</v>
      </c>
      <c r="G1503" s="89">
        <v>0</v>
      </c>
      <c r="H1503" s="89">
        <v>0</v>
      </c>
      <c r="I1503" s="89">
        <v>0</v>
      </c>
      <c r="J1503" s="89">
        <v>0</v>
      </c>
      <c r="K1503" s="9"/>
    </row>
    <row r="1504" spans="1:11" x14ac:dyDescent="0.2">
      <c r="A1504" s="8"/>
      <c r="B1504" s="8"/>
      <c r="C1504" s="8"/>
      <c r="D1504" s="8" t="s">
        <v>61</v>
      </c>
      <c r="E1504" s="8"/>
      <c r="F1504" s="8" t="s">
        <v>62</v>
      </c>
      <c r="G1504" s="9">
        <v>0</v>
      </c>
      <c r="H1504" s="9"/>
      <c r="I1504" s="9"/>
      <c r="J1504" s="9"/>
      <c r="K1504" s="9"/>
    </row>
    <row r="1505" spans="1:11" x14ac:dyDescent="0.2">
      <c r="A1505" s="8"/>
      <c r="B1505" s="8"/>
      <c r="C1505" s="8"/>
      <c r="D1505" s="8" t="s">
        <v>63</v>
      </c>
      <c r="E1505" s="8"/>
      <c r="F1505" s="8" t="s">
        <v>64</v>
      </c>
      <c r="G1505" s="9">
        <v>0</v>
      </c>
      <c r="H1505" s="9"/>
      <c r="I1505" s="9"/>
      <c r="J1505" s="9"/>
      <c r="K1505" s="9"/>
    </row>
    <row r="1506" spans="1:11" ht="14.25" x14ac:dyDescent="0.25">
      <c r="A1506" s="141"/>
      <c r="B1506" s="141"/>
      <c r="C1506" s="141" t="s">
        <v>394</v>
      </c>
      <c r="D1506" s="141"/>
      <c r="E1506" s="141"/>
      <c r="F1506" s="141" t="s">
        <v>65</v>
      </c>
      <c r="G1506" s="89">
        <v>5357412.1599999992</v>
      </c>
      <c r="H1506" s="89">
        <v>4744145.54</v>
      </c>
      <c r="I1506" s="89">
        <v>613266.62</v>
      </c>
      <c r="J1506" s="89">
        <v>0</v>
      </c>
      <c r="K1506" s="9"/>
    </row>
    <row r="1507" spans="1:11" x14ac:dyDescent="0.2">
      <c r="A1507" s="8"/>
      <c r="B1507" s="8"/>
      <c r="C1507" s="8"/>
      <c r="D1507" s="8" t="s">
        <v>66</v>
      </c>
      <c r="E1507" s="8"/>
      <c r="F1507" s="8" t="s">
        <v>67</v>
      </c>
      <c r="G1507" s="9">
        <v>1052302.6299999999</v>
      </c>
      <c r="H1507" s="9">
        <v>913420.71</v>
      </c>
      <c r="I1507" s="9">
        <v>138881.92000000001</v>
      </c>
      <c r="J1507" s="9"/>
      <c r="K1507" s="9"/>
    </row>
    <row r="1508" spans="1:11" x14ac:dyDescent="0.2">
      <c r="A1508" s="8"/>
      <c r="B1508" s="8"/>
      <c r="C1508" s="8"/>
      <c r="D1508" s="8" t="s">
        <v>68</v>
      </c>
      <c r="E1508" s="8"/>
      <c r="F1508" s="8" t="s">
        <v>69</v>
      </c>
      <c r="G1508" s="9">
        <v>42480.97</v>
      </c>
      <c r="H1508" s="9">
        <v>29433.72</v>
      </c>
      <c r="I1508" s="9">
        <v>13047.25</v>
      </c>
      <c r="J1508" s="9"/>
      <c r="K1508" s="9"/>
    </row>
    <row r="1509" spans="1:11" x14ac:dyDescent="0.2">
      <c r="A1509" s="8"/>
      <c r="B1509" s="8"/>
      <c r="C1509" s="8"/>
      <c r="D1509" s="8" t="s">
        <v>70</v>
      </c>
      <c r="E1509" s="8"/>
      <c r="F1509" s="8" t="s">
        <v>71</v>
      </c>
      <c r="G1509" s="9">
        <v>4262628.5599999996</v>
      </c>
      <c r="H1509" s="9">
        <v>3801291.11</v>
      </c>
      <c r="I1509" s="9">
        <v>461337.45</v>
      </c>
      <c r="J1509" s="9"/>
      <c r="K1509" s="9"/>
    </row>
    <row r="1510" spans="1:11" ht="14.25" x14ac:dyDescent="0.25">
      <c r="A1510" s="141"/>
      <c r="B1510" s="141"/>
      <c r="C1510" s="141" t="s">
        <v>72</v>
      </c>
      <c r="D1510" s="141"/>
      <c r="E1510" s="141"/>
      <c r="F1510" s="141" t="s">
        <v>73</v>
      </c>
      <c r="G1510" s="89">
        <v>0</v>
      </c>
      <c r="H1510" s="89"/>
      <c r="I1510" s="89"/>
      <c r="J1510" s="89"/>
      <c r="K1510" s="9"/>
    </row>
    <row r="1511" spans="1:11" ht="14.25" x14ac:dyDescent="0.25">
      <c r="A1511" s="140"/>
      <c r="B1511" s="140" t="s">
        <v>74</v>
      </c>
      <c r="C1511" s="140"/>
      <c r="D1511" s="140"/>
      <c r="E1511" s="140"/>
      <c r="F1511" s="140" t="s">
        <v>75</v>
      </c>
      <c r="G1511" s="88">
        <v>0</v>
      </c>
      <c r="H1511" s="88">
        <v>0</v>
      </c>
      <c r="I1511" s="88">
        <v>0</v>
      </c>
      <c r="J1511" s="88">
        <v>0</v>
      </c>
      <c r="K1511" s="9"/>
    </row>
    <row r="1512" spans="1:11" ht="14.25" x14ac:dyDescent="0.25">
      <c r="A1512" s="141"/>
      <c r="B1512" s="141"/>
      <c r="C1512" s="141" t="s">
        <v>76</v>
      </c>
      <c r="D1512" s="141"/>
      <c r="E1512" s="141"/>
      <c r="F1512" s="141" t="s">
        <v>77</v>
      </c>
      <c r="G1512" s="89">
        <v>0</v>
      </c>
      <c r="H1512" s="89"/>
      <c r="I1512" s="89"/>
      <c r="J1512" s="89"/>
      <c r="K1512" s="9"/>
    </row>
    <row r="1513" spans="1:11" ht="14.25" x14ac:dyDescent="0.25">
      <c r="A1513" s="141"/>
      <c r="B1513" s="141"/>
      <c r="C1513" s="141" t="s">
        <v>78</v>
      </c>
      <c r="D1513" s="141"/>
      <c r="E1513" s="141"/>
      <c r="F1513" s="141" t="s">
        <v>79</v>
      </c>
      <c r="G1513" s="89">
        <v>0</v>
      </c>
      <c r="H1513" s="89"/>
      <c r="I1513" s="89"/>
      <c r="J1513" s="89"/>
      <c r="K1513" s="9"/>
    </row>
    <row r="1514" spans="1:11" ht="14.25" x14ac:dyDescent="0.25">
      <c r="A1514" s="141"/>
      <c r="B1514" s="141"/>
      <c r="C1514" s="141" t="s">
        <v>80</v>
      </c>
      <c r="D1514" s="141"/>
      <c r="E1514" s="141"/>
      <c r="F1514" s="141" t="s">
        <v>81</v>
      </c>
      <c r="G1514" s="89">
        <v>0</v>
      </c>
      <c r="H1514" s="89"/>
      <c r="I1514" s="89"/>
      <c r="J1514" s="89"/>
      <c r="K1514" s="9"/>
    </row>
    <row r="1515" spans="1:11" ht="14.25" x14ac:dyDescent="0.25">
      <c r="A1515" s="141"/>
      <c r="B1515" s="141"/>
      <c r="C1515" s="141" t="s">
        <v>82</v>
      </c>
      <c r="D1515" s="141"/>
      <c r="E1515" s="141"/>
      <c r="F1515" s="141" t="s">
        <v>83</v>
      </c>
      <c r="G1515" s="89">
        <v>0</v>
      </c>
      <c r="H1515" s="89"/>
      <c r="I1515" s="89"/>
      <c r="J1515" s="89"/>
      <c r="K1515" s="9"/>
    </row>
    <row r="1516" spans="1:11" ht="14.25" x14ac:dyDescent="0.25">
      <c r="A1516" s="140"/>
      <c r="B1516" s="140" t="s">
        <v>84</v>
      </c>
      <c r="C1516" s="140"/>
      <c r="D1516" s="140"/>
      <c r="E1516" s="140"/>
      <c r="F1516" s="140" t="s">
        <v>85</v>
      </c>
      <c r="G1516" s="88">
        <v>0</v>
      </c>
      <c r="H1516" s="88">
        <v>0</v>
      </c>
      <c r="I1516" s="88">
        <v>0</v>
      </c>
      <c r="J1516" s="88">
        <v>0</v>
      </c>
      <c r="K1516" s="9"/>
    </row>
    <row r="1517" spans="1:11" ht="14.25" x14ac:dyDescent="0.25">
      <c r="A1517" s="141"/>
      <c r="B1517" s="141"/>
      <c r="C1517" s="141" t="s">
        <v>86</v>
      </c>
      <c r="D1517" s="141"/>
      <c r="E1517" s="141"/>
      <c r="F1517" s="141" t="s">
        <v>87</v>
      </c>
      <c r="G1517" s="89">
        <v>0</v>
      </c>
      <c r="H1517" s="89"/>
      <c r="I1517" s="89"/>
      <c r="J1517" s="89"/>
      <c r="K1517" s="9"/>
    </row>
    <row r="1518" spans="1:11" ht="14.25" x14ac:dyDescent="0.25">
      <c r="A1518" s="141"/>
      <c r="B1518" s="141"/>
      <c r="C1518" s="141" t="s">
        <v>88</v>
      </c>
      <c r="D1518" s="141"/>
      <c r="E1518" s="141"/>
      <c r="F1518" s="141" t="s">
        <v>89</v>
      </c>
      <c r="G1518" s="89">
        <v>0</v>
      </c>
      <c r="H1518" s="89"/>
      <c r="I1518" s="89"/>
      <c r="J1518" s="89"/>
      <c r="K1518" s="9"/>
    </row>
    <row r="1519" spans="1:11" ht="14.25" x14ac:dyDescent="0.25">
      <c r="A1519" s="141"/>
      <c r="B1519" s="141"/>
      <c r="C1519" s="141" t="s">
        <v>90</v>
      </c>
      <c r="D1519" s="141"/>
      <c r="E1519" s="141"/>
      <c r="F1519" s="141" t="s">
        <v>91</v>
      </c>
      <c r="G1519" s="89">
        <v>0</v>
      </c>
      <c r="H1519" s="89"/>
      <c r="I1519" s="89"/>
      <c r="J1519" s="89"/>
      <c r="K1519" s="9"/>
    </row>
    <row r="1520" spans="1:11" ht="14.25" x14ac:dyDescent="0.25">
      <c r="A1520" s="141"/>
      <c r="B1520" s="141"/>
      <c r="C1520" s="141" t="s">
        <v>92</v>
      </c>
      <c r="D1520" s="141"/>
      <c r="E1520" s="141"/>
      <c r="F1520" s="141" t="s">
        <v>93</v>
      </c>
      <c r="G1520" s="89">
        <v>0</v>
      </c>
      <c r="H1520" s="89"/>
      <c r="I1520" s="89"/>
      <c r="J1520" s="89"/>
      <c r="K1520" s="9"/>
    </row>
    <row r="1521" spans="1:11" ht="14.25" x14ac:dyDescent="0.25">
      <c r="A1521" s="140"/>
      <c r="B1521" s="140" t="s">
        <v>94</v>
      </c>
      <c r="C1521" s="140"/>
      <c r="D1521" s="140"/>
      <c r="E1521" s="140"/>
      <c r="F1521" s="140" t="s">
        <v>95</v>
      </c>
      <c r="G1521" s="88">
        <v>45417.979999999996</v>
      </c>
      <c r="H1521" s="88">
        <v>41203.72</v>
      </c>
      <c r="I1521" s="88">
        <v>4214.26</v>
      </c>
      <c r="J1521" s="88">
        <v>0</v>
      </c>
      <c r="K1521" s="9"/>
    </row>
    <row r="1522" spans="1:11" ht="14.25" x14ac:dyDescent="0.25">
      <c r="A1522" s="141"/>
      <c r="B1522" s="141"/>
      <c r="C1522" s="141" t="s">
        <v>96</v>
      </c>
      <c r="D1522" s="141"/>
      <c r="E1522" s="141"/>
      <c r="F1522" s="141" t="s">
        <v>97</v>
      </c>
      <c r="G1522" s="89">
        <v>0.5</v>
      </c>
      <c r="H1522" s="89">
        <v>0</v>
      </c>
      <c r="I1522" s="89">
        <v>0.5</v>
      </c>
      <c r="J1522" s="89"/>
      <c r="K1522" s="9"/>
    </row>
    <row r="1523" spans="1:11" ht="14.25" x14ac:dyDescent="0.25">
      <c r="A1523" s="141"/>
      <c r="B1523" s="141"/>
      <c r="C1523" s="141" t="s">
        <v>98</v>
      </c>
      <c r="D1523" s="141"/>
      <c r="E1523" s="141"/>
      <c r="F1523" s="141" t="s">
        <v>99</v>
      </c>
      <c r="G1523" s="89">
        <v>19630.82</v>
      </c>
      <c r="H1523" s="89">
        <v>17392.45</v>
      </c>
      <c r="I1523" s="89">
        <v>2238.37</v>
      </c>
      <c r="J1523" s="89"/>
      <c r="K1523" s="9"/>
    </row>
    <row r="1524" spans="1:11" ht="14.25" x14ac:dyDescent="0.25">
      <c r="A1524" s="141"/>
      <c r="B1524" s="141"/>
      <c r="C1524" s="141" t="s">
        <v>100</v>
      </c>
      <c r="D1524" s="141"/>
      <c r="E1524" s="141"/>
      <c r="F1524" s="141" t="s">
        <v>101</v>
      </c>
      <c r="G1524" s="89">
        <v>25786.66</v>
      </c>
      <c r="H1524" s="89">
        <v>23811.27</v>
      </c>
      <c r="I1524" s="89">
        <v>1975.39</v>
      </c>
      <c r="J1524" s="89"/>
      <c r="K1524" s="9"/>
    </row>
    <row r="1525" spans="1:11" ht="14.25" x14ac:dyDescent="0.25">
      <c r="A1525" s="140"/>
      <c r="B1525" s="140" t="s">
        <v>102</v>
      </c>
      <c r="C1525" s="140"/>
      <c r="D1525" s="140"/>
      <c r="E1525" s="140"/>
      <c r="F1525" s="140" t="s">
        <v>103</v>
      </c>
      <c r="G1525" s="88">
        <v>0</v>
      </c>
      <c r="H1525" s="88">
        <v>0</v>
      </c>
      <c r="I1525" s="88">
        <v>0</v>
      </c>
      <c r="J1525" s="88">
        <v>0</v>
      </c>
      <c r="K1525" s="9"/>
    </row>
    <row r="1526" spans="1:11" ht="14.25" x14ac:dyDescent="0.25">
      <c r="A1526" s="141"/>
      <c r="B1526" s="141"/>
      <c r="C1526" s="141" t="s">
        <v>104</v>
      </c>
      <c r="D1526" s="141"/>
      <c r="E1526" s="141"/>
      <c r="F1526" s="141" t="s">
        <v>105</v>
      </c>
      <c r="G1526" s="89">
        <v>0</v>
      </c>
      <c r="H1526" s="89">
        <v>0</v>
      </c>
      <c r="I1526" s="89">
        <v>0</v>
      </c>
      <c r="J1526" s="89">
        <v>0</v>
      </c>
      <c r="K1526" s="9"/>
    </row>
    <row r="1527" spans="1:11" ht="14.25" customHeight="1" x14ac:dyDescent="0.2">
      <c r="A1527" s="8"/>
      <c r="B1527" s="8"/>
      <c r="C1527" s="8"/>
      <c r="D1527" s="8" t="s">
        <v>106</v>
      </c>
      <c r="E1527" s="8"/>
      <c r="F1527" s="8" t="s">
        <v>107</v>
      </c>
      <c r="G1527" s="9">
        <v>0</v>
      </c>
      <c r="H1527" s="9"/>
      <c r="I1527" s="9"/>
      <c r="J1527" s="9"/>
      <c r="K1527" s="9"/>
    </row>
    <row r="1528" spans="1:11" x14ac:dyDescent="0.2">
      <c r="A1528" s="8"/>
      <c r="B1528" s="8"/>
      <c r="C1528" s="8"/>
      <c r="D1528" s="8" t="s">
        <v>108</v>
      </c>
      <c r="E1528" s="8"/>
      <c r="F1528" s="8" t="s">
        <v>109</v>
      </c>
      <c r="G1528" s="9">
        <v>0</v>
      </c>
      <c r="H1528" s="9"/>
      <c r="I1528" s="9"/>
      <c r="J1528" s="9"/>
      <c r="K1528" s="9"/>
    </row>
    <row r="1529" spans="1:11" x14ac:dyDescent="0.2">
      <c r="A1529" s="8"/>
      <c r="B1529" s="8"/>
      <c r="C1529" s="8"/>
      <c r="D1529" s="8" t="s">
        <v>110</v>
      </c>
      <c r="E1529" s="8"/>
      <c r="F1529" s="8" t="s">
        <v>111</v>
      </c>
      <c r="G1529" s="9">
        <v>0</v>
      </c>
      <c r="H1529" s="9"/>
      <c r="I1529" s="9"/>
      <c r="J1529" s="9"/>
      <c r="K1529" s="9"/>
    </row>
    <row r="1530" spans="1:11" ht="14.25" x14ac:dyDescent="0.25">
      <c r="A1530" s="141"/>
      <c r="B1530" s="141"/>
      <c r="C1530" s="141" t="s">
        <v>112</v>
      </c>
      <c r="D1530" s="141"/>
      <c r="E1530" s="141"/>
      <c r="F1530" s="141" t="s">
        <v>113</v>
      </c>
      <c r="G1530" s="89">
        <v>0</v>
      </c>
      <c r="H1530" s="89">
        <v>0</v>
      </c>
      <c r="I1530" s="89">
        <v>0</v>
      </c>
      <c r="J1530" s="89">
        <v>0</v>
      </c>
      <c r="K1530" s="9"/>
    </row>
    <row r="1531" spans="1:11" x14ac:dyDescent="0.2">
      <c r="A1531" s="8"/>
      <c r="B1531" s="8"/>
      <c r="C1531" s="8"/>
      <c r="D1531" s="8" t="s">
        <v>114</v>
      </c>
      <c r="E1531" s="8"/>
      <c r="F1531" s="8" t="s">
        <v>115</v>
      </c>
      <c r="G1531" s="9">
        <v>0</v>
      </c>
      <c r="H1531" s="9"/>
      <c r="I1531" s="9"/>
      <c r="J1531" s="9"/>
      <c r="K1531" s="9"/>
    </row>
    <row r="1532" spans="1:11" x14ac:dyDescent="0.2">
      <c r="A1532" s="8"/>
      <c r="B1532" s="8"/>
      <c r="C1532" s="8"/>
      <c r="D1532" s="8" t="s">
        <v>116</v>
      </c>
      <c r="E1532" s="8"/>
      <c r="F1532" s="8" t="s">
        <v>117</v>
      </c>
      <c r="G1532" s="9">
        <v>0</v>
      </c>
      <c r="H1532" s="9"/>
      <c r="I1532" s="9"/>
      <c r="J1532" s="9"/>
      <c r="K1532" s="9"/>
    </row>
    <row r="1533" spans="1:11" x14ac:dyDescent="0.2">
      <c r="A1533" s="8"/>
      <c r="B1533" s="8"/>
      <c r="C1533" s="8"/>
      <c r="D1533" s="8" t="s">
        <v>118</v>
      </c>
      <c r="E1533" s="8"/>
      <c r="F1533" s="8" t="s">
        <v>119</v>
      </c>
      <c r="G1533" s="9">
        <v>0</v>
      </c>
      <c r="H1533" s="9"/>
      <c r="I1533" s="9"/>
      <c r="J1533" s="9"/>
      <c r="K1533" s="9"/>
    </row>
    <row r="1534" spans="1:11" x14ac:dyDescent="0.2">
      <c r="A1534" s="8"/>
      <c r="B1534" s="8"/>
      <c r="C1534" s="8"/>
      <c r="D1534" s="8" t="s">
        <v>120</v>
      </c>
      <c r="E1534" s="8"/>
      <c r="F1534" s="8" t="s">
        <v>121</v>
      </c>
      <c r="G1534" s="9">
        <v>0</v>
      </c>
      <c r="H1534" s="9"/>
      <c r="I1534" s="9"/>
      <c r="J1534" s="9"/>
      <c r="K1534" s="9"/>
    </row>
    <row r="1535" spans="1:11" ht="14.25" x14ac:dyDescent="0.25">
      <c r="A1535" s="140"/>
      <c r="B1535" s="140" t="s">
        <v>122</v>
      </c>
      <c r="C1535" s="140"/>
      <c r="D1535" s="140"/>
      <c r="E1535" s="140"/>
      <c r="F1535" s="140" t="s">
        <v>123</v>
      </c>
      <c r="G1535" s="88">
        <v>138000.92000000001</v>
      </c>
      <c r="H1535" s="88">
        <v>118203.91</v>
      </c>
      <c r="I1535" s="88">
        <v>19797.009999999998</v>
      </c>
      <c r="J1535" s="88">
        <v>0</v>
      </c>
      <c r="K1535" s="9"/>
    </row>
    <row r="1536" spans="1:11" ht="14.25" x14ac:dyDescent="0.25">
      <c r="A1536" s="141"/>
      <c r="B1536" s="141"/>
      <c r="C1536" s="141" t="s">
        <v>124</v>
      </c>
      <c r="D1536" s="141"/>
      <c r="E1536" s="141"/>
      <c r="F1536" s="141" t="s">
        <v>125</v>
      </c>
      <c r="G1536" s="89">
        <v>97429.73</v>
      </c>
      <c r="H1536" s="89">
        <v>77632.72</v>
      </c>
      <c r="I1536" s="89">
        <v>19797.009999999998</v>
      </c>
      <c r="J1536" s="89"/>
      <c r="K1536" s="9"/>
    </row>
    <row r="1537" spans="1:11" ht="14.25" x14ac:dyDescent="0.25">
      <c r="A1537" s="141"/>
      <c r="B1537" s="141"/>
      <c r="C1537" s="141" t="s">
        <v>126</v>
      </c>
      <c r="D1537" s="141"/>
      <c r="E1537" s="141"/>
      <c r="F1537" s="141" t="s">
        <v>127</v>
      </c>
      <c r="G1537" s="89">
        <v>0</v>
      </c>
      <c r="H1537" s="89"/>
      <c r="I1537" s="89"/>
      <c r="J1537" s="89"/>
      <c r="K1537" s="9"/>
    </row>
    <row r="1538" spans="1:11" ht="14.25" x14ac:dyDescent="0.25">
      <c r="A1538" s="141"/>
      <c r="B1538" s="141"/>
      <c r="C1538" s="141" t="s">
        <v>128</v>
      </c>
      <c r="D1538" s="141"/>
      <c r="E1538" s="141"/>
      <c r="F1538" s="141" t="s">
        <v>129</v>
      </c>
      <c r="G1538" s="89">
        <v>0</v>
      </c>
      <c r="H1538" s="89"/>
      <c r="I1538" s="89"/>
      <c r="J1538" s="89"/>
      <c r="K1538" s="9"/>
    </row>
    <row r="1539" spans="1:11" ht="14.25" x14ac:dyDescent="0.25">
      <c r="A1539" s="141"/>
      <c r="B1539" s="141"/>
      <c r="C1539" s="141" t="s">
        <v>130</v>
      </c>
      <c r="D1539" s="141"/>
      <c r="E1539" s="141"/>
      <c r="F1539" s="141" t="s">
        <v>131</v>
      </c>
      <c r="G1539" s="89">
        <v>25618.66</v>
      </c>
      <c r="H1539" s="89">
        <v>25618.66</v>
      </c>
      <c r="I1539" s="89"/>
      <c r="J1539" s="89"/>
      <c r="K1539" s="9"/>
    </row>
    <row r="1540" spans="1:11" ht="14.25" x14ac:dyDescent="0.25">
      <c r="A1540" s="141"/>
      <c r="B1540" s="141"/>
      <c r="C1540" s="141" t="s">
        <v>132</v>
      </c>
      <c r="D1540" s="141"/>
      <c r="E1540" s="141"/>
      <c r="F1540" s="141" t="s">
        <v>133</v>
      </c>
      <c r="G1540" s="89">
        <v>14952.53</v>
      </c>
      <c r="H1540" s="89">
        <v>14952.53</v>
      </c>
      <c r="I1540" s="89"/>
      <c r="J1540" s="89"/>
      <c r="K1540" s="9"/>
    </row>
    <row r="1541" spans="1:11" ht="14.25" x14ac:dyDescent="0.25">
      <c r="A1541" s="141"/>
      <c r="B1541" s="141"/>
      <c r="C1541" s="141" t="s">
        <v>134</v>
      </c>
      <c r="D1541" s="141"/>
      <c r="E1541" s="141"/>
      <c r="F1541" s="141" t="s">
        <v>135</v>
      </c>
      <c r="G1541" s="89">
        <v>0</v>
      </c>
      <c r="H1541" s="89"/>
      <c r="I1541" s="89"/>
      <c r="J1541" s="89"/>
      <c r="K1541" s="9"/>
    </row>
    <row r="1542" spans="1:11" ht="14.25" x14ac:dyDescent="0.25">
      <c r="A1542" s="140"/>
      <c r="B1542" s="140" t="s">
        <v>136</v>
      </c>
      <c r="C1542" s="140"/>
      <c r="D1542" s="140"/>
      <c r="E1542" s="140"/>
      <c r="F1542" s="140" t="s">
        <v>137</v>
      </c>
      <c r="G1542" s="88">
        <v>292319.05</v>
      </c>
      <c r="H1542" s="88">
        <v>285577.42</v>
      </c>
      <c r="I1542" s="88">
        <v>3810.7</v>
      </c>
      <c r="J1542" s="88">
        <v>2930.9300000000017</v>
      </c>
      <c r="K1542" s="9"/>
    </row>
    <row r="1543" spans="1:11" ht="14.25" x14ac:dyDescent="0.25">
      <c r="A1543" s="141"/>
      <c r="B1543" s="141"/>
      <c r="C1543" s="141" t="s">
        <v>138</v>
      </c>
      <c r="D1543" s="141"/>
      <c r="E1543" s="141"/>
      <c r="F1543" s="141" t="s">
        <v>139</v>
      </c>
      <c r="G1543" s="89">
        <v>292319.05</v>
      </c>
      <c r="H1543" s="89">
        <v>285577.42</v>
      </c>
      <c r="I1543" s="89">
        <v>3810.7</v>
      </c>
      <c r="J1543" s="89">
        <v>2930.9300000000017</v>
      </c>
      <c r="K1543" s="9"/>
    </row>
    <row r="1544" spans="1:11" ht="14.25" x14ac:dyDescent="0.25">
      <c r="A1544" s="141"/>
      <c r="B1544" s="141"/>
      <c r="C1544" s="141" t="s">
        <v>140</v>
      </c>
      <c r="D1544" s="141"/>
      <c r="E1544" s="141"/>
      <c r="F1544" s="141" t="s">
        <v>141</v>
      </c>
      <c r="G1544" s="89">
        <v>0</v>
      </c>
      <c r="H1544" s="89"/>
      <c r="I1544" s="89"/>
      <c r="J1544" s="89"/>
      <c r="K1544" s="9"/>
    </row>
    <row r="1545" spans="1:11" ht="14.25" x14ac:dyDescent="0.25">
      <c r="A1545" s="140"/>
      <c r="B1545" s="140" t="s">
        <v>142</v>
      </c>
      <c r="C1545" s="140"/>
      <c r="D1545" s="140"/>
      <c r="E1545" s="140"/>
      <c r="F1545" s="140" t="s">
        <v>143</v>
      </c>
      <c r="G1545" s="88">
        <v>2064.11</v>
      </c>
      <c r="H1545" s="88">
        <v>2064.11</v>
      </c>
      <c r="I1545" s="88"/>
      <c r="J1545" s="88"/>
      <c r="K1545" s="9"/>
    </row>
    <row r="1546" spans="1:11" ht="14.25" x14ac:dyDescent="0.2">
      <c r="A1546" s="137" t="s">
        <v>395</v>
      </c>
      <c r="B1546" s="137"/>
      <c r="C1546" s="138"/>
      <c r="D1546" s="137"/>
      <c r="E1546" s="137"/>
      <c r="F1546" s="137" t="s">
        <v>144</v>
      </c>
      <c r="G1546" s="139">
        <v>0</v>
      </c>
      <c r="H1546" s="139">
        <v>0</v>
      </c>
      <c r="I1546" s="139">
        <v>0</v>
      </c>
      <c r="J1546" s="139">
        <v>0</v>
      </c>
      <c r="K1546" s="9"/>
    </row>
    <row r="1547" spans="1:11" ht="14.25" x14ac:dyDescent="0.25">
      <c r="A1547" s="140"/>
      <c r="B1547" s="140" t="s">
        <v>145</v>
      </c>
      <c r="C1547" s="140"/>
      <c r="D1547" s="140"/>
      <c r="E1547" s="140"/>
      <c r="F1547" s="140" t="s">
        <v>146</v>
      </c>
      <c r="G1547" s="88">
        <v>0</v>
      </c>
      <c r="H1547" s="88">
        <v>0</v>
      </c>
      <c r="I1547" s="88">
        <v>0</v>
      </c>
      <c r="J1547" s="88">
        <v>0</v>
      </c>
      <c r="K1547" s="9"/>
    </row>
    <row r="1548" spans="1:11" ht="14.25" x14ac:dyDescent="0.25">
      <c r="A1548" s="141"/>
      <c r="B1548" s="141"/>
      <c r="C1548" s="141" t="s">
        <v>147</v>
      </c>
      <c r="D1548" s="141"/>
      <c r="E1548" s="141"/>
      <c r="F1548" s="141" t="s">
        <v>148</v>
      </c>
      <c r="G1548" s="89">
        <v>0</v>
      </c>
      <c r="H1548" s="89"/>
      <c r="I1548" s="89"/>
      <c r="J1548" s="89"/>
      <c r="K1548" s="9"/>
    </row>
    <row r="1549" spans="1:11" ht="14.25" x14ac:dyDescent="0.25">
      <c r="A1549" s="141"/>
      <c r="B1549" s="141"/>
      <c r="C1549" s="141" t="s">
        <v>149</v>
      </c>
      <c r="D1549" s="141"/>
      <c r="E1549" s="141"/>
      <c r="F1549" s="141" t="s">
        <v>150</v>
      </c>
      <c r="G1549" s="89">
        <v>0</v>
      </c>
      <c r="H1549" s="89"/>
      <c r="I1549" s="89"/>
      <c r="J1549" s="89"/>
      <c r="K1549" s="9"/>
    </row>
    <row r="1550" spans="1:11" ht="14.25" x14ac:dyDescent="0.25">
      <c r="A1550" s="140"/>
      <c r="B1550" s="140" t="s">
        <v>151</v>
      </c>
      <c r="C1550" s="140"/>
      <c r="D1550" s="140"/>
      <c r="E1550" s="140"/>
      <c r="F1550" s="140" t="s">
        <v>152</v>
      </c>
      <c r="G1550" s="88">
        <v>0</v>
      </c>
      <c r="H1550" s="88"/>
      <c r="I1550" s="88"/>
      <c r="J1550" s="88"/>
      <c r="K1550" s="9"/>
    </row>
    <row r="1551" spans="1:11" ht="14.25" x14ac:dyDescent="0.2">
      <c r="A1551" s="135"/>
      <c r="B1551" s="135"/>
      <c r="C1551" s="135"/>
      <c r="D1551" s="135"/>
      <c r="E1551" s="135"/>
      <c r="F1551" s="135" t="s">
        <v>233</v>
      </c>
      <c r="G1551" s="136">
        <v>109430.27000000002</v>
      </c>
      <c r="H1551" s="136">
        <v>74125.399999999994</v>
      </c>
      <c r="I1551" s="136">
        <v>35304.870000000003</v>
      </c>
      <c r="J1551" s="136">
        <v>0</v>
      </c>
      <c r="K1551" s="9"/>
    </row>
    <row r="1552" spans="1:11" ht="14.25" x14ac:dyDescent="0.2">
      <c r="A1552" s="137" t="s">
        <v>396</v>
      </c>
      <c r="B1552" s="137"/>
      <c r="C1552" s="138"/>
      <c r="D1552" s="137"/>
      <c r="E1552" s="137"/>
      <c r="F1552" s="137" t="s">
        <v>397</v>
      </c>
      <c r="G1552" s="139">
        <v>99751.200000000012</v>
      </c>
      <c r="H1552" s="139">
        <v>64446.33</v>
      </c>
      <c r="I1552" s="139">
        <v>35304.870000000003</v>
      </c>
      <c r="J1552" s="139">
        <v>0</v>
      </c>
      <c r="K1552" s="9"/>
    </row>
    <row r="1553" spans="1:11" ht="14.25" customHeight="1" x14ac:dyDescent="0.25">
      <c r="A1553" s="140"/>
      <c r="B1553" s="140" t="s">
        <v>398</v>
      </c>
      <c r="C1553" s="140"/>
      <c r="D1553" s="140"/>
      <c r="E1553" s="140"/>
      <c r="F1553" s="140" t="s">
        <v>153</v>
      </c>
      <c r="G1553" s="88">
        <v>99751.200000000012</v>
      </c>
      <c r="H1553" s="88">
        <v>64446.33</v>
      </c>
      <c r="I1553" s="88">
        <v>35304.870000000003</v>
      </c>
      <c r="J1553" s="88">
        <v>0</v>
      </c>
      <c r="K1553" s="9"/>
    </row>
    <row r="1554" spans="1:11" ht="14.25" x14ac:dyDescent="0.25">
      <c r="A1554" s="142"/>
      <c r="B1554" s="142"/>
      <c r="C1554" s="142" t="s">
        <v>154</v>
      </c>
      <c r="D1554" s="141"/>
      <c r="E1554" s="141"/>
      <c r="F1554" s="141" t="s">
        <v>155</v>
      </c>
      <c r="G1554" s="89">
        <v>99751.200000000012</v>
      </c>
      <c r="H1554" s="89">
        <v>64446.33</v>
      </c>
      <c r="I1554" s="89">
        <v>35304.870000000003</v>
      </c>
      <c r="J1554" s="89">
        <v>0</v>
      </c>
      <c r="K1554" s="9"/>
    </row>
    <row r="1555" spans="1:11" ht="14.25" x14ac:dyDescent="0.2">
      <c r="A1555" s="143"/>
      <c r="B1555" s="143"/>
      <c r="C1555" s="143"/>
      <c r="D1555" s="143" t="s">
        <v>156</v>
      </c>
      <c r="E1555" s="143"/>
      <c r="F1555" s="143" t="s">
        <v>157</v>
      </c>
      <c r="G1555" s="144">
        <v>45174.450000000004</v>
      </c>
      <c r="H1555" s="144">
        <v>9869.58</v>
      </c>
      <c r="I1555" s="144">
        <v>35304.870000000003</v>
      </c>
      <c r="J1555" s="144">
        <v>0</v>
      </c>
      <c r="K1555" s="9"/>
    </row>
    <row r="1556" spans="1:11" x14ac:dyDescent="0.2">
      <c r="A1556" s="8"/>
      <c r="B1556" s="8"/>
      <c r="C1556" s="8"/>
      <c r="D1556" s="8"/>
      <c r="E1556" s="8" t="s">
        <v>158</v>
      </c>
      <c r="F1556" s="8" t="s">
        <v>159</v>
      </c>
      <c r="G1556" s="9">
        <v>45174.450000000004</v>
      </c>
      <c r="H1556" s="9">
        <v>9869.58</v>
      </c>
      <c r="I1556" s="9">
        <v>35304.870000000003</v>
      </c>
      <c r="J1556" s="9"/>
      <c r="K1556" s="9"/>
    </row>
    <row r="1557" spans="1:11" x14ac:dyDescent="0.2">
      <c r="A1557" s="8"/>
      <c r="B1557" s="8"/>
      <c r="C1557" s="8"/>
      <c r="D1557" s="8"/>
      <c r="E1557" s="8" t="s">
        <v>160</v>
      </c>
      <c r="F1557" s="8" t="s">
        <v>161</v>
      </c>
      <c r="G1557" s="9">
        <v>0</v>
      </c>
      <c r="H1557" s="9"/>
      <c r="I1557" s="9">
        <v>0</v>
      </c>
      <c r="J1557" s="9"/>
      <c r="K1557" s="9"/>
    </row>
    <row r="1558" spans="1:11" ht="14.25" x14ac:dyDescent="0.2">
      <c r="A1558" s="143"/>
      <c r="B1558" s="143"/>
      <c r="C1558" s="143"/>
      <c r="D1558" s="143" t="s">
        <v>162</v>
      </c>
      <c r="E1558" s="143"/>
      <c r="F1558" s="143" t="s">
        <v>163</v>
      </c>
      <c r="G1558" s="144">
        <v>54576.75</v>
      </c>
      <c r="H1558" s="144">
        <v>54576.75</v>
      </c>
      <c r="I1558" s="144">
        <v>0</v>
      </c>
      <c r="J1558" s="144">
        <v>0</v>
      </c>
      <c r="K1558" s="9"/>
    </row>
    <row r="1559" spans="1:11" x14ac:dyDescent="0.2">
      <c r="A1559" s="8"/>
      <c r="B1559" s="8"/>
      <c r="C1559" s="8"/>
      <c r="D1559" s="8"/>
      <c r="E1559" s="8" t="s">
        <v>164</v>
      </c>
      <c r="F1559" s="8" t="s">
        <v>165</v>
      </c>
      <c r="G1559" s="9">
        <v>54576.75</v>
      </c>
      <c r="H1559" s="9">
        <v>54576.75</v>
      </c>
      <c r="I1559" s="9">
        <v>0</v>
      </c>
      <c r="J1559" s="9"/>
      <c r="K1559" s="9"/>
    </row>
    <row r="1560" spans="1:11" x14ac:dyDescent="0.2">
      <c r="A1560" s="8"/>
      <c r="B1560" s="8"/>
      <c r="C1560" s="8"/>
      <c r="D1560" s="8"/>
      <c r="E1560" s="8" t="s">
        <v>166</v>
      </c>
      <c r="F1560" s="8" t="s">
        <v>167</v>
      </c>
      <c r="G1560" s="9">
        <v>0</v>
      </c>
      <c r="H1560" s="9"/>
      <c r="I1560" s="9"/>
      <c r="J1560" s="9"/>
      <c r="K1560" s="9"/>
    </row>
    <row r="1561" spans="1:11" x14ac:dyDescent="0.2">
      <c r="A1561" s="8"/>
      <c r="B1561" s="8"/>
      <c r="C1561" s="8"/>
      <c r="D1561" s="8"/>
      <c r="E1561" s="8" t="s">
        <v>168</v>
      </c>
      <c r="F1561" s="8" t="s">
        <v>169</v>
      </c>
      <c r="G1561" s="9">
        <v>0</v>
      </c>
      <c r="H1561" s="9"/>
      <c r="I1561" s="9"/>
      <c r="J1561" s="9"/>
      <c r="K1561" s="9"/>
    </row>
    <row r="1562" spans="1:11" x14ac:dyDescent="0.2">
      <c r="A1562" s="8"/>
      <c r="B1562" s="8"/>
      <c r="C1562" s="8"/>
      <c r="D1562" s="8"/>
      <c r="E1562" s="8" t="s">
        <v>170</v>
      </c>
      <c r="F1562" s="8" t="s">
        <v>171</v>
      </c>
      <c r="G1562" s="9">
        <v>0</v>
      </c>
      <c r="H1562" s="9"/>
      <c r="I1562" s="9">
        <v>0</v>
      </c>
      <c r="J1562" s="9"/>
      <c r="K1562" s="9"/>
    </row>
    <row r="1563" spans="1:11" ht="14.25" x14ac:dyDescent="0.2">
      <c r="A1563" s="143"/>
      <c r="B1563" s="143"/>
      <c r="C1563" s="143"/>
      <c r="D1563" s="143" t="s">
        <v>172</v>
      </c>
      <c r="E1563" s="143"/>
      <c r="F1563" s="143" t="s">
        <v>173</v>
      </c>
      <c r="G1563" s="144">
        <v>0</v>
      </c>
      <c r="H1563" s="144">
        <v>0</v>
      </c>
      <c r="I1563" s="144">
        <v>0</v>
      </c>
      <c r="J1563" s="144">
        <v>0</v>
      </c>
      <c r="K1563" s="9"/>
    </row>
    <row r="1564" spans="1:11" x14ac:dyDescent="0.2">
      <c r="A1564" s="8"/>
      <c r="B1564" s="8"/>
      <c r="C1564" s="8"/>
      <c r="D1564" s="8"/>
      <c r="E1564" s="8" t="s">
        <v>174</v>
      </c>
      <c r="F1564" s="8" t="s">
        <v>175</v>
      </c>
      <c r="G1564" s="9">
        <v>0</v>
      </c>
      <c r="H1564" s="9"/>
      <c r="I1564" s="9"/>
      <c r="J1564" s="9"/>
      <c r="K1564" s="9"/>
    </row>
    <row r="1565" spans="1:11" x14ac:dyDescent="0.2">
      <c r="A1565" s="8"/>
      <c r="B1565" s="8"/>
      <c r="C1565" s="8"/>
      <c r="D1565" s="8"/>
      <c r="E1565" s="8" t="s">
        <v>176</v>
      </c>
      <c r="F1565" s="8" t="s">
        <v>177</v>
      </c>
      <c r="G1565" s="9">
        <v>0</v>
      </c>
      <c r="H1565" s="9"/>
      <c r="I1565" s="9"/>
      <c r="J1565" s="9"/>
      <c r="K1565" s="9"/>
    </row>
    <row r="1566" spans="1:11" ht="14.25" x14ac:dyDescent="0.25">
      <c r="A1566" s="141"/>
      <c r="B1566" s="141"/>
      <c r="C1566" s="141" t="s">
        <v>178</v>
      </c>
      <c r="D1566" s="141"/>
      <c r="E1566" s="141"/>
      <c r="F1566" s="141" t="s">
        <v>179</v>
      </c>
      <c r="G1566" s="89"/>
      <c r="H1566" s="89"/>
      <c r="I1566" s="89"/>
      <c r="J1566" s="89"/>
      <c r="K1566" s="9"/>
    </row>
    <row r="1567" spans="1:11" ht="14.25" x14ac:dyDescent="0.25">
      <c r="A1567" s="141"/>
      <c r="B1567" s="141"/>
      <c r="C1567" s="141" t="s">
        <v>180</v>
      </c>
      <c r="D1567" s="141"/>
      <c r="E1567" s="141"/>
      <c r="F1567" s="141" t="s">
        <v>181</v>
      </c>
      <c r="G1567" s="89">
        <v>0</v>
      </c>
      <c r="H1567" s="89">
        <v>0</v>
      </c>
      <c r="I1567" s="89">
        <v>0</v>
      </c>
      <c r="J1567" s="89">
        <v>0</v>
      </c>
      <c r="K1567" s="9"/>
    </row>
    <row r="1568" spans="1:11" ht="14.25" x14ac:dyDescent="0.2">
      <c r="A1568" s="145"/>
      <c r="B1568" s="145"/>
      <c r="C1568" s="145"/>
      <c r="D1568" s="145" t="s">
        <v>182</v>
      </c>
      <c r="E1568" s="145"/>
      <c r="F1568" s="145" t="s">
        <v>183</v>
      </c>
      <c r="G1568" s="9"/>
      <c r="H1568" s="9"/>
      <c r="I1568" s="9"/>
      <c r="J1568" s="9"/>
      <c r="K1568" s="9"/>
    </row>
    <row r="1569" spans="1:11" ht="14.25" x14ac:dyDescent="0.2">
      <c r="A1569" s="145"/>
      <c r="B1569" s="145"/>
      <c r="C1569" s="145"/>
      <c r="D1569" s="145" t="s">
        <v>184</v>
      </c>
      <c r="E1569" s="145"/>
      <c r="F1569" s="145" t="s">
        <v>185</v>
      </c>
      <c r="G1569" s="146">
        <v>99751.200000000012</v>
      </c>
      <c r="H1569" s="146">
        <v>64446.33</v>
      </c>
      <c r="I1569" s="146">
        <v>35304.870000000003</v>
      </c>
      <c r="J1569" s="146">
        <v>0</v>
      </c>
      <c r="K1569" s="9"/>
    </row>
    <row r="1570" spans="1:11" ht="14.25" x14ac:dyDescent="0.25">
      <c r="A1570" s="140"/>
      <c r="B1570" s="140" t="s">
        <v>186</v>
      </c>
      <c r="C1570" s="140"/>
      <c r="D1570" s="140"/>
      <c r="E1570" s="140"/>
      <c r="F1570" s="140" t="s">
        <v>187</v>
      </c>
      <c r="G1570" s="88">
        <v>0</v>
      </c>
      <c r="H1570" s="88">
        <v>0</v>
      </c>
      <c r="I1570" s="88">
        <v>0</v>
      </c>
      <c r="J1570" s="88">
        <v>0</v>
      </c>
      <c r="K1570" s="9"/>
    </row>
    <row r="1571" spans="1:11" ht="14.25" x14ac:dyDescent="0.25">
      <c r="A1571" s="141"/>
      <c r="B1571" s="141"/>
      <c r="C1571" s="141" t="s">
        <v>188</v>
      </c>
      <c r="D1571" s="141"/>
      <c r="E1571" s="141"/>
      <c r="F1571" s="141" t="s">
        <v>189</v>
      </c>
      <c r="G1571" s="89">
        <v>0</v>
      </c>
      <c r="H1571" s="89"/>
      <c r="I1571" s="89"/>
      <c r="J1571" s="89"/>
      <c r="K1571" s="9"/>
    </row>
    <row r="1572" spans="1:11" ht="14.25" x14ac:dyDescent="0.25">
      <c r="A1572" s="141"/>
      <c r="B1572" s="141"/>
      <c r="C1572" s="141" t="s">
        <v>190</v>
      </c>
      <c r="D1572" s="141"/>
      <c r="E1572" s="141"/>
      <c r="F1572" s="141" t="s">
        <v>191</v>
      </c>
      <c r="G1572" s="89">
        <v>0</v>
      </c>
      <c r="H1572" s="89"/>
      <c r="I1572" s="89"/>
      <c r="J1572" s="89"/>
      <c r="K1572" s="9"/>
    </row>
    <row r="1573" spans="1:11" ht="14.25" x14ac:dyDescent="0.2">
      <c r="A1573" s="137" t="s">
        <v>399</v>
      </c>
      <c r="B1573" s="137"/>
      <c r="C1573" s="138"/>
      <c r="D1573" s="137"/>
      <c r="E1573" s="137"/>
      <c r="F1573" s="137" t="s">
        <v>400</v>
      </c>
      <c r="G1573" s="139">
        <v>9679.07</v>
      </c>
      <c r="H1573" s="139">
        <v>9679.07</v>
      </c>
      <c r="I1573" s="139">
        <v>0</v>
      </c>
      <c r="J1573" s="139">
        <v>0</v>
      </c>
      <c r="K1573" s="9"/>
    </row>
    <row r="1574" spans="1:11" ht="14.25" x14ac:dyDescent="0.25">
      <c r="A1574" s="140"/>
      <c r="B1574" s="140" t="s">
        <v>192</v>
      </c>
      <c r="C1574" s="140"/>
      <c r="D1574" s="140"/>
      <c r="E1574" s="140"/>
      <c r="F1574" s="140" t="s">
        <v>193</v>
      </c>
      <c r="G1574" s="88"/>
      <c r="H1574" s="88"/>
      <c r="I1574" s="88"/>
      <c r="J1574" s="88"/>
      <c r="K1574" s="9"/>
    </row>
    <row r="1575" spans="1:11" ht="14.25" x14ac:dyDescent="0.25">
      <c r="A1575" s="140"/>
      <c r="B1575" s="140" t="s">
        <v>194</v>
      </c>
      <c r="C1575" s="140"/>
      <c r="D1575" s="140"/>
      <c r="E1575" s="140"/>
      <c r="F1575" s="140" t="s">
        <v>195</v>
      </c>
      <c r="G1575" s="88"/>
      <c r="H1575" s="88"/>
      <c r="I1575" s="88"/>
      <c r="J1575" s="88"/>
      <c r="K1575" s="9"/>
    </row>
    <row r="1576" spans="1:11" ht="14.25" x14ac:dyDescent="0.25">
      <c r="A1576" s="140"/>
      <c r="B1576" s="140" t="s">
        <v>196</v>
      </c>
      <c r="C1576" s="140"/>
      <c r="D1576" s="140"/>
      <c r="E1576" s="140"/>
      <c r="F1576" s="140" t="s">
        <v>197</v>
      </c>
      <c r="G1576" s="88"/>
      <c r="H1576" s="88"/>
      <c r="I1576" s="88"/>
      <c r="J1576" s="88"/>
      <c r="K1576" s="9"/>
    </row>
    <row r="1577" spans="1:11" ht="14.25" x14ac:dyDescent="0.25">
      <c r="A1577" s="140"/>
      <c r="B1577" s="140" t="s">
        <v>198</v>
      </c>
      <c r="C1577" s="140"/>
      <c r="D1577" s="140"/>
      <c r="E1577" s="140"/>
      <c r="F1577" s="140" t="s">
        <v>199</v>
      </c>
      <c r="G1577" s="88">
        <v>0</v>
      </c>
      <c r="H1577" s="88">
        <v>0</v>
      </c>
      <c r="I1577" s="88"/>
      <c r="J1577" s="88"/>
      <c r="K1577" s="9"/>
    </row>
    <row r="1578" spans="1:11" ht="14.25" x14ac:dyDescent="0.25">
      <c r="A1578" s="147"/>
      <c r="B1578" s="147" t="s">
        <v>200</v>
      </c>
      <c r="C1578" s="147"/>
      <c r="D1578" s="147"/>
      <c r="E1578" s="147"/>
      <c r="F1578" s="147" t="s">
        <v>201</v>
      </c>
      <c r="G1578" s="18">
        <v>9679.07</v>
      </c>
      <c r="H1578" s="18">
        <v>9679.07</v>
      </c>
      <c r="I1578" s="18"/>
      <c r="J1578" s="18"/>
      <c r="K1578" s="9"/>
    </row>
    <row r="1579" spans="1:11" ht="13.5" x14ac:dyDescent="0.25">
      <c r="A1579" s="90" t="s">
        <v>414</v>
      </c>
    </row>
    <row r="1580" spans="1:11" ht="13.5" x14ac:dyDescent="0.25">
      <c r="A1580" s="90" t="s">
        <v>41</v>
      </c>
    </row>
    <row r="1584" spans="1:11" ht="21" x14ac:dyDescent="0.35">
      <c r="A1584" s="21" t="s">
        <v>25</v>
      </c>
      <c r="B1584" s="23"/>
      <c r="C1584" s="23"/>
      <c r="D1584" s="22"/>
    </row>
    <row r="1585" spans="1:11" ht="21" x14ac:dyDescent="0.35">
      <c r="A1585" s="21" t="s">
        <v>2</v>
      </c>
      <c r="B1585" s="23"/>
      <c r="C1585" s="23"/>
      <c r="D1585" s="22"/>
      <c r="G1585" s="148"/>
      <c r="H1585" s="148"/>
      <c r="I1585" s="148"/>
      <c r="J1585" s="148"/>
    </row>
    <row r="1586" spans="1:11" x14ac:dyDescent="0.2">
      <c r="G1586" s="134"/>
      <c r="H1586" s="134"/>
      <c r="I1586" s="134"/>
      <c r="J1586" s="134"/>
    </row>
    <row r="1587" spans="1:11" ht="14.25" x14ac:dyDescent="0.2">
      <c r="A1587" s="164" t="s">
        <v>47</v>
      </c>
      <c r="B1587" s="164"/>
      <c r="C1587" s="164"/>
      <c r="D1587" s="164"/>
      <c r="E1587" s="164"/>
      <c r="F1587" s="86" t="s">
        <v>48</v>
      </c>
      <c r="G1587" s="127" t="s">
        <v>207</v>
      </c>
      <c r="H1587" s="86" t="s">
        <v>43</v>
      </c>
      <c r="I1587" s="127" t="s">
        <v>44</v>
      </c>
      <c r="J1587" s="127" t="s">
        <v>45</v>
      </c>
    </row>
    <row r="1588" spans="1:11" x14ac:dyDescent="0.2">
      <c r="D1588" s="16"/>
      <c r="F1588" s="87"/>
    </row>
    <row r="1589" spans="1:11" ht="14.25" x14ac:dyDescent="0.2">
      <c r="A1589" s="94"/>
      <c r="B1589" s="94"/>
      <c r="C1589" s="94"/>
      <c r="D1589" s="94"/>
      <c r="E1589" s="94"/>
      <c r="F1589" s="94" t="s">
        <v>211</v>
      </c>
      <c r="G1589" s="109">
        <v>4557373.88</v>
      </c>
      <c r="H1589" s="109">
        <v>3206357.11</v>
      </c>
      <c r="I1589" s="109">
        <v>1348926.8700000003</v>
      </c>
      <c r="J1589" s="109">
        <v>2089.9</v>
      </c>
    </row>
    <row r="1590" spans="1:11" ht="14.25" x14ac:dyDescent="0.2">
      <c r="A1590" s="135"/>
      <c r="B1590" s="135"/>
      <c r="C1590" s="135"/>
      <c r="D1590" s="135"/>
      <c r="E1590" s="135"/>
      <c r="F1590" s="135" t="s">
        <v>392</v>
      </c>
      <c r="G1590" s="136">
        <v>4525533.5199999996</v>
      </c>
      <c r="H1590" s="136">
        <v>3174843.9899999998</v>
      </c>
      <c r="I1590" s="136">
        <v>1348599.6300000004</v>
      </c>
      <c r="J1590" s="136">
        <v>2089.9</v>
      </c>
    </row>
    <row r="1591" spans="1:11" ht="14.25" x14ac:dyDescent="0.2">
      <c r="A1591" s="137" t="s">
        <v>50</v>
      </c>
      <c r="B1591" s="137"/>
      <c r="C1591" s="138"/>
      <c r="D1591" s="137"/>
      <c r="E1591" s="137"/>
      <c r="F1591" s="137" t="s">
        <v>393</v>
      </c>
      <c r="G1591" s="139">
        <v>4525533.5199999996</v>
      </c>
      <c r="H1591" s="139">
        <v>3174843.9899999998</v>
      </c>
      <c r="I1591" s="139">
        <v>1348599.6300000004</v>
      </c>
      <c r="J1591" s="139">
        <v>2089.9</v>
      </c>
    </row>
    <row r="1592" spans="1:11" ht="14.25" x14ac:dyDescent="0.25">
      <c r="A1592" s="140"/>
      <c r="B1592" s="140" t="s">
        <v>51</v>
      </c>
      <c r="C1592" s="140"/>
      <c r="D1592" s="140"/>
      <c r="E1592" s="140"/>
      <c r="F1592" s="140" t="s">
        <v>52</v>
      </c>
      <c r="G1592" s="88">
        <v>4107554.78</v>
      </c>
      <c r="H1592" s="88">
        <v>2797799.0999999996</v>
      </c>
      <c r="I1592" s="88">
        <v>1309755.6800000002</v>
      </c>
      <c r="J1592" s="88">
        <v>0</v>
      </c>
    </row>
    <row r="1593" spans="1:11" ht="14.25" x14ac:dyDescent="0.25">
      <c r="A1593" s="141"/>
      <c r="B1593" s="141"/>
      <c r="C1593" s="141" t="s">
        <v>53</v>
      </c>
      <c r="D1593" s="141"/>
      <c r="E1593" s="141"/>
      <c r="F1593" s="141" t="s">
        <v>54</v>
      </c>
      <c r="G1593" s="89">
        <v>1224272.71</v>
      </c>
      <c r="H1593" s="89">
        <v>103211.65</v>
      </c>
      <c r="I1593" s="89">
        <v>1121061.06</v>
      </c>
      <c r="J1593" s="89">
        <v>0</v>
      </c>
    </row>
    <row r="1594" spans="1:11" x14ac:dyDescent="0.2">
      <c r="A1594" s="8"/>
      <c r="B1594" s="8"/>
      <c r="C1594" s="8"/>
      <c r="D1594" s="8" t="s">
        <v>55</v>
      </c>
      <c r="E1594" s="8"/>
      <c r="F1594" s="8" t="s">
        <v>56</v>
      </c>
      <c r="G1594" s="9">
        <v>365618.97</v>
      </c>
      <c r="H1594" s="9">
        <v>103211.65</v>
      </c>
      <c r="I1594" s="9">
        <v>262407.32</v>
      </c>
      <c r="J1594" s="9"/>
      <c r="K1594" s="9"/>
    </row>
    <row r="1595" spans="1:11" x14ac:dyDescent="0.2">
      <c r="A1595" s="8"/>
      <c r="B1595" s="8"/>
      <c r="C1595" s="8"/>
      <c r="D1595" s="8" t="s">
        <v>57</v>
      </c>
      <c r="E1595" s="8"/>
      <c r="F1595" s="8" t="s">
        <v>58</v>
      </c>
      <c r="G1595" s="9">
        <v>858653.74</v>
      </c>
      <c r="H1595" s="9">
        <v>0</v>
      </c>
      <c r="I1595" s="9">
        <v>858653.74</v>
      </c>
      <c r="J1595" s="9"/>
      <c r="K1595" s="9"/>
    </row>
    <row r="1596" spans="1:11" ht="14.25" x14ac:dyDescent="0.25">
      <c r="A1596" s="141"/>
      <c r="B1596" s="141"/>
      <c r="C1596" s="141" t="s">
        <v>59</v>
      </c>
      <c r="D1596" s="141"/>
      <c r="E1596" s="141"/>
      <c r="F1596" s="141" t="s">
        <v>60</v>
      </c>
      <c r="G1596" s="89">
        <v>0</v>
      </c>
      <c r="H1596" s="89">
        <v>0</v>
      </c>
      <c r="I1596" s="89">
        <v>0</v>
      </c>
      <c r="J1596" s="89">
        <v>0</v>
      </c>
      <c r="K1596" s="9"/>
    </row>
    <row r="1597" spans="1:11" x14ac:dyDescent="0.2">
      <c r="A1597" s="8"/>
      <c r="B1597" s="8"/>
      <c r="C1597" s="8"/>
      <c r="D1597" s="8" t="s">
        <v>61</v>
      </c>
      <c r="E1597" s="8"/>
      <c r="F1597" s="8" t="s">
        <v>62</v>
      </c>
      <c r="G1597" s="9">
        <v>0</v>
      </c>
      <c r="H1597" s="9"/>
      <c r="I1597" s="9"/>
      <c r="J1597" s="9"/>
      <c r="K1597" s="9"/>
    </row>
    <row r="1598" spans="1:11" x14ac:dyDescent="0.2">
      <c r="A1598" s="8"/>
      <c r="B1598" s="8"/>
      <c r="C1598" s="8"/>
      <c r="D1598" s="8" t="s">
        <v>63</v>
      </c>
      <c r="E1598" s="8"/>
      <c r="F1598" s="8" t="s">
        <v>64</v>
      </c>
      <c r="G1598" s="9">
        <v>0</v>
      </c>
      <c r="H1598" s="9"/>
      <c r="I1598" s="9"/>
      <c r="J1598" s="9"/>
      <c r="K1598" s="9"/>
    </row>
    <row r="1599" spans="1:11" ht="14.25" x14ac:dyDescent="0.25">
      <c r="A1599" s="141"/>
      <c r="B1599" s="141"/>
      <c r="C1599" s="141" t="s">
        <v>394</v>
      </c>
      <c r="D1599" s="141"/>
      <c r="E1599" s="141"/>
      <c r="F1599" s="141" t="s">
        <v>65</v>
      </c>
      <c r="G1599" s="89">
        <v>2883282.07</v>
      </c>
      <c r="H1599" s="89">
        <v>2694587.4499999997</v>
      </c>
      <c r="I1599" s="89">
        <v>188694.62</v>
      </c>
      <c r="J1599" s="89">
        <v>0</v>
      </c>
      <c r="K1599" s="9"/>
    </row>
    <row r="1600" spans="1:11" x14ac:dyDescent="0.2">
      <c r="A1600" s="8"/>
      <c r="B1600" s="8"/>
      <c r="C1600" s="8"/>
      <c r="D1600" s="8" t="s">
        <v>66</v>
      </c>
      <c r="E1600" s="8"/>
      <c r="F1600" s="8" t="s">
        <v>67</v>
      </c>
      <c r="G1600" s="9">
        <v>481129.36</v>
      </c>
      <c r="H1600" s="9">
        <v>365229.61</v>
      </c>
      <c r="I1600" s="9">
        <v>115899.75</v>
      </c>
      <c r="J1600" s="9"/>
      <c r="K1600" s="9"/>
    </row>
    <row r="1601" spans="1:11" x14ac:dyDescent="0.2">
      <c r="A1601" s="8"/>
      <c r="B1601" s="8"/>
      <c r="C1601" s="8"/>
      <c r="D1601" s="8" t="s">
        <v>68</v>
      </c>
      <c r="E1601" s="8"/>
      <c r="F1601" s="8" t="s">
        <v>69</v>
      </c>
      <c r="G1601" s="9">
        <v>20389.690000000002</v>
      </c>
      <c r="H1601" s="9">
        <v>16549.560000000001</v>
      </c>
      <c r="I1601" s="9">
        <v>3840.13</v>
      </c>
      <c r="J1601" s="9"/>
      <c r="K1601" s="9"/>
    </row>
    <row r="1602" spans="1:11" x14ac:dyDescent="0.2">
      <c r="A1602" s="8"/>
      <c r="B1602" s="8"/>
      <c r="C1602" s="8"/>
      <c r="D1602" s="8" t="s">
        <v>70</v>
      </c>
      <c r="E1602" s="8"/>
      <c r="F1602" s="8" t="s">
        <v>71</v>
      </c>
      <c r="G1602" s="9">
        <v>2381763.02</v>
      </c>
      <c r="H1602" s="9">
        <v>2312808.2799999998</v>
      </c>
      <c r="I1602" s="9">
        <v>68954.740000000005</v>
      </c>
      <c r="J1602" s="9"/>
      <c r="K1602" s="9"/>
    </row>
    <row r="1603" spans="1:11" ht="14.25" x14ac:dyDescent="0.25">
      <c r="A1603" s="141"/>
      <c r="B1603" s="141"/>
      <c r="C1603" s="141" t="s">
        <v>72</v>
      </c>
      <c r="D1603" s="141"/>
      <c r="E1603" s="141"/>
      <c r="F1603" s="141" t="s">
        <v>73</v>
      </c>
      <c r="G1603" s="89">
        <v>0</v>
      </c>
      <c r="H1603" s="89"/>
      <c r="I1603" s="89"/>
      <c r="J1603" s="89"/>
      <c r="K1603" s="9"/>
    </row>
    <row r="1604" spans="1:11" ht="14.25" x14ac:dyDescent="0.25">
      <c r="A1604" s="140"/>
      <c r="B1604" s="140" t="s">
        <v>74</v>
      </c>
      <c r="C1604" s="140"/>
      <c r="D1604" s="140"/>
      <c r="E1604" s="140"/>
      <c r="F1604" s="140" t="s">
        <v>75</v>
      </c>
      <c r="G1604" s="88">
        <v>0</v>
      </c>
      <c r="H1604" s="88">
        <v>0</v>
      </c>
      <c r="I1604" s="88">
        <v>0</v>
      </c>
      <c r="J1604" s="88">
        <v>0</v>
      </c>
      <c r="K1604" s="9"/>
    </row>
    <row r="1605" spans="1:11" ht="14.25" x14ac:dyDescent="0.25">
      <c r="A1605" s="141"/>
      <c r="B1605" s="141"/>
      <c r="C1605" s="141" t="s">
        <v>76</v>
      </c>
      <c r="D1605" s="141"/>
      <c r="E1605" s="141"/>
      <c r="F1605" s="141" t="s">
        <v>77</v>
      </c>
      <c r="G1605" s="89">
        <v>0</v>
      </c>
      <c r="H1605" s="89"/>
      <c r="I1605" s="89"/>
      <c r="J1605" s="89"/>
      <c r="K1605" s="9"/>
    </row>
    <row r="1606" spans="1:11" ht="14.25" x14ac:dyDescent="0.25">
      <c r="A1606" s="141"/>
      <c r="B1606" s="141"/>
      <c r="C1606" s="141" t="s">
        <v>78</v>
      </c>
      <c r="D1606" s="141"/>
      <c r="E1606" s="141"/>
      <c r="F1606" s="141" t="s">
        <v>79</v>
      </c>
      <c r="G1606" s="89">
        <v>0</v>
      </c>
      <c r="H1606" s="89"/>
      <c r="I1606" s="89"/>
      <c r="J1606" s="89"/>
      <c r="K1606" s="9"/>
    </row>
    <row r="1607" spans="1:11" ht="14.25" x14ac:dyDescent="0.25">
      <c r="A1607" s="141"/>
      <c r="B1607" s="141"/>
      <c r="C1607" s="141" t="s">
        <v>80</v>
      </c>
      <c r="D1607" s="141"/>
      <c r="E1607" s="141"/>
      <c r="F1607" s="141" t="s">
        <v>81</v>
      </c>
      <c r="G1607" s="89">
        <v>0</v>
      </c>
      <c r="H1607" s="89"/>
      <c r="I1607" s="89"/>
      <c r="J1607" s="89"/>
      <c r="K1607" s="9"/>
    </row>
    <row r="1608" spans="1:11" ht="14.25" x14ac:dyDescent="0.25">
      <c r="A1608" s="141"/>
      <c r="B1608" s="141"/>
      <c r="C1608" s="141" t="s">
        <v>82</v>
      </c>
      <c r="D1608" s="141"/>
      <c r="E1608" s="141"/>
      <c r="F1608" s="141" t="s">
        <v>83</v>
      </c>
      <c r="G1608" s="89">
        <v>0</v>
      </c>
      <c r="H1608" s="89"/>
      <c r="I1608" s="89"/>
      <c r="J1608" s="89"/>
      <c r="K1608" s="9"/>
    </row>
    <row r="1609" spans="1:11" ht="14.25" x14ac:dyDescent="0.25">
      <c r="A1609" s="140"/>
      <c r="B1609" s="140" t="s">
        <v>84</v>
      </c>
      <c r="C1609" s="140"/>
      <c r="D1609" s="140"/>
      <c r="E1609" s="140"/>
      <c r="F1609" s="140" t="s">
        <v>85</v>
      </c>
      <c r="G1609" s="88">
        <v>0</v>
      </c>
      <c r="H1609" s="88">
        <v>0</v>
      </c>
      <c r="I1609" s="88">
        <v>0</v>
      </c>
      <c r="J1609" s="88">
        <v>0</v>
      </c>
      <c r="K1609" s="9"/>
    </row>
    <row r="1610" spans="1:11" ht="14.25" x14ac:dyDescent="0.25">
      <c r="A1610" s="141"/>
      <c r="B1610" s="141"/>
      <c r="C1610" s="141" t="s">
        <v>86</v>
      </c>
      <c r="D1610" s="141"/>
      <c r="E1610" s="141"/>
      <c r="F1610" s="141" t="s">
        <v>87</v>
      </c>
      <c r="G1610" s="89">
        <v>0</v>
      </c>
      <c r="H1610" s="89"/>
      <c r="I1610" s="89"/>
      <c r="J1610" s="89"/>
      <c r="K1610" s="9"/>
    </row>
    <row r="1611" spans="1:11" ht="14.25" x14ac:dyDescent="0.25">
      <c r="A1611" s="141"/>
      <c r="B1611" s="141"/>
      <c r="C1611" s="141" t="s">
        <v>88</v>
      </c>
      <c r="D1611" s="141"/>
      <c r="E1611" s="141"/>
      <c r="F1611" s="141" t="s">
        <v>89</v>
      </c>
      <c r="G1611" s="89">
        <v>0</v>
      </c>
      <c r="H1611" s="89"/>
      <c r="I1611" s="89"/>
      <c r="J1611" s="89"/>
      <c r="K1611" s="9"/>
    </row>
    <row r="1612" spans="1:11" ht="14.25" x14ac:dyDescent="0.25">
      <c r="A1612" s="141"/>
      <c r="B1612" s="141"/>
      <c r="C1612" s="141" t="s">
        <v>90</v>
      </c>
      <c r="D1612" s="141"/>
      <c r="E1612" s="141"/>
      <c r="F1612" s="141" t="s">
        <v>91</v>
      </c>
      <c r="G1612" s="89">
        <v>0</v>
      </c>
      <c r="H1612" s="89"/>
      <c r="I1612" s="89"/>
      <c r="J1612" s="89"/>
      <c r="K1612" s="9"/>
    </row>
    <row r="1613" spans="1:11" ht="14.25" x14ac:dyDescent="0.25">
      <c r="A1613" s="141"/>
      <c r="B1613" s="141"/>
      <c r="C1613" s="141" t="s">
        <v>92</v>
      </c>
      <c r="D1613" s="141"/>
      <c r="E1613" s="141"/>
      <c r="F1613" s="141" t="s">
        <v>93</v>
      </c>
      <c r="G1613" s="89">
        <v>0</v>
      </c>
      <c r="H1613" s="89"/>
      <c r="I1613" s="89"/>
      <c r="J1613" s="89"/>
      <c r="K1613" s="9"/>
    </row>
    <row r="1614" spans="1:11" ht="14.25" x14ac:dyDescent="0.25">
      <c r="A1614" s="140"/>
      <c r="B1614" s="140" t="s">
        <v>94</v>
      </c>
      <c r="C1614" s="140"/>
      <c r="D1614" s="140"/>
      <c r="E1614" s="140"/>
      <c r="F1614" s="140" t="s">
        <v>95</v>
      </c>
      <c r="G1614" s="88">
        <v>17354.270000000004</v>
      </c>
      <c r="H1614" s="88">
        <v>13164.66</v>
      </c>
      <c r="I1614" s="88">
        <v>4189.6100000000006</v>
      </c>
      <c r="J1614" s="88">
        <v>0</v>
      </c>
      <c r="K1614" s="9"/>
    </row>
    <row r="1615" spans="1:11" ht="14.25" x14ac:dyDescent="0.25">
      <c r="A1615" s="141"/>
      <c r="B1615" s="141"/>
      <c r="C1615" s="141" t="s">
        <v>96</v>
      </c>
      <c r="D1615" s="141"/>
      <c r="E1615" s="141"/>
      <c r="F1615" s="141" t="s">
        <v>97</v>
      </c>
      <c r="G1615" s="89">
        <v>2089.5700000000002</v>
      </c>
      <c r="H1615" s="89">
        <v>0</v>
      </c>
      <c r="I1615" s="89">
        <v>2089.5700000000002</v>
      </c>
      <c r="J1615" s="89"/>
      <c r="K1615" s="9"/>
    </row>
    <row r="1616" spans="1:11" ht="14.25" x14ac:dyDescent="0.25">
      <c r="A1616" s="141"/>
      <c r="B1616" s="141"/>
      <c r="C1616" s="141" t="s">
        <v>98</v>
      </c>
      <c r="D1616" s="141"/>
      <c r="E1616" s="141"/>
      <c r="F1616" s="141" t="s">
        <v>99</v>
      </c>
      <c r="G1616" s="89">
        <v>5573.71</v>
      </c>
      <c r="H1616" s="89">
        <v>4324.46</v>
      </c>
      <c r="I1616" s="89">
        <v>1249.25</v>
      </c>
      <c r="J1616" s="89"/>
      <c r="K1616" s="9"/>
    </row>
    <row r="1617" spans="1:11" ht="14.25" x14ac:dyDescent="0.25">
      <c r="A1617" s="141"/>
      <c r="B1617" s="141"/>
      <c r="C1617" s="141" t="s">
        <v>100</v>
      </c>
      <c r="D1617" s="141"/>
      <c r="E1617" s="141"/>
      <c r="F1617" s="141" t="s">
        <v>101</v>
      </c>
      <c r="G1617" s="89">
        <v>9690.9900000000016</v>
      </c>
      <c r="H1617" s="89">
        <v>8840.2000000000007</v>
      </c>
      <c r="I1617" s="89">
        <v>850.79</v>
      </c>
      <c r="J1617" s="89"/>
      <c r="K1617" s="9"/>
    </row>
    <row r="1618" spans="1:11" ht="14.25" x14ac:dyDescent="0.25">
      <c r="A1618" s="140"/>
      <c r="B1618" s="140" t="s">
        <v>102</v>
      </c>
      <c r="C1618" s="140"/>
      <c r="D1618" s="140"/>
      <c r="E1618" s="140"/>
      <c r="F1618" s="140" t="s">
        <v>103</v>
      </c>
      <c r="G1618" s="88">
        <v>0</v>
      </c>
      <c r="H1618" s="88">
        <v>0</v>
      </c>
      <c r="I1618" s="88">
        <v>0</v>
      </c>
      <c r="J1618" s="88">
        <v>0</v>
      </c>
      <c r="K1618" s="9"/>
    </row>
    <row r="1619" spans="1:11" ht="14.25" x14ac:dyDescent="0.25">
      <c r="A1619" s="141"/>
      <c r="B1619" s="141"/>
      <c r="C1619" s="141" t="s">
        <v>104</v>
      </c>
      <c r="D1619" s="141"/>
      <c r="E1619" s="141"/>
      <c r="F1619" s="141" t="s">
        <v>105</v>
      </c>
      <c r="G1619" s="89">
        <v>0</v>
      </c>
      <c r="H1619" s="89">
        <v>0</v>
      </c>
      <c r="I1619" s="89">
        <v>0</v>
      </c>
      <c r="J1619" s="89">
        <v>0</v>
      </c>
      <c r="K1619" s="9"/>
    </row>
    <row r="1620" spans="1:11" x14ac:dyDescent="0.2">
      <c r="A1620" s="8"/>
      <c r="B1620" s="8"/>
      <c r="C1620" s="8"/>
      <c r="D1620" s="8" t="s">
        <v>106</v>
      </c>
      <c r="E1620" s="8"/>
      <c r="F1620" s="8" t="s">
        <v>107</v>
      </c>
      <c r="G1620" s="9">
        <v>0</v>
      </c>
      <c r="H1620" s="9"/>
      <c r="I1620" s="9"/>
      <c r="J1620" s="9"/>
      <c r="K1620" s="9"/>
    </row>
    <row r="1621" spans="1:11" x14ac:dyDescent="0.2">
      <c r="A1621" s="8"/>
      <c r="B1621" s="8"/>
      <c r="C1621" s="8"/>
      <c r="D1621" s="8" t="s">
        <v>108</v>
      </c>
      <c r="E1621" s="8"/>
      <c r="F1621" s="8" t="s">
        <v>109</v>
      </c>
      <c r="G1621" s="9">
        <v>0</v>
      </c>
      <c r="H1621" s="9"/>
      <c r="I1621" s="9"/>
      <c r="J1621" s="9"/>
      <c r="K1621" s="9"/>
    </row>
    <row r="1622" spans="1:11" ht="14.25" customHeight="1" x14ac:dyDescent="0.2">
      <c r="A1622" s="8"/>
      <c r="B1622" s="8"/>
      <c r="C1622" s="8"/>
      <c r="D1622" s="8" t="s">
        <v>110</v>
      </c>
      <c r="E1622" s="8"/>
      <c r="F1622" s="8" t="s">
        <v>111</v>
      </c>
      <c r="G1622" s="9">
        <v>0</v>
      </c>
      <c r="H1622" s="9"/>
      <c r="I1622" s="9"/>
      <c r="J1622" s="9"/>
      <c r="K1622" s="9"/>
    </row>
    <row r="1623" spans="1:11" ht="14.25" x14ac:dyDescent="0.25">
      <c r="A1623" s="141"/>
      <c r="B1623" s="141"/>
      <c r="C1623" s="141" t="s">
        <v>112</v>
      </c>
      <c r="D1623" s="141"/>
      <c r="E1623" s="141"/>
      <c r="F1623" s="141" t="s">
        <v>113</v>
      </c>
      <c r="G1623" s="89">
        <v>0</v>
      </c>
      <c r="H1623" s="89">
        <v>0</v>
      </c>
      <c r="I1623" s="89">
        <v>0</v>
      </c>
      <c r="J1623" s="89">
        <v>0</v>
      </c>
      <c r="K1623" s="9"/>
    </row>
    <row r="1624" spans="1:11" x14ac:dyDescent="0.2">
      <c r="A1624" s="8"/>
      <c r="B1624" s="8"/>
      <c r="C1624" s="8"/>
      <c r="D1624" s="8" t="s">
        <v>114</v>
      </c>
      <c r="E1624" s="8"/>
      <c r="F1624" s="8" t="s">
        <v>115</v>
      </c>
      <c r="G1624" s="9">
        <v>0</v>
      </c>
      <c r="H1624" s="9"/>
      <c r="I1624" s="9"/>
      <c r="J1624" s="9"/>
      <c r="K1624" s="9"/>
    </row>
    <row r="1625" spans="1:11" x14ac:dyDescent="0.2">
      <c r="A1625" s="8"/>
      <c r="B1625" s="8"/>
      <c r="C1625" s="8"/>
      <c r="D1625" s="8" t="s">
        <v>116</v>
      </c>
      <c r="E1625" s="8"/>
      <c r="F1625" s="8" t="s">
        <v>117</v>
      </c>
      <c r="G1625" s="9">
        <v>0</v>
      </c>
      <c r="H1625" s="9"/>
      <c r="I1625" s="9"/>
      <c r="J1625" s="9"/>
      <c r="K1625" s="9"/>
    </row>
    <row r="1626" spans="1:11" x14ac:dyDescent="0.2">
      <c r="A1626" s="8"/>
      <c r="B1626" s="8"/>
      <c r="C1626" s="8"/>
      <c r="D1626" s="8" t="s">
        <v>118</v>
      </c>
      <c r="E1626" s="8"/>
      <c r="F1626" s="8" t="s">
        <v>119</v>
      </c>
      <c r="G1626" s="9">
        <v>0</v>
      </c>
      <c r="H1626" s="9"/>
      <c r="I1626" s="9"/>
      <c r="J1626" s="9"/>
      <c r="K1626" s="9"/>
    </row>
    <row r="1627" spans="1:11" x14ac:dyDescent="0.2">
      <c r="A1627" s="8"/>
      <c r="B1627" s="8"/>
      <c r="C1627" s="8"/>
      <c r="D1627" s="8" t="s">
        <v>120</v>
      </c>
      <c r="E1627" s="8"/>
      <c r="F1627" s="8" t="s">
        <v>121</v>
      </c>
      <c r="G1627" s="9">
        <v>0</v>
      </c>
      <c r="H1627" s="9"/>
      <c r="I1627" s="9"/>
      <c r="J1627" s="9"/>
      <c r="K1627" s="9"/>
    </row>
    <row r="1628" spans="1:11" ht="14.25" x14ac:dyDescent="0.25">
      <c r="A1628" s="140"/>
      <c r="B1628" s="140" t="s">
        <v>122</v>
      </c>
      <c r="C1628" s="140"/>
      <c r="D1628" s="140"/>
      <c r="E1628" s="140"/>
      <c r="F1628" s="140" t="s">
        <v>123</v>
      </c>
      <c r="G1628" s="88">
        <v>128714.75999999998</v>
      </c>
      <c r="H1628" s="88">
        <v>97530.72</v>
      </c>
      <c r="I1628" s="88">
        <v>31184.04</v>
      </c>
      <c r="J1628" s="88">
        <v>0</v>
      </c>
      <c r="K1628" s="9"/>
    </row>
    <row r="1629" spans="1:11" ht="14.25" x14ac:dyDescent="0.25">
      <c r="A1629" s="141"/>
      <c r="B1629" s="141"/>
      <c r="C1629" s="141" t="s">
        <v>124</v>
      </c>
      <c r="D1629" s="141"/>
      <c r="E1629" s="141"/>
      <c r="F1629" s="141" t="s">
        <v>125</v>
      </c>
      <c r="G1629" s="89">
        <v>89372.84</v>
      </c>
      <c r="H1629" s="89">
        <v>58188.800000000003</v>
      </c>
      <c r="I1629" s="89">
        <v>31184.04</v>
      </c>
      <c r="J1629" s="89"/>
      <c r="K1629" s="9"/>
    </row>
    <row r="1630" spans="1:11" ht="14.25" x14ac:dyDescent="0.25">
      <c r="A1630" s="141"/>
      <c r="B1630" s="141"/>
      <c r="C1630" s="141" t="s">
        <v>126</v>
      </c>
      <c r="D1630" s="141"/>
      <c r="E1630" s="141"/>
      <c r="F1630" s="141" t="s">
        <v>127</v>
      </c>
      <c r="G1630" s="89">
        <v>0</v>
      </c>
      <c r="H1630" s="89"/>
      <c r="I1630" s="89"/>
      <c r="J1630" s="89"/>
      <c r="K1630" s="9"/>
    </row>
    <row r="1631" spans="1:11" ht="14.25" x14ac:dyDescent="0.25">
      <c r="A1631" s="141"/>
      <c r="B1631" s="141"/>
      <c r="C1631" s="141" t="s">
        <v>128</v>
      </c>
      <c r="D1631" s="141"/>
      <c r="E1631" s="141"/>
      <c r="F1631" s="141" t="s">
        <v>129</v>
      </c>
      <c r="G1631" s="89">
        <v>0</v>
      </c>
      <c r="H1631" s="89"/>
      <c r="I1631" s="89"/>
      <c r="J1631" s="89"/>
      <c r="K1631" s="9"/>
    </row>
    <row r="1632" spans="1:11" ht="14.25" x14ac:dyDescent="0.25">
      <c r="A1632" s="141"/>
      <c r="B1632" s="141"/>
      <c r="C1632" s="141" t="s">
        <v>130</v>
      </c>
      <c r="D1632" s="141"/>
      <c r="E1632" s="141"/>
      <c r="F1632" s="141" t="s">
        <v>131</v>
      </c>
      <c r="G1632" s="89">
        <v>23637.71</v>
      </c>
      <c r="H1632" s="89">
        <v>23637.71</v>
      </c>
      <c r="I1632" s="89"/>
      <c r="J1632" s="89"/>
      <c r="K1632" s="9"/>
    </row>
    <row r="1633" spans="1:11" ht="14.25" x14ac:dyDescent="0.25">
      <c r="A1633" s="141"/>
      <c r="B1633" s="141"/>
      <c r="C1633" s="141" t="s">
        <v>132</v>
      </c>
      <c r="D1633" s="141"/>
      <c r="E1633" s="141"/>
      <c r="F1633" s="141" t="s">
        <v>133</v>
      </c>
      <c r="G1633" s="89">
        <v>15704.21</v>
      </c>
      <c r="H1633" s="89">
        <v>15704.21</v>
      </c>
      <c r="I1633" s="89"/>
      <c r="J1633" s="89"/>
      <c r="K1633" s="9"/>
    </row>
    <row r="1634" spans="1:11" ht="14.25" x14ac:dyDescent="0.25">
      <c r="A1634" s="141"/>
      <c r="B1634" s="141"/>
      <c r="C1634" s="141" t="s">
        <v>134</v>
      </c>
      <c r="D1634" s="141"/>
      <c r="E1634" s="141"/>
      <c r="F1634" s="141" t="s">
        <v>135</v>
      </c>
      <c r="G1634" s="89">
        <v>0</v>
      </c>
      <c r="H1634" s="89"/>
      <c r="I1634" s="89"/>
      <c r="J1634" s="89"/>
      <c r="K1634" s="9"/>
    </row>
    <row r="1635" spans="1:11" ht="14.25" x14ac:dyDescent="0.25">
      <c r="A1635" s="140"/>
      <c r="B1635" s="140" t="s">
        <v>136</v>
      </c>
      <c r="C1635" s="140"/>
      <c r="D1635" s="140"/>
      <c r="E1635" s="140"/>
      <c r="F1635" s="140" t="s">
        <v>137</v>
      </c>
      <c r="G1635" s="88">
        <v>269049.16000000003</v>
      </c>
      <c r="H1635" s="88">
        <v>263488.96000000002</v>
      </c>
      <c r="I1635" s="88">
        <v>3470.3</v>
      </c>
      <c r="J1635" s="88">
        <v>2089.9</v>
      </c>
      <c r="K1635" s="9"/>
    </row>
    <row r="1636" spans="1:11" ht="14.25" x14ac:dyDescent="0.25">
      <c r="A1636" s="141"/>
      <c r="B1636" s="141"/>
      <c r="C1636" s="141" t="s">
        <v>138</v>
      </c>
      <c r="D1636" s="141"/>
      <c r="E1636" s="141"/>
      <c r="F1636" s="141" t="s">
        <v>139</v>
      </c>
      <c r="G1636" s="89">
        <v>269049.16000000003</v>
      </c>
      <c r="H1636" s="89">
        <v>263488.96000000002</v>
      </c>
      <c r="I1636" s="89">
        <v>3470.3</v>
      </c>
      <c r="J1636" s="89">
        <v>2089.9</v>
      </c>
      <c r="K1636" s="9"/>
    </row>
    <row r="1637" spans="1:11" ht="14.25" x14ac:dyDescent="0.25">
      <c r="A1637" s="141"/>
      <c r="B1637" s="141"/>
      <c r="C1637" s="141" t="s">
        <v>140</v>
      </c>
      <c r="D1637" s="141"/>
      <c r="E1637" s="141"/>
      <c r="F1637" s="141" t="s">
        <v>141</v>
      </c>
      <c r="G1637" s="89">
        <v>0</v>
      </c>
      <c r="H1637" s="89"/>
      <c r="I1637" s="89"/>
      <c r="J1637" s="89"/>
      <c r="K1637" s="9"/>
    </row>
    <row r="1638" spans="1:11" ht="14.25" x14ac:dyDescent="0.25">
      <c r="A1638" s="140"/>
      <c r="B1638" s="140" t="s">
        <v>142</v>
      </c>
      <c r="C1638" s="140"/>
      <c r="D1638" s="140"/>
      <c r="E1638" s="140"/>
      <c r="F1638" s="140" t="s">
        <v>143</v>
      </c>
      <c r="G1638" s="88">
        <v>2860.55</v>
      </c>
      <c r="H1638" s="88">
        <v>2860.55</v>
      </c>
      <c r="I1638" s="88"/>
      <c r="J1638" s="88"/>
      <c r="K1638" s="9"/>
    </row>
    <row r="1639" spans="1:11" ht="14.25" x14ac:dyDescent="0.2">
      <c r="A1639" s="137" t="s">
        <v>395</v>
      </c>
      <c r="B1639" s="137"/>
      <c r="C1639" s="138"/>
      <c r="D1639" s="137"/>
      <c r="E1639" s="137"/>
      <c r="F1639" s="137" t="s">
        <v>144</v>
      </c>
      <c r="G1639" s="139">
        <v>0</v>
      </c>
      <c r="H1639" s="139">
        <v>0</v>
      </c>
      <c r="I1639" s="139">
        <v>0</v>
      </c>
      <c r="J1639" s="139">
        <v>0</v>
      </c>
      <c r="K1639" s="9"/>
    </row>
    <row r="1640" spans="1:11" ht="14.25" x14ac:dyDescent="0.25">
      <c r="A1640" s="140"/>
      <c r="B1640" s="140" t="s">
        <v>145</v>
      </c>
      <c r="C1640" s="140"/>
      <c r="D1640" s="140"/>
      <c r="E1640" s="140"/>
      <c r="F1640" s="140" t="s">
        <v>146</v>
      </c>
      <c r="G1640" s="88">
        <v>0</v>
      </c>
      <c r="H1640" s="88">
        <v>0</v>
      </c>
      <c r="I1640" s="88">
        <v>0</v>
      </c>
      <c r="J1640" s="88">
        <v>0</v>
      </c>
      <c r="K1640" s="9"/>
    </row>
    <row r="1641" spans="1:11" ht="14.25" x14ac:dyDescent="0.25">
      <c r="A1641" s="141"/>
      <c r="B1641" s="141"/>
      <c r="C1641" s="141" t="s">
        <v>147</v>
      </c>
      <c r="D1641" s="141"/>
      <c r="E1641" s="141"/>
      <c r="F1641" s="141" t="s">
        <v>148</v>
      </c>
      <c r="G1641" s="89">
        <v>0</v>
      </c>
      <c r="H1641" s="89"/>
      <c r="I1641" s="89"/>
      <c r="J1641" s="89"/>
      <c r="K1641" s="9"/>
    </row>
    <row r="1642" spans="1:11" ht="14.25" x14ac:dyDescent="0.25">
      <c r="A1642" s="141"/>
      <c r="B1642" s="141"/>
      <c r="C1642" s="141" t="s">
        <v>149</v>
      </c>
      <c r="D1642" s="141"/>
      <c r="E1642" s="141"/>
      <c r="F1642" s="141" t="s">
        <v>150</v>
      </c>
      <c r="G1642" s="89">
        <v>0</v>
      </c>
      <c r="H1642" s="89"/>
      <c r="I1642" s="89"/>
      <c r="J1642" s="89"/>
      <c r="K1642" s="9"/>
    </row>
    <row r="1643" spans="1:11" ht="14.25" x14ac:dyDescent="0.25">
      <c r="A1643" s="140"/>
      <c r="B1643" s="140" t="s">
        <v>151</v>
      </c>
      <c r="C1643" s="140"/>
      <c r="D1643" s="140"/>
      <c r="E1643" s="140"/>
      <c r="F1643" s="140" t="s">
        <v>152</v>
      </c>
      <c r="G1643" s="88">
        <v>0</v>
      </c>
      <c r="H1643" s="88"/>
      <c r="I1643" s="88"/>
      <c r="J1643" s="88"/>
      <c r="K1643" s="9"/>
    </row>
    <row r="1644" spans="1:11" ht="14.25" customHeight="1" x14ac:dyDescent="0.2">
      <c r="A1644" s="135"/>
      <c r="B1644" s="135"/>
      <c r="C1644" s="135"/>
      <c r="D1644" s="135"/>
      <c r="E1644" s="135"/>
      <c r="F1644" s="135" t="s">
        <v>233</v>
      </c>
      <c r="G1644" s="136">
        <v>31840.359999999997</v>
      </c>
      <c r="H1644" s="136">
        <v>31513.119999999999</v>
      </c>
      <c r="I1644" s="136">
        <v>327.24</v>
      </c>
      <c r="J1644" s="136">
        <v>0</v>
      </c>
      <c r="K1644" s="9"/>
    </row>
    <row r="1645" spans="1:11" ht="14.25" x14ac:dyDescent="0.2">
      <c r="A1645" s="137" t="s">
        <v>396</v>
      </c>
      <c r="B1645" s="137"/>
      <c r="C1645" s="138"/>
      <c r="D1645" s="137"/>
      <c r="E1645" s="137"/>
      <c r="F1645" s="137" t="s">
        <v>397</v>
      </c>
      <c r="G1645" s="139">
        <v>29387.759999999998</v>
      </c>
      <c r="H1645" s="139">
        <v>29060.52</v>
      </c>
      <c r="I1645" s="139">
        <v>327.24</v>
      </c>
      <c r="J1645" s="139">
        <v>0</v>
      </c>
      <c r="K1645" s="9"/>
    </row>
    <row r="1646" spans="1:11" ht="14.25" x14ac:dyDescent="0.25">
      <c r="A1646" s="140"/>
      <c r="B1646" s="140" t="s">
        <v>398</v>
      </c>
      <c r="C1646" s="140"/>
      <c r="D1646" s="140"/>
      <c r="E1646" s="140"/>
      <c r="F1646" s="140" t="s">
        <v>153</v>
      </c>
      <c r="G1646" s="88">
        <v>29387.759999999998</v>
      </c>
      <c r="H1646" s="88">
        <v>29060.52</v>
      </c>
      <c r="I1646" s="88">
        <v>327.24</v>
      </c>
      <c r="J1646" s="88">
        <v>0</v>
      </c>
      <c r="K1646" s="9"/>
    </row>
    <row r="1647" spans="1:11" ht="14.25" x14ac:dyDescent="0.25">
      <c r="A1647" s="142"/>
      <c r="B1647" s="142"/>
      <c r="C1647" s="142" t="s">
        <v>154</v>
      </c>
      <c r="D1647" s="141"/>
      <c r="E1647" s="141"/>
      <c r="F1647" s="141" t="s">
        <v>155</v>
      </c>
      <c r="G1647" s="89">
        <v>29387.759999999998</v>
      </c>
      <c r="H1647" s="89">
        <v>29060.52</v>
      </c>
      <c r="I1647" s="89">
        <v>327.24</v>
      </c>
      <c r="J1647" s="89">
        <v>0</v>
      </c>
      <c r="K1647" s="9"/>
    </row>
    <row r="1648" spans="1:11" ht="14.25" x14ac:dyDescent="0.2">
      <c r="A1648" s="143"/>
      <c r="B1648" s="143"/>
      <c r="C1648" s="143"/>
      <c r="D1648" s="143" t="s">
        <v>156</v>
      </c>
      <c r="E1648" s="143"/>
      <c r="F1648" s="143" t="s">
        <v>157</v>
      </c>
      <c r="G1648" s="144">
        <v>600.79999999999995</v>
      </c>
      <c r="H1648" s="144">
        <v>273.56</v>
      </c>
      <c r="I1648" s="144">
        <v>327.24</v>
      </c>
      <c r="J1648" s="144">
        <v>0</v>
      </c>
      <c r="K1648" s="9"/>
    </row>
    <row r="1649" spans="1:11" x14ac:dyDescent="0.2">
      <c r="A1649" s="8"/>
      <c r="B1649" s="8"/>
      <c r="C1649" s="8"/>
      <c r="D1649" s="8"/>
      <c r="E1649" s="8" t="s">
        <v>158</v>
      </c>
      <c r="F1649" s="8" t="s">
        <v>159</v>
      </c>
      <c r="G1649" s="9">
        <v>600.79999999999995</v>
      </c>
      <c r="H1649" s="9">
        <v>273.56</v>
      </c>
      <c r="I1649" s="9">
        <v>327.24</v>
      </c>
      <c r="J1649" s="9"/>
      <c r="K1649" s="9"/>
    </row>
    <row r="1650" spans="1:11" x14ac:dyDescent="0.2">
      <c r="A1650" s="8"/>
      <c r="B1650" s="8"/>
      <c r="C1650" s="8"/>
      <c r="D1650" s="8"/>
      <c r="E1650" s="8" t="s">
        <v>160</v>
      </c>
      <c r="F1650" s="8" t="s">
        <v>161</v>
      </c>
      <c r="G1650" s="9">
        <v>0</v>
      </c>
      <c r="H1650" s="9"/>
      <c r="I1650" s="9">
        <v>0</v>
      </c>
      <c r="J1650" s="9"/>
      <c r="K1650" s="9"/>
    </row>
    <row r="1651" spans="1:11" ht="14.25" x14ac:dyDescent="0.2">
      <c r="A1651" s="143"/>
      <c r="B1651" s="143"/>
      <c r="C1651" s="143"/>
      <c r="D1651" s="143" t="s">
        <v>162</v>
      </c>
      <c r="E1651" s="143"/>
      <c r="F1651" s="143" t="s">
        <v>163</v>
      </c>
      <c r="G1651" s="144">
        <v>28786.959999999999</v>
      </c>
      <c r="H1651" s="144">
        <v>28786.959999999999</v>
      </c>
      <c r="I1651" s="144">
        <v>0</v>
      </c>
      <c r="J1651" s="144">
        <v>0</v>
      </c>
      <c r="K1651" s="9"/>
    </row>
    <row r="1652" spans="1:11" x14ac:dyDescent="0.2">
      <c r="A1652" s="8"/>
      <c r="B1652" s="8"/>
      <c r="C1652" s="8"/>
      <c r="D1652" s="8"/>
      <c r="E1652" s="8" t="s">
        <v>164</v>
      </c>
      <c r="F1652" s="8" t="s">
        <v>165</v>
      </c>
      <c r="G1652" s="9">
        <v>28786.959999999999</v>
      </c>
      <c r="H1652" s="9">
        <v>28786.959999999999</v>
      </c>
      <c r="I1652" s="9">
        <v>0</v>
      </c>
      <c r="J1652" s="9"/>
      <c r="K1652" s="9"/>
    </row>
    <row r="1653" spans="1:11" x14ac:dyDescent="0.2">
      <c r="A1653" s="8"/>
      <c r="B1653" s="8"/>
      <c r="C1653" s="8"/>
      <c r="D1653" s="8"/>
      <c r="E1653" s="8" t="s">
        <v>166</v>
      </c>
      <c r="F1653" s="8" t="s">
        <v>167</v>
      </c>
      <c r="G1653" s="9">
        <v>0</v>
      </c>
      <c r="H1653" s="9"/>
      <c r="I1653" s="9"/>
      <c r="J1653" s="9"/>
      <c r="K1653" s="9"/>
    </row>
    <row r="1654" spans="1:11" x14ac:dyDescent="0.2">
      <c r="A1654" s="8"/>
      <c r="B1654" s="8"/>
      <c r="C1654" s="8"/>
      <c r="D1654" s="8"/>
      <c r="E1654" s="8" t="s">
        <v>168</v>
      </c>
      <c r="F1654" s="8" t="s">
        <v>169</v>
      </c>
      <c r="G1654" s="9">
        <v>0</v>
      </c>
      <c r="H1654" s="9"/>
      <c r="I1654" s="9"/>
      <c r="J1654" s="9"/>
      <c r="K1654" s="9"/>
    </row>
    <row r="1655" spans="1:11" x14ac:dyDescent="0.2">
      <c r="A1655" s="8"/>
      <c r="B1655" s="8"/>
      <c r="C1655" s="8"/>
      <c r="D1655" s="8"/>
      <c r="E1655" s="8" t="s">
        <v>170</v>
      </c>
      <c r="F1655" s="8" t="s">
        <v>171</v>
      </c>
      <c r="G1655" s="9">
        <v>0</v>
      </c>
      <c r="H1655" s="9"/>
      <c r="I1655" s="9">
        <v>0</v>
      </c>
      <c r="J1655" s="9"/>
      <c r="K1655" s="9"/>
    </row>
    <row r="1656" spans="1:11" ht="14.25" x14ac:dyDescent="0.2">
      <c r="A1656" s="143"/>
      <c r="B1656" s="143"/>
      <c r="C1656" s="143"/>
      <c r="D1656" s="143" t="s">
        <v>172</v>
      </c>
      <c r="E1656" s="143"/>
      <c r="F1656" s="143" t="s">
        <v>173</v>
      </c>
      <c r="G1656" s="144">
        <v>0</v>
      </c>
      <c r="H1656" s="144">
        <v>0</v>
      </c>
      <c r="I1656" s="144">
        <v>0</v>
      </c>
      <c r="J1656" s="144">
        <v>0</v>
      </c>
      <c r="K1656" s="9"/>
    </row>
    <row r="1657" spans="1:11" x14ac:dyDescent="0.2">
      <c r="A1657" s="8"/>
      <c r="B1657" s="8"/>
      <c r="C1657" s="8"/>
      <c r="D1657" s="8"/>
      <c r="E1657" s="8" t="s">
        <v>174</v>
      </c>
      <c r="F1657" s="8" t="s">
        <v>175</v>
      </c>
      <c r="G1657" s="9">
        <v>0</v>
      </c>
      <c r="H1657" s="9"/>
      <c r="I1657" s="9"/>
      <c r="J1657" s="9"/>
      <c r="K1657" s="9"/>
    </row>
    <row r="1658" spans="1:11" x14ac:dyDescent="0.2">
      <c r="A1658" s="8"/>
      <c r="B1658" s="8"/>
      <c r="C1658" s="8"/>
      <c r="D1658" s="8"/>
      <c r="E1658" s="8" t="s">
        <v>176</v>
      </c>
      <c r="F1658" s="8" t="s">
        <v>177</v>
      </c>
      <c r="G1658" s="9">
        <v>0</v>
      </c>
      <c r="H1658" s="9"/>
      <c r="I1658" s="9"/>
      <c r="J1658" s="9"/>
      <c r="K1658" s="9"/>
    </row>
    <row r="1659" spans="1:11" ht="14.25" x14ac:dyDescent="0.25">
      <c r="A1659" s="141"/>
      <c r="B1659" s="141"/>
      <c r="C1659" s="141" t="s">
        <v>178</v>
      </c>
      <c r="D1659" s="141"/>
      <c r="E1659" s="141"/>
      <c r="F1659" s="141" t="s">
        <v>179</v>
      </c>
      <c r="G1659" s="89"/>
      <c r="H1659" s="89"/>
      <c r="I1659" s="89"/>
      <c r="J1659" s="89"/>
      <c r="K1659" s="9"/>
    </row>
    <row r="1660" spans="1:11" ht="14.25" x14ac:dyDescent="0.25">
      <c r="A1660" s="141"/>
      <c r="B1660" s="141"/>
      <c r="C1660" s="141" t="s">
        <v>180</v>
      </c>
      <c r="D1660" s="141"/>
      <c r="E1660" s="141"/>
      <c r="F1660" s="141" t="s">
        <v>181</v>
      </c>
      <c r="G1660" s="89">
        <v>0</v>
      </c>
      <c r="H1660" s="89">
        <v>0</v>
      </c>
      <c r="I1660" s="89">
        <v>0</v>
      </c>
      <c r="J1660" s="89">
        <v>0</v>
      </c>
      <c r="K1660" s="9"/>
    </row>
    <row r="1661" spans="1:11" ht="14.25" x14ac:dyDescent="0.2">
      <c r="A1661" s="145"/>
      <c r="B1661" s="145"/>
      <c r="C1661" s="145"/>
      <c r="D1661" s="145" t="s">
        <v>182</v>
      </c>
      <c r="E1661" s="145"/>
      <c r="F1661" s="145" t="s">
        <v>183</v>
      </c>
      <c r="G1661" s="9"/>
      <c r="H1661" s="9"/>
      <c r="I1661" s="9"/>
      <c r="J1661" s="9"/>
      <c r="K1661" s="9"/>
    </row>
    <row r="1662" spans="1:11" ht="14.25" x14ac:dyDescent="0.2">
      <c r="A1662" s="145"/>
      <c r="B1662" s="145"/>
      <c r="C1662" s="145"/>
      <c r="D1662" s="145" t="s">
        <v>184</v>
      </c>
      <c r="E1662" s="145"/>
      <c r="F1662" s="145" t="s">
        <v>185</v>
      </c>
      <c r="G1662" s="146">
        <v>29387.759999999998</v>
      </c>
      <c r="H1662" s="146">
        <v>29060.52</v>
      </c>
      <c r="I1662" s="146">
        <v>327.24</v>
      </c>
      <c r="J1662" s="146">
        <v>0</v>
      </c>
      <c r="K1662" s="9"/>
    </row>
    <row r="1663" spans="1:11" ht="14.25" x14ac:dyDescent="0.25">
      <c r="A1663" s="140"/>
      <c r="B1663" s="140" t="s">
        <v>186</v>
      </c>
      <c r="C1663" s="140"/>
      <c r="D1663" s="140"/>
      <c r="E1663" s="140"/>
      <c r="F1663" s="140" t="s">
        <v>187</v>
      </c>
      <c r="G1663" s="88">
        <v>0</v>
      </c>
      <c r="H1663" s="88">
        <v>0</v>
      </c>
      <c r="I1663" s="88">
        <v>0</v>
      </c>
      <c r="J1663" s="88">
        <v>0</v>
      </c>
      <c r="K1663" s="9"/>
    </row>
    <row r="1664" spans="1:11" ht="14.25" x14ac:dyDescent="0.25">
      <c r="A1664" s="141"/>
      <c r="B1664" s="141"/>
      <c r="C1664" s="141" t="s">
        <v>188</v>
      </c>
      <c r="D1664" s="141"/>
      <c r="E1664" s="141"/>
      <c r="F1664" s="141" t="s">
        <v>189</v>
      </c>
      <c r="G1664" s="89">
        <v>0</v>
      </c>
      <c r="H1664" s="89"/>
      <c r="I1664" s="89"/>
      <c r="J1664" s="89"/>
      <c r="K1664" s="9"/>
    </row>
    <row r="1665" spans="1:11" ht="14.25" x14ac:dyDescent="0.25">
      <c r="A1665" s="141"/>
      <c r="B1665" s="141"/>
      <c r="C1665" s="141" t="s">
        <v>190</v>
      </c>
      <c r="D1665" s="141"/>
      <c r="E1665" s="141"/>
      <c r="F1665" s="141" t="s">
        <v>191</v>
      </c>
      <c r="G1665" s="89">
        <v>0</v>
      </c>
      <c r="H1665" s="89"/>
      <c r="I1665" s="89"/>
      <c r="J1665" s="89"/>
      <c r="K1665" s="9"/>
    </row>
    <row r="1666" spans="1:11" ht="14.25" x14ac:dyDescent="0.2">
      <c r="A1666" s="137" t="s">
        <v>399</v>
      </c>
      <c r="B1666" s="137"/>
      <c r="C1666" s="138"/>
      <c r="D1666" s="137"/>
      <c r="E1666" s="137"/>
      <c r="F1666" s="137" t="s">
        <v>400</v>
      </c>
      <c r="G1666" s="139">
        <v>2452.6</v>
      </c>
      <c r="H1666" s="139">
        <v>2452.6</v>
      </c>
      <c r="I1666" s="139">
        <v>0</v>
      </c>
      <c r="J1666" s="139">
        <v>0</v>
      </c>
      <c r="K1666" s="9"/>
    </row>
    <row r="1667" spans="1:11" ht="14.25" x14ac:dyDescent="0.25">
      <c r="A1667" s="140"/>
      <c r="B1667" s="140" t="s">
        <v>192</v>
      </c>
      <c r="C1667" s="140"/>
      <c r="D1667" s="140"/>
      <c r="E1667" s="140"/>
      <c r="F1667" s="140" t="s">
        <v>193</v>
      </c>
      <c r="G1667" s="88"/>
      <c r="H1667" s="88"/>
      <c r="I1667" s="88"/>
      <c r="J1667" s="88"/>
      <c r="K1667" s="9"/>
    </row>
    <row r="1668" spans="1:11" ht="14.25" x14ac:dyDescent="0.25">
      <c r="A1668" s="140"/>
      <c r="B1668" s="140" t="s">
        <v>194</v>
      </c>
      <c r="C1668" s="140"/>
      <c r="D1668" s="140"/>
      <c r="E1668" s="140"/>
      <c r="F1668" s="140" t="s">
        <v>195</v>
      </c>
      <c r="G1668" s="88"/>
      <c r="H1668" s="88"/>
      <c r="I1668" s="88"/>
      <c r="J1668" s="88"/>
      <c r="K1668" s="9"/>
    </row>
    <row r="1669" spans="1:11" ht="14.25" x14ac:dyDescent="0.25">
      <c r="A1669" s="140"/>
      <c r="B1669" s="140" t="s">
        <v>196</v>
      </c>
      <c r="C1669" s="140"/>
      <c r="D1669" s="140"/>
      <c r="E1669" s="140"/>
      <c r="F1669" s="140" t="s">
        <v>197</v>
      </c>
      <c r="G1669" s="88"/>
      <c r="H1669" s="88"/>
      <c r="I1669" s="88"/>
      <c r="J1669" s="88"/>
      <c r="K1669" s="9"/>
    </row>
    <row r="1670" spans="1:11" ht="14.25" x14ac:dyDescent="0.25">
      <c r="A1670" s="140"/>
      <c r="B1670" s="140" t="s">
        <v>198</v>
      </c>
      <c r="C1670" s="140"/>
      <c r="D1670" s="140"/>
      <c r="E1670" s="140"/>
      <c r="F1670" s="140" t="s">
        <v>199</v>
      </c>
      <c r="G1670" s="88">
        <v>0</v>
      </c>
      <c r="H1670" s="88">
        <v>0</v>
      </c>
      <c r="I1670" s="88"/>
      <c r="J1670" s="88"/>
      <c r="K1670" s="9"/>
    </row>
    <row r="1671" spans="1:11" ht="14.25" x14ac:dyDescent="0.25">
      <c r="A1671" s="147"/>
      <c r="B1671" s="147" t="s">
        <v>200</v>
      </c>
      <c r="C1671" s="147"/>
      <c r="D1671" s="147"/>
      <c r="E1671" s="147"/>
      <c r="F1671" s="147" t="s">
        <v>201</v>
      </c>
      <c r="G1671" s="18">
        <v>2452.6</v>
      </c>
      <c r="H1671" s="18">
        <v>2452.6</v>
      </c>
      <c r="I1671" s="18"/>
      <c r="J1671" s="18"/>
      <c r="K1671" s="9"/>
    </row>
    <row r="1672" spans="1:11" ht="13.5" x14ac:dyDescent="0.25">
      <c r="A1672" s="90" t="s">
        <v>414</v>
      </c>
    </row>
    <row r="1673" spans="1:11" ht="13.5" x14ac:dyDescent="0.25">
      <c r="A1673" s="90" t="s">
        <v>41</v>
      </c>
    </row>
    <row r="1677" spans="1:11" ht="21" x14ac:dyDescent="0.35">
      <c r="A1677" s="21" t="s">
        <v>26</v>
      </c>
      <c r="B1677" s="23"/>
      <c r="C1677" s="23"/>
      <c r="D1677" s="22"/>
    </row>
    <row r="1678" spans="1:11" ht="21" x14ac:dyDescent="0.35">
      <c r="A1678" s="21" t="s">
        <v>2</v>
      </c>
      <c r="B1678" s="23"/>
      <c r="C1678" s="23"/>
      <c r="D1678" s="22"/>
      <c r="G1678" s="148"/>
      <c r="H1678" s="148"/>
      <c r="I1678" s="148"/>
      <c r="J1678" s="148"/>
    </row>
    <row r="1679" spans="1:11" x14ac:dyDescent="0.2">
      <c r="G1679" s="134"/>
      <c r="H1679" s="134"/>
      <c r="I1679" s="134"/>
      <c r="J1679" s="134"/>
    </row>
    <row r="1680" spans="1:11" ht="14.25" x14ac:dyDescent="0.2">
      <c r="A1680" s="164" t="s">
        <v>47</v>
      </c>
      <c r="B1680" s="164"/>
      <c r="C1680" s="164"/>
      <c r="D1680" s="164"/>
      <c r="E1680" s="164"/>
      <c r="F1680" s="86" t="s">
        <v>48</v>
      </c>
      <c r="G1680" s="127" t="s">
        <v>207</v>
      </c>
      <c r="H1680" s="86" t="s">
        <v>43</v>
      </c>
      <c r="I1680" s="127" t="s">
        <v>44</v>
      </c>
      <c r="J1680" s="127" t="s">
        <v>45</v>
      </c>
    </row>
    <row r="1681" spans="1:11" x14ac:dyDescent="0.2">
      <c r="D1681" s="16"/>
      <c r="F1681" s="87"/>
    </row>
    <row r="1682" spans="1:11" ht="14.25" x14ac:dyDescent="0.2">
      <c r="A1682" s="94"/>
      <c r="B1682" s="94"/>
      <c r="C1682" s="94"/>
      <c r="D1682" s="94"/>
      <c r="E1682" s="94"/>
      <c r="F1682" s="94" t="s">
        <v>211</v>
      </c>
      <c r="G1682" s="109">
        <v>3054415.8599999994</v>
      </c>
      <c r="H1682" s="109">
        <v>2292592.9299999997</v>
      </c>
      <c r="I1682" s="109">
        <v>761822.93</v>
      </c>
      <c r="J1682" s="109">
        <v>0</v>
      </c>
    </row>
    <row r="1683" spans="1:11" ht="14.25" x14ac:dyDescent="0.2">
      <c r="A1683" s="135"/>
      <c r="B1683" s="135"/>
      <c r="C1683" s="135"/>
      <c r="D1683" s="135"/>
      <c r="E1683" s="135"/>
      <c r="F1683" s="135" t="s">
        <v>392</v>
      </c>
      <c r="G1683" s="136">
        <v>2998438.8499999996</v>
      </c>
      <c r="H1683" s="136">
        <v>2236703.7199999997</v>
      </c>
      <c r="I1683" s="136">
        <v>761735.13</v>
      </c>
      <c r="J1683" s="136">
        <v>0</v>
      </c>
    </row>
    <row r="1684" spans="1:11" ht="14.25" x14ac:dyDescent="0.2">
      <c r="A1684" s="137" t="s">
        <v>50</v>
      </c>
      <c r="B1684" s="137"/>
      <c r="C1684" s="138"/>
      <c r="D1684" s="137"/>
      <c r="E1684" s="137"/>
      <c r="F1684" s="137" t="s">
        <v>393</v>
      </c>
      <c r="G1684" s="139">
        <v>2998438.8499999996</v>
      </c>
      <c r="H1684" s="139">
        <v>2236703.7199999997</v>
      </c>
      <c r="I1684" s="139">
        <v>761735.13</v>
      </c>
      <c r="J1684" s="139">
        <v>0</v>
      </c>
    </row>
    <row r="1685" spans="1:11" ht="14.25" x14ac:dyDescent="0.25">
      <c r="A1685" s="140"/>
      <c r="B1685" s="140" t="s">
        <v>51</v>
      </c>
      <c r="C1685" s="140"/>
      <c r="D1685" s="140"/>
      <c r="E1685" s="140"/>
      <c r="F1685" s="140" t="s">
        <v>52</v>
      </c>
      <c r="G1685" s="88">
        <v>2756944.63</v>
      </c>
      <c r="H1685" s="88">
        <v>2012247.52</v>
      </c>
      <c r="I1685" s="88">
        <v>744697.11</v>
      </c>
      <c r="J1685" s="88">
        <v>0</v>
      </c>
    </row>
    <row r="1686" spans="1:11" ht="14.25" x14ac:dyDescent="0.25">
      <c r="A1686" s="141"/>
      <c r="B1686" s="141"/>
      <c r="C1686" s="141" t="s">
        <v>53</v>
      </c>
      <c r="D1686" s="141"/>
      <c r="E1686" s="141"/>
      <c r="F1686" s="141" t="s">
        <v>54</v>
      </c>
      <c r="G1686" s="89">
        <v>758415.05</v>
      </c>
      <c r="H1686" s="89">
        <v>141195.95000000001</v>
      </c>
      <c r="I1686" s="89">
        <v>617219.1</v>
      </c>
      <c r="J1686" s="89">
        <v>0</v>
      </c>
    </row>
    <row r="1687" spans="1:11" x14ac:dyDescent="0.2">
      <c r="A1687" s="8"/>
      <c r="B1687" s="8"/>
      <c r="C1687" s="8"/>
      <c r="D1687" s="8" t="s">
        <v>55</v>
      </c>
      <c r="E1687" s="8"/>
      <c r="F1687" s="8" t="s">
        <v>56</v>
      </c>
      <c r="G1687" s="9">
        <v>548730.74</v>
      </c>
      <c r="H1687" s="9">
        <v>141195.95000000001</v>
      </c>
      <c r="I1687" s="9">
        <v>407534.79</v>
      </c>
      <c r="J1687" s="9"/>
      <c r="K1687" s="9"/>
    </row>
    <row r="1688" spans="1:11" x14ac:dyDescent="0.2">
      <c r="A1688" s="8"/>
      <c r="B1688" s="8"/>
      <c r="C1688" s="8"/>
      <c r="D1688" s="8" t="s">
        <v>57</v>
      </c>
      <c r="E1688" s="8"/>
      <c r="F1688" s="8" t="s">
        <v>58</v>
      </c>
      <c r="G1688" s="9">
        <v>209684.31</v>
      </c>
      <c r="H1688" s="9">
        <v>0</v>
      </c>
      <c r="I1688" s="9">
        <v>209684.31</v>
      </c>
      <c r="J1688" s="9"/>
      <c r="K1688" s="9"/>
    </row>
    <row r="1689" spans="1:11" ht="14.25" x14ac:dyDescent="0.25">
      <c r="A1689" s="141"/>
      <c r="B1689" s="141"/>
      <c r="C1689" s="141" t="s">
        <v>59</v>
      </c>
      <c r="D1689" s="141"/>
      <c r="E1689" s="141"/>
      <c r="F1689" s="141" t="s">
        <v>60</v>
      </c>
      <c r="G1689" s="89">
        <v>0</v>
      </c>
      <c r="H1689" s="89">
        <v>0</v>
      </c>
      <c r="I1689" s="89">
        <v>0</v>
      </c>
      <c r="J1689" s="89">
        <v>0</v>
      </c>
      <c r="K1689" s="9"/>
    </row>
    <row r="1690" spans="1:11" x14ac:dyDescent="0.2">
      <c r="A1690" s="8"/>
      <c r="B1690" s="8"/>
      <c r="C1690" s="8"/>
      <c r="D1690" s="8" t="s">
        <v>61</v>
      </c>
      <c r="E1690" s="8"/>
      <c r="F1690" s="8" t="s">
        <v>62</v>
      </c>
      <c r="G1690" s="9">
        <v>0</v>
      </c>
      <c r="H1690" s="9"/>
      <c r="I1690" s="9"/>
      <c r="J1690" s="9"/>
      <c r="K1690" s="9"/>
    </row>
    <row r="1691" spans="1:11" x14ac:dyDescent="0.2">
      <c r="A1691" s="8"/>
      <c r="B1691" s="8"/>
      <c r="C1691" s="8"/>
      <c r="D1691" s="8" t="s">
        <v>63</v>
      </c>
      <c r="E1691" s="8"/>
      <c r="F1691" s="8" t="s">
        <v>64</v>
      </c>
      <c r="G1691" s="9">
        <v>0</v>
      </c>
      <c r="H1691" s="9"/>
      <c r="I1691" s="9"/>
      <c r="J1691" s="9"/>
      <c r="K1691" s="9"/>
    </row>
    <row r="1692" spans="1:11" ht="14.25" x14ac:dyDescent="0.25">
      <c r="A1692" s="141"/>
      <c r="B1692" s="141"/>
      <c r="C1692" s="141" t="s">
        <v>394</v>
      </c>
      <c r="D1692" s="141"/>
      <c r="E1692" s="141"/>
      <c r="F1692" s="141" t="s">
        <v>65</v>
      </c>
      <c r="G1692" s="89">
        <v>1998529.58</v>
      </c>
      <c r="H1692" s="89">
        <v>1871051.57</v>
      </c>
      <c r="I1692" s="89">
        <v>127478.01000000001</v>
      </c>
      <c r="J1692" s="89">
        <v>0</v>
      </c>
      <c r="K1692" s="9"/>
    </row>
    <row r="1693" spans="1:11" x14ac:dyDescent="0.2">
      <c r="A1693" s="8"/>
      <c r="B1693" s="8"/>
      <c r="C1693" s="8"/>
      <c r="D1693" s="8" t="s">
        <v>66</v>
      </c>
      <c r="E1693" s="8"/>
      <c r="F1693" s="8" t="s">
        <v>67</v>
      </c>
      <c r="G1693" s="9">
        <v>516746.17000000004</v>
      </c>
      <c r="H1693" s="9">
        <v>410997.7</v>
      </c>
      <c r="I1693" s="9">
        <v>105748.47</v>
      </c>
      <c r="J1693" s="9"/>
      <c r="K1693" s="9"/>
    </row>
    <row r="1694" spans="1:11" x14ac:dyDescent="0.2">
      <c r="A1694" s="8"/>
      <c r="B1694" s="8"/>
      <c r="C1694" s="8"/>
      <c r="D1694" s="8" t="s">
        <v>68</v>
      </c>
      <c r="E1694" s="8"/>
      <c r="F1694" s="8" t="s">
        <v>69</v>
      </c>
      <c r="G1694" s="9">
        <v>26656.739999999998</v>
      </c>
      <c r="H1694" s="9">
        <v>13957.36</v>
      </c>
      <c r="I1694" s="9">
        <v>12699.38</v>
      </c>
      <c r="J1694" s="9"/>
      <c r="K1694" s="9"/>
    </row>
    <row r="1695" spans="1:11" x14ac:dyDescent="0.2">
      <c r="A1695" s="8"/>
      <c r="B1695" s="8"/>
      <c r="C1695" s="8"/>
      <c r="D1695" s="8" t="s">
        <v>70</v>
      </c>
      <c r="E1695" s="8"/>
      <c r="F1695" s="8" t="s">
        <v>71</v>
      </c>
      <c r="G1695" s="9">
        <v>1455126.67</v>
      </c>
      <c r="H1695" s="9">
        <v>1446096.51</v>
      </c>
      <c r="I1695" s="9">
        <v>9030.16</v>
      </c>
      <c r="J1695" s="9"/>
      <c r="K1695" s="9"/>
    </row>
    <row r="1696" spans="1:11" ht="14.25" x14ac:dyDescent="0.25">
      <c r="A1696" s="141"/>
      <c r="B1696" s="141"/>
      <c r="C1696" s="141" t="s">
        <v>72</v>
      </c>
      <c r="D1696" s="141"/>
      <c r="E1696" s="141"/>
      <c r="F1696" s="141" t="s">
        <v>73</v>
      </c>
      <c r="G1696" s="89">
        <v>0</v>
      </c>
      <c r="H1696" s="89"/>
      <c r="I1696" s="89"/>
      <c r="J1696" s="89"/>
      <c r="K1696" s="9"/>
    </row>
    <row r="1697" spans="1:11" ht="14.25" x14ac:dyDescent="0.25">
      <c r="A1697" s="140"/>
      <c r="B1697" s="140" t="s">
        <v>74</v>
      </c>
      <c r="C1697" s="140"/>
      <c r="D1697" s="140"/>
      <c r="E1697" s="140"/>
      <c r="F1697" s="140" t="s">
        <v>75</v>
      </c>
      <c r="G1697" s="88">
        <v>0</v>
      </c>
      <c r="H1697" s="88">
        <v>0</v>
      </c>
      <c r="I1697" s="88">
        <v>0</v>
      </c>
      <c r="J1697" s="88">
        <v>0</v>
      </c>
      <c r="K1697" s="9"/>
    </row>
    <row r="1698" spans="1:11" ht="14.25" x14ac:dyDescent="0.25">
      <c r="A1698" s="141"/>
      <c r="B1698" s="141"/>
      <c r="C1698" s="141" t="s">
        <v>76</v>
      </c>
      <c r="D1698" s="141"/>
      <c r="E1698" s="141"/>
      <c r="F1698" s="141" t="s">
        <v>77</v>
      </c>
      <c r="G1698" s="89">
        <v>0</v>
      </c>
      <c r="H1698" s="89"/>
      <c r="I1698" s="89"/>
      <c r="J1698" s="89"/>
      <c r="K1698" s="9"/>
    </row>
    <row r="1699" spans="1:11" ht="14.25" x14ac:dyDescent="0.25">
      <c r="A1699" s="141"/>
      <c r="B1699" s="141"/>
      <c r="C1699" s="141" t="s">
        <v>78</v>
      </c>
      <c r="D1699" s="141"/>
      <c r="E1699" s="141"/>
      <c r="F1699" s="141" t="s">
        <v>79</v>
      </c>
      <c r="G1699" s="89">
        <v>0</v>
      </c>
      <c r="H1699" s="89"/>
      <c r="I1699" s="89"/>
      <c r="J1699" s="89"/>
      <c r="K1699" s="9"/>
    </row>
    <row r="1700" spans="1:11" ht="14.25" x14ac:dyDescent="0.25">
      <c r="A1700" s="141"/>
      <c r="B1700" s="141"/>
      <c r="C1700" s="141" t="s">
        <v>80</v>
      </c>
      <c r="D1700" s="141"/>
      <c r="E1700" s="141"/>
      <c r="F1700" s="141" t="s">
        <v>81</v>
      </c>
      <c r="G1700" s="89">
        <v>0</v>
      </c>
      <c r="H1700" s="89"/>
      <c r="I1700" s="89"/>
      <c r="J1700" s="89"/>
      <c r="K1700" s="9"/>
    </row>
    <row r="1701" spans="1:11" ht="14.25" x14ac:dyDescent="0.25">
      <c r="A1701" s="141"/>
      <c r="B1701" s="141"/>
      <c r="C1701" s="141" t="s">
        <v>82</v>
      </c>
      <c r="D1701" s="141"/>
      <c r="E1701" s="141"/>
      <c r="F1701" s="141" t="s">
        <v>83</v>
      </c>
      <c r="G1701" s="89">
        <v>0</v>
      </c>
      <c r="H1701" s="89"/>
      <c r="I1701" s="89"/>
      <c r="J1701" s="89"/>
      <c r="K1701" s="9"/>
    </row>
    <row r="1702" spans="1:11" ht="14.25" x14ac:dyDescent="0.25">
      <c r="A1702" s="140"/>
      <c r="B1702" s="140" t="s">
        <v>84</v>
      </c>
      <c r="C1702" s="140"/>
      <c r="D1702" s="140"/>
      <c r="E1702" s="140"/>
      <c r="F1702" s="140" t="s">
        <v>85</v>
      </c>
      <c r="G1702" s="88">
        <v>0</v>
      </c>
      <c r="H1702" s="88">
        <v>0</v>
      </c>
      <c r="I1702" s="88">
        <v>0</v>
      </c>
      <c r="J1702" s="88">
        <v>0</v>
      </c>
      <c r="K1702" s="9"/>
    </row>
    <row r="1703" spans="1:11" ht="14.25" x14ac:dyDescent="0.25">
      <c r="A1703" s="141"/>
      <c r="B1703" s="141"/>
      <c r="C1703" s="141" t="s">
        <v>86</v>
      </c>
      <c r="D1703" s="141"/>
      <c r="E1703" s="141"/>
      <c r="F1703" s="141" t="s">
        <v>87</v>
      </c>
      <c r="G1703" s="89">
        <v>0</v>
      </c>
      <c r="H1703" s="89"/>
      <c r="I1703" s="89"/>
      <c r="J1703" s="89"/>
      <c r="K1703" s="9"/>
    </row>
    <row r="1704" spans="1:11" ht="14.25" x14ac:dyDescent="0.25">
      <c r="A1704" s="141"/>
      <c r="B1704" s="141"/>
      <c r="C1704" s="141" t="s">
        <v>88</v>
      </c>
      <c r="D1704" s="141"/>
      <c r="E1704" s="141"/>
      <c r="F1704" s="141" t="s">
        <v>89</v>
      </c>
      <c r="G1704" s="89">
        <v>0</v>
      </c>
      <c r="H1704" s="89"/>
      <c r="I1704" s="89"/>
      <c r="J1704" s="89"/>
      <c r="K1704" s="9"/>
    </row>
    <row r="1705" spans="1:11" ht="14.25" x14ac:dyDescent="0.25">
      <c r="A1705" s="141"/>
      <c r="B1705" s="141"/>
      <c r="C1705" s="141" t="s">
        <v>90</v>
      </c>
      <c r="D1705" s="141"/>
      <c r="E1705" s="141"/>
      <c r="F1705" s="141" t="s">
        <v>91</v>
      </c>
      <c r="G1705" s="89">
        <v>0</v>
      </c>
      <c r="H1705" s="89"/>
      <c r="I1705" s="89"/>
      <c r="J1705" s="89"/>
      <c r="K1705" s="9"/>
    </row>
    <row r="1706" spans="1:11" ht="14.25" x14ac:dyDescent="0.25">
      <c r="A1706" s="141"/>
      <c r="B1706" s="141"/>
      <c r="C1706" s="141" t="s">
        <v>92</v>
      </c>
      <c r="D1706" s="141"/>
      <c r="E1706" s="141"/>
      <c r="F1706" s="141" t="s">
        <v>93</v>
      </c>
      <c r="G1706" s="89">
        <v>0</v>
      </c>
      <c r="H1706" s="89"/>
      <c r="I1706" s="89"/>
      <c r="J1706" s="89"/>
      <c r="K1706" s="9"/>
    </row>
    <row r="1707" spans="1:11" ht="14.25" x14ac:dyDescent="0.25">
      <c r="A1707" s="140"/>
      <c r="B1707" s="140" t="s">
        <v>94</v>
      </c>
      <c r="C1707" s="140"/>
      <c r="D1707" s="140"/>
      <c r="E1707" s="140"/>
      <c r="F1707" s="140" t="s">
        <v>95</v>
      </c>
      <c r="G1707" s="88">
        <v>18100.36</v>
      </c>
      <c r="H1707" s="88">
        <v>16021.199999999999</v>
      </c>
      <c r="I1707" s="88">
        <v>2079.16</v>
      </c>
      <c r="J1707" s="88">
        <v>0</v>
      </c>
      <c r="K1707" s="9"/>
    </row>
    <row r="1708" spans="1:11" ht="14.25" x14ac:dyDescent="0.25">
      <c r="A1708" s="141"/>
      <c r="B1708" s="141"/>
      <c r="C1708" s="141" t="s">
        <v>96</v>
      </c>
      <c r="D1708" s="141"/>
      <c r="E1708" s="141"/>
      <c r="F1708" s="141" t="s">
        <v>97</v>
      </c>
      <c r="G1708" s="89">
        <v>41.78</v>
      </c>
      <c r="H1708" s="89">
        <v>0</v>
      </c>
      <c r="I1708" s="89">
        <v>41.78</v>
      </c>
      <c r="J1708" s="89"/>
      <c r="K1708" s="9"/>
    </row>
    <row r="1709" spans="1:11" ht="14.25" x14ac:dyDescent="0.25">
      <c r="A1709" s="141"/>
      <c r="B1709" s="141"/>
      <c r="C1709" s="141" t="s">
        <v>98</v>
      </c>
      <c r="D1709" s="141"/>
      <c r="E1709" s="141"/>
      <c r="F1709" s="141" t="s">
        <v>99</v>
      </c>
      <c r="G1709" s="89">
        <v>6203.96</v>
      </c>
      <c r="H1709" s="89">
        <v>6088.99</v>
      </c>
      <c r="I1709" s="89">
        <v>114.97</v>
      </c>
      <c r="J1709" s="89"/>
      <c r="K1709" s="9"/>
    </row>
    <row r="1710" spans="1:11" ht="14.25" x14ac:dyDescent="0.25">
      <c r="A1710" s="141"/>
      <c r="B1710" s="141"/>
      <c r="C1710" s="141" t="s">
        <v>100</v>
      </c>
      <c r="D1710" s="141"/>
      <c r="E1710" s="141"/>
      <c r="F1710" s="141" t="s">
        <v>101</v>
      </c>
      <c r="G1710" s="89">
        <v>11854.619999999999</v>
      </c>
      <c r="H1710" s="89">
        <v>9932.2099999999991</v>
      </c>
      <c r="I1710" s="89">
        <v>1922.41</v>
      </c>
      <c r="J1710" s="89"/>
      <c r="K1710" s="9"/>
    </row>
    <row r="1711" spans="1:11" ht="14.25" x14ac:dyDescent="0.25">
      <c r="A1711" s="140"/>
      <c r="B1711" s="140" t="s">
        <v>102</v>
      </c>
      <c r="C1711" s="140"/>
      <c r="D1711" s="140"/>
      <c r="E1711" s="140"/>
      <c r="F1711" s="140" t="s">
        <v>103</v>
      </c>
      <c r="G1711" s="88">
        <v>0</v>
      </c>
      <c r="H1711" s="88">
        <v>0</v>
      </c>
      <c r="I1711" s="88">
        <v>0</v>
      </c>
      <c r="J1711" s="88">
        <v>0</v>
      </c>
      <c r="K1711" s="9"/>
    </row>
    <row r="1712" spans="1:11" ht="14.25" x14ac:dyDescent="0.25">
      <c r="A1712" s="141"/>
      <c r="B1712" s="141"/>
      <c r="C1712" s="141" t="s">
        <v>104</v>
      </c>
      <c r="D1712" s="141"/>
      <c r="E1712" s="141"/>
      <c r="F1712" s="141" t="s">
        <v>105</v>
      </c>
      <c r="G1712" s="89">
        <v>0</v>
      </c>
      <c r="H1712" s="89">
        <v>0</v>
      </c>
      <c r="I1712" s="89">
        <v>0</v>
      </c>
      <c r="J1712" s="89">
        <v>0</v>
      </c>
      <c r="K1712" s="9"/>
    </row>
    <row r="1713" spans="1:11" x14ac:dyDescent="0.2">
      <c r="A1713" s="8"/>
      <c r="B1713" s="8"/>
      <c r="C1713" s="8"/>
      <c r="D1713" s="8" t="s">
        <v>106</v>
      </c>
      <c r="E1713" s="8"/>
      <c r="F1713" s="8" t="s">
        <v>107</v>
      </c>
      <c r="G1713" s="9">
        <v>0</v>
      </c>
      <c r="H1713" s="9"/>
      <c r="I1713" s="9"/>
      <c r="J1713" s="9"/>
      <c r="K1713" s="9"/>
    </row>
    <row r="1714" spans="1:11" x14ac:dyDescent="0.2">
      <c r="A1714" s="8"/>
      <c r="B1714" s="8"/>
      <c r="C1714" s="8"/>
      <c r="D1714" s="8" t="s">
        <v>108</v>
      </c>
      <c r="E1714" s="8"/>
      <c r="F1714" s="8" t="s">
        <v>109</v>
      </c>
      <c r="G1714" s="9">
        <v>0</v>
      </c>
      <c r="H1714" s="9"/>
      <c r="I1714" s="9"/>
      <c r="J1714" s="9"/>
      <c r="K1714" s="9"/>
    </row>
    <row r="1715" spans="1:11" x14ac:dyDescent="0.2">
      <c r="A1715" s="8"/>
      <c r="B1715" s="8"/>
      <c r="C1715" s="8"/>
      <c r="D1715" s="8" t="s">
        <v>110</v>
      </c>
      <c r="E1715" s="8"/>
      <c r="F1715" s="8" t="s">
        <v>111</v>
      </c>
      <c r="G1715" s="9">
        <v>0</v>
      </c>
      <c r="H1715" s="9"/>
      <c r="I1715" s="9"/>
      <c r="J1715" s="9"/>
      <c r="K1715" s="9"/>
    </row>
    <row r="1716" spans="1:11" ht="14.25" x14ac:dyDescent="0.25">
      <c r="A1716" s="141"/>
      <c r="B1716" s="141"/>
      <c r="C1716" s="141" t="s">
        <v>112</v>
      </c>
      <c r="D1716" s="141"/>
      <c r="E1716" s="141"/>
      <c r="F1716" s="141" t="s">
        <v>113</v>
      </c>
      <c r="G1716" s="89">
        <v>0</v>
      </c>
      <c r="H1716" s="89">
        <v>0</v>
      </c>
      <c r="I1716" s="89">
        <v>0</v>
      </c>
      <c r="J1716" s="89">
        <v>0</v>
      </c>
      <c r="K1716" s="9"/>
    </row>
    <row r="1717" spans="1:11" ht="14.25" customHeight="1" x14ac:dyDescent="0.2">
      <c r="A1717" s="8"/>
      <c r="B1717" s="8"/>
      <c r="C1717" s="8"/>
      <c r="D1717" s="8" t="s">
        <v>114</v>
      </c>
      <c r="E1717" s="8"/>
      <c r="F1717" s="8" t="s">
        <v>115</v>
      </c>
      <c r="G1717" s="9">
        <v>0</v>
      </c>
      <c r="H1717" s="9"/>
      <c r="I1717" s="9"/>
      <c r="J1717" s="9"/>
      <c r="K1717" s="9"/>
    </row>
    <row r="1718" spans="1:11" x14ac:dyDescent="0.2">
      <c r="A1718" s="8"/>
      <c r="B1718" s="8"/>
      <c r="C1718" s="8"/>
      <c r="D1718" s="8" t="s">
        <v>116</v>
      </c>
      <c r="E1718" s="8"/>
      <c r="F1718" s="8" t="s">
        <v>117</v>
      </c>
      <c r="G1718" s="9">
        <v>0</v>
      </c>
      <c r="H1718" s="9"/>
      <c r="I1718" s="9"/>
      <c r="J1718" s="9"/>
      <c r="K1718" s="9"/>
    </row>
    <row r="1719" spans="1:11" x14ac:dyDescent="0.2">
      <c r="A1719" s="8"/>
      <c r="B1719" s="8"/>
      <c r="C1719" s="8"/>
      <c r="D1719" s="8" t="s">
        <v>118</v>
      </c>
      <c r="E1719" s="8"/>
      <c r="F1719" s="8" t="s">
        <v>119</v>
      </c>
      <c r="G1719" s="9">
        <v>0</v>
      </c>
      <c r="H1719" s="9"/>
      <c r="I1719" s="9"/>
      <c r="J1719" s="9"/>
      <c r="K1719" s="9"/>
    </row>
    <row r="1720" spans="1:11" x14ac:dyDescent="0.2">
      <c r="A1720" s="8"/>
      <c r="B1720" s="8"/>
      <c r="C1720" s="8"/>
      <c r="D1720" s="8" t="s">
        <v>120</v>
      </c>
      <c r="E1720" s="8"/>
      <c r="F1720" s="8" t="s">
        <v>121</v>
      </c>
      <c r="G1720" s="9">
        <v>0</v>
      </c>
      <c r="H1720" s="9"/>
      <c r="I1720" s="9"/>
      <c r="J1720" s="9"/>
      <c r="K1720" s="9"/>
    </row>
    <row r="1721" spans="1:11" ht="14.25" x14ac:dyDescent="0.25">
      <c r="A1721" s="140"/>
      <c r="B1721" s="140" t="s">
        <v>122</v>
      </c>
      <c r="C1721" s="140"/>
      <c r="D1721" s="140"/>
      <c r="E1721" s="140"/>
      <c r="F1721" s="140" t="s">
        <v>123</v>
      </c>
      <c r="G1721" s="88">
        <v>82362.23</v>
      </c>
      <c r="H1721" s="88">
        <v>69926.58</v>
      </c>
      <c r="I1721" s="88">
        <v>12435.65</v>
      </c>
      <c r="J1721" s="88">
        <v>0</v>
      </c>
      <c r="K1721" s="9"/>
    </row>
    <row r="1722" spans="1:11" ht="14.25" x14ac:dyDescent="0.25">
      <c r="A1722" s="141"/>
      <c r="B1722" s="141"/>
      <c r="C1722" s="141" t="s">
        <v>124</v>
      </c>
      <c r="D1722" s="141"/>
      <c r="E1722" s="141"/>
      <c r="F1722" s="141" t="s">
        <v>125</v>
      </c>
      <c r="G1722" s="89">
        <v>54728.28</v>
      </c>
      <c r="H1722" s="89">
        <v>42292.63</v>
      </c>
      <c r="I1722" s="89">
        <v>12435.65</v>
      </c>
      <c r="J1722" s="89"/>
      <c r="K1722" s="9"/>
    </row>
    <row r="1723" spans="1:11" ht="14.25" x14ac:dyDescent="0.25">
      <c r="A1723" s="141"/>
      <c r="B1723" s="141"/>
      <c r="C1723" s="141" t="s">
        <v>126</v>
      </c>
      <c r="D1723" s="141"/>
      <c r="E1723" s="141"/>
      <c r="F1723" s="141" t="s">
        <v>127</v>
      </c>
      <c r="G1723" s="89">
        <v>0</v>
      </c>
      <c r="H1723" s="89"/>
      <c r="I1723" s="89"/>
      <c r="J1723" s="89"/>
      <c r="K1723" s="9"/>
    </row>
    <row r="1724" spans="1:11" ht="14.25" x14ac:dyDescent="0.25">
      <c r="A1724" s="141"/>
      <c r="B1724" s="141"/>
      <c r="C1724" s="141" t="s">
        <v>128</v>
      </c>
      <c r="D1724" s="141"/>
      <c r="E1724" s="141"/>
      <c r="F1724" s="141" t="s">
        <v>129</v>
      </c>
      <c r="G1724" s="89">
        <v>0</v>
      </c>
      <c r="H1724" s="89"/>
      <c r="I1724" s="89"/>
      <c r="J1724" s="89"/>
      <c r="K1724" s="9"/>
    </row>
    <row r="1725" spans="1:11" ht="14.25" x14ac:dyDescent="0.25">
      <c r="A1725" s="141"/>
      <c r="B1725" s="141"/>
      <c r="C1725" s="141" t="s">
        <v>130</v>
      </c>
      <c r="D1725" s="141"/>
      <c r="E1725" s="141"/>
      <c r="F1725" s="141" t="s">
        <v>131</v>
      </c>
      <c r="G1725" s="89">
        <v>16091.42</v>
      </c>
      <c r="H1725" s="89">
        <v>16091.42</v>
      </c>
      <c r="I1725" s="89"/>
      <c r="J1725" s="89"/>
      <c r="K1725" s="9"/>
    </row>
    <row r="1726" spans="1:11" ht="14.25" x14ac:dyDescent="0.25">
      <c r="A1726" s="141"/>
      <c r="B1726" s="141"/>
      <c r="C1726" s="141" t="s">
        <v>132</v>
      </c>
      <c r="D1726" s="141"/>
      <c r="E1726" s="141"/>
      <c r="F1726" s="141" t="s">
        <v>133</v>
      </c>
      <c r="G1726" s="89">
        <v>11542.53</v>
      </c>
      <c r="H1726" s="89">
        <v>11542.53</v>
      </c>
      <c r="I1726" s="89"/>
      <c r="J1726" s="89"/>
      <c r="K1726" s="9"/>
    </row>
    <row r="1727" spans="1:11" ht="14.25" x14ac:dyDescent="0.25">
      <c r="A1727" s="141"/>
      <c r="B1727" s="141"/>
      <c r="C1727" s="141" t="s">
        <v>134</v>
      </c>
      <c r="D1727" s="141"/>
      <c r="E1727" s="141"/>
      <c r="F1727" s="141" t="s">
        <v>135</v>
      </c>
      <c r="G1727" s="89">
        <v>0</v>
      </c>
      <c r="H1727" s="89"/>
      <c r="I1727" s="89"/>
      <c r="J1727" s="89"/>
      <c r="K1727" s="9"/>
    </row>
    <row r="1728" spans="1:11" ht="14.25" x14ac:dyDescent="0.25">
      <c r="A1728" s="140"/>
      <c r="B1728" s="140" t="s">
        <v>136</v>
      </c>
      <c r="C1728" s="140"/>
      <c r="D1728" s="140"/>
      <c r="E1728" s="140"/>
      <c r="F1728" s="140" t="s">
        <v>137</v>
      </c>
      <c r="G1728" s="88">
        <v>140520.85</v>
      </c>
      <c r="H1728" s="88">
        <v>137997.64000000001</v>
      </c>
      <c r="I1728" s="88">
        <v>2523.21</v>
      </c>
      <c r="J1728" s="88">
        <v>0</v>
      </c>
      <c r="K1728" s="9"/>
    </row>
    <row r="1729" spans="1:11" ht="14.25" x14ac:dyDescent="0.25">
      <c r="A1729" s="141"/>
      <c r="B1729" s="141"/>
      <c r="C1729" s="141" t="s">
        <v>138</v>
      </c>
      <c r="D1729" s="141"/>
      <c r="E1729" s="141"/>
      <c r="F1729" s="141" t="s">
        <v>139</v>
      </c>
      <c r="G1729" s="89">
        <v>140520.85</v>
      </c>
      <c r="H1729" s="89">
        <v>137997.64000000001</v>
      </c>
      <c r="I1729" s="89">
        <v>2523.21</v>
      </c>
      <c r="J1729" s="89"/>
      <c r="K1729" s="9"/>
    </row>
    <row r="1730" spans="1:11" ht="14.25" x14ac:dyDescent="0.25">
      <c r="A1730" s="141"/>
      <c r="B1730" s="141"/>
      <c r="C1730" s="141" t="s">
        <v>140</v>
      </c>
      <c r="D1730" s="141"/>
      <c r="E1730" s="141"/>
      <c r="F1730" s="141" t="s">
        <v>141</v>
      </c>
      <c r="G1730" s="89">
        <v>0</v>
      </c>
      <c r="H1730" s="89"/>
      <c r="I1730" s="89"/>
      <c r="J1730" s="89"/>
      <c r="K1730" s="9"/>
    </row>
    <row r="1731" spans="1:11" ht="14.25" x14ac:dyDescent="0.25">
      <c r="A1731" s="140"/>
      <c r="B1731" s="140" t="s">
        <v>142</v>
      </c>
      <c r="C1731" s="140"/>
      <c r="D1731" s="140"/>
      <c r="E1731" s="140"/>
      <c r="F1731" s="140" t="s">
        <v>143</v>
      </c>
      <c r="G1731" s="88">
        <v>510.78</v>
      </c>
      <c r="H1731" s="88">
        <v>510.78</v>
      </c>
      <c r="I1731" s="88"/>
      <c r="J1731" s="88"/>
      <c r="K1731" s="9"/>
    </row>
    <row r="1732" spans="1:11" ht="14.25" x14ac:dyDescent="0.2">
      <c r="A1732" s="137" t="s">
        <v>395</v>
      </c>
      <c r="B1732" s="137"/>
      <c r="C1732" s="138"/>
      <c r="D1732" s="137"/>
      <c r="E1732" s="137"/>
      <c r="F1732" s="137" t="s">
        <v>144</v>
      </c>
      <c r="G1732" s="139">
        <v>0</v>
      </c>
      <c r="H1732" s="139">
        <v>0</v>
      </c>
      <c r="I1732" s="139">
        <v>0</v>
      </c>
      <c r="J1732" s="139">
        <v>0</v>
      </c>
      <c r="K1732" s="9"/>
    </row>
    <row r="1733" spans="1:11" ht="14.25" x14ac:dyDescent="0.25">
      <c r="A1733" s="140"/>
      <c r="B1733" s="140" t="s">
        <v>145</v>
      </c>
      <c r="C1733" s="140"/>
      <c r="D1733" s="140"/>
      <c r="E1733" s="140"/>
      <c r="F1733" s="140" t="s">
        <v>146</v>
      </c>
      <c r="G1733" s="88">
        <v>0</v>
      </c>
      <c r="H1733" s="88">
        <v>0</v>
      </c>
      <c r="I1733" s="88">
        <v>0</v>
      </c>
      <c r="J1733" s="88">
        <v>0</v>
      </c>
      <c r="K1733" s="9"/>
    </row>
    <row r="1734" spans="1:11" ht="14.25" x14ac:dyDescent="0.25">
      <c r="A1734" s="141"/>
      <c r="B1734" s="141"/>
      <c r="C1734" s="141" t="s">
        <v>147</v>
      </c>
      <c r="D1734" s="141"/>
      <c r="E1734" s="141"/>
      <c r="F1734" s="141" t="s">
        <v>148</v>
      </c>
      <c r="G1734" s="89">
        <v>0</v>
      </c>
      <c r="H1734" s="89"/>
      <c r="I1734" s="89"/>
      <c r="J1734" s="89"/>
      <c r="K1734" s="9"/>
    </row>
    <row r="1735" spans="1:11" ht="14.25" customHeight="1" x14ac:dyDescent="0.25">
      <c r="A1735" s="141"/>
      <c r="B1735" s="141"/>
      <c r="C1735" s="141" t="s">
        <v>149</v>
      </c>
      <c r="D1735" s="141"/>
      <c r="E1735" s="141"/>
      <c r="F1735" s="141" t="s">
        <v>150</v>
      </c>
      <c r="G1735" s="89">
        <v>0</v>
      </c>
      <c r="H1735" s="89"/>
      <c r="I1735" s="89"/>
      <c r="J1735" s="89"/>
      <c r="K1735" s="9"/>
    </row>
    <row r="1736" spans="1:11" ht="14.25" x14ac:dyDescent="0.25">
      <c r="A1736" s="140"/>
      <c r="B1736" s="140" t="s">
        <v>151</v>
      </c>
      <c r="C1736" s="140"/>
      <c r="D1736" s="140"/>
      <c r="E1736" s="140"/>
      <c r="F1736" s="140" t="s">
        <v>152</v>
      </c>
      <c r="G1736" s="88">
        <v>0</v>
      </c>
      <c r="H1736" s="88"/>
      <c r="I1736" s="88"/>
      <c r="J1736" s="88"/>
      <c r="K1736" s="9"/>
    </row>
    <row r="1737" spans="1:11" ht="14.25" x14ac:dyDescent="0.2">
      <c r="A1737" s="135"/>
      <c r="B1737" s="135"/>
      <c r="C1737" s="135"/>
      <c r="D1737" s="135"/>
      <c r="E1737" s="135"/>
      <c r="F1737" s="135" t="s">
        <v>233</v>
      </c>
      <c r="G1737" s="136">
        <v>55977.01</v>
      </c>
      <c r="H1737" s="136">
        <v>55889.21</v>
      </c>
      <c r="I1737" s="136">
        <v>87.8</v>
      </c>
      <c r="J1737" s="136">
        <v>0</v>
      </c>
      <c r="K1737" s="9"/>
    </row>
    <row r="1738" spans="1:11" ht="14.25" x14ac:dyDescent="0.2">
      <c r="A1738" s="137" t="s">
        <v>396</v>
      </c>
      <c r="B1738" s="137"/>
      <c r="C1738" s="138"/>
      <c r="D1738" s="137"/>
      <c r="E1738" s="137"/>
      <c r="F1738" s="137" t="s">
        <v>397</v>
      </c>
      <c r="G1738" s="139">
        <v>53740.72</v>
      </c>
      <c r="H1738" s="139">
        <v>53652.92</v>
      </c>
      <c r="I1738" s="139">
        <v>87.8</v>
      </c>
      <c r="J1738" s="139">
        <v>0</v>
      </c>
      <c r="K1738" s="9"/>
    </row>
    <row r="1739" spans="1:11" ht="14.25" x14ac:dyDescent="0.25">
      <c r="A1739" s="140"/>
      <c r="B1739" s="140" t="s">
        <v>398</v>
      </c>
      <c r="C1739" s="140"/>
      <c r="D1739" s="140"/>
      <c r="E1739" s="140"/>
      <c r="F1739" s="140" t="s">
        <v>153</v>
      </c>
      <c r="G1739" s="88">
        <v>53740.72</v>
      </c>
      <c r="H1739" s="88">
        <v>53652.92</v>
      </c>
      <c r="I1739" s="88">
        <v>87.8</v>
      </c>
      <c r="J1739" s="88">
        <v>0</v>
      </c>
      <c r="K1739" s="9"/>
    </row>
    <row r="1740" spans="1:11" ht="14.25" x14ac:dyDescent="0.25">
      <c r="A1740" s="142"/>
      <c r="B1740" s="142"/>
      <c r="C1740" s="142" t="s">
        <v>154</v>
      </c>
      <c r="D1740" s="141"/>
      <c r="E1740" s="141"/>
      <c r="F1740" s="141" t="s">
        <v>155</v>
      </c>
      <c r="G1740" s="89">
        <v>53740.72</v>
      </c>
      <c r="H1740" s="89">
        <v>53652.92</v>
      </c>
      <c r="I1740" s="89">
        <v>87.8</v>
      </c>
      <c r="J1740" s="89">
        <v>0</v>
      </c>
      <c r="K1740" s="9"/>
    </row>
    <row r="1741" spans="1:11" ht="14.25" x14ac:dyDescent="0.2">
      <c r="A1741" s="143"/>
      <c r="B1741" s="143"/>
      <c r="C1741" s="143"/>
      <c r="D1741" s="143" t="s">
        <v>156</v>
      </c>
      <c r="E1741" s="143"/>
      <c r="F1741" s="143" t="s">
        <v>157</v>
      </c>
      <c r="G1741" s="144">
        <v>15477.679999999998</v>
      </c>
      <c r="H1741" s="144">
        <v>15389.88</v>
      </c>
      <c r="I1741" s="144">
        <v>87.8</v>
      </c>
      <c r="J1741" s="144">
        <v>0</v>
      </c>
      <c r="K1741" s="9"/>
    </row>
    <row r="1742" spans="1:11" x14ac:dyDescent="0.2">
      <c r="A1742" s="8"/>
      <c r="B1742" s="8"/>
      <c r="C1742" s="8"/>
      <c r="D1742" s="8"/>
      <c r="E1742" s="8" t="s">
        <v>158</v>
      </c>
      <c r="F1742" s="8" t="s">
        <v>159</v>
      </c>
      <c r="G1742" s="9">
        <v>15477.679999999998</v>
      </c>
      <c r="H1742" s="9">
        <v>15389.88</v>
      </c>
      <c r="I1742" s="9">
        <v>87.8</v>
      </c>
      <c r="J1742" s="9"/>
      <c r="K1742" s="9"/>
    </row>
    <row r="1743" spans="1:11" x14ac:dyDescent="0.2">
      <c r="A1743" s="8"/>
      <c r="B1743" s="8"/>
      <c r="C1743" s="8"/>
      <c r="D1743" s="8"/>
      <c r="E1743" s="8" t="s">
        <v>160</v>
      </c>
      <c r="F1743" s="8" t="s">
        <v>161</v>
      </c>
      <c r="G1743" s="9">
        <v>0</v>
      </c>
      <c r="H1743" s="9"/>
      <c r="I1743" s="9">
        <v>0</v>
      </c>
      <c r="J1743" s="9"/>
      <c r="K1743" s="9"/>
    </row>
    <row r="1744" spans="1:11" ht="14.25" x14ac:dyDescent="0.2">
      <c r="A1744" s="143"/>
      <c r="B1744" s="143"/>
      <c r="C1744" s="143"/>
      <c r="D1744" s="143" t="s">
        <v>162</v>
      </c>
      <c r="E1744" s="143"/>
      <c r="F1744" s="143" t="s">
        <v>163</v>
      </c>
      <c r="G1744" s="144">
        <v>38263.040000000001</v>
      </c>
      <c r="H1744" s="144">
        <v>38263.040000000001</v>
      </c>
      <c r="I1744" s="144">
        <v>0</v>
      </c>
      <c r="J1744" s="144">
        <v>0</v>
      </c>
      <c r="K1744" s="9"/>
    </row>
    <row r="1745" spans="1:11" x14ac:dyDescent="0.2">
      <c r="A1745" s="8"/>
      <c r="B1745" s="8"/>
      <c r="C1745" s="8"/>
      <c r="D1745" s="8"/>
      <c r="E1745" s="8" t="s">
        <v>164</v>
      </c>
      <c r="F1745" s="8" t="s">
        <v>165</v>
      </c>
      <c r="G1745" s="9">
        <v>38263.040000000001</v>
      </c>
      <c r="H1745" s="9">
        <v>38263.040000000001</v>
      </c>
      <c r="I1745" s="9">
        <v>0</v>
      </c>
      <c r="J1745" s="9"/>
      <c r="K1745" s="9"/>
    </row>
    <row r="1746" spans="1:11" x14ac:dyDescent="0.2">
      <c r="A1746" s="8"/>
      <c r="B1746" s="8"/>
      <c r="C1746" s="8"/>
      <c r="D1746" s="8"/>
      <c r="E1746" s="8" t="s">
        <v>166</v>
      </c>
      <c r="F1746" s="8" t="s">
        <v>167</v>
      </c>
      <c r="G1746" s="9">
        <v>0</v>
      </c>
      <c r="H1746" s="9"/>
      <c r="I1746" s="9"/>
      <c r="J1746" s="9"/>
      <c r="K1746" s="9"/>
    </row>
    <row r="1747" spans="1:11" x14ac:dyDescent="0.2">
      <c r="A1747" s="8"/>
      <c r="B1747" s="8"/>
      <c r="C1747" s="8"/>
      <c r="D1747" s="8"/>
      <c r="E1747" s="8" t="s">
        <v>168</v>
      </c>
      <c r="F1747" s="8" t="s">
        <v>169</v>
      </c>
      <c r="G1747" s="9">
        <v>0</v>
      </c>
      <c r="H1747" s="9"/>
      <c r="I1747" s="9"/>
      <c r="J1747" s="9"/>
      <c r="K1747" s="9"/>
    </row>
    <row r="1748" spans="1:11" x14ac:dyDescent="0.2">
      <c r="A1748" s="8"/>
      <c r="B1748" s="8"/>
      <c r="C1748" s="8"/>
      <c r="D1748" s="8"/>
      <c r="E1748" s="8" t="s">
        <v>170</v>
      </c>
      <c r="F1748" s="8" t="s">
        <v>171</v>
      </c>
      <c r="G1748" s="9">
        <v>0</v>
      </c>
      <c r="H1748" s="9"/>
      <c r="I1748" s="9">
        <v>0</v>
      </c>
      <c r="J1748" s="9"/>
      <c r="K1748" s="9"/>
    </row>
    <row r="1749" spans="1:11" ht="14.25" x14ac:dyDescent="0.2">
      <c r="A1749" s="143"/>
      <c r="B1749" s="143"/>
      <c r="C1749" s="143"/>
      <c r="D1749" s="143" t="s">
        <v>172</v>
      </c>
      <c r="E1749" s="143"/>
      <c r="F1749" s="143" t="s">
        <v>173</v>
      </c>
      <c r="G1749" s="144">
        <v>0</v>
      </c>
      <c r="H1749" s="144">
        <v>0</v>
      </c>
      <c r="I1749" s="144">
        <v>0</v>
      </c>
      <c r="J1749" s="144">
        <v>0</v>
      </c>
      <c r="K1749" s="9"/>
    </row>
    <row r="1750" spans="1:11" x14ac:dyDescent="0.2">
      <c r="A1750" s="8"/>
      <c r="B1750" s="8"/>
      <c r="C1750" s="8"/>
      <c r="D1750" s="8"/>
      <c r="E1750" s="8" t="s">
        <v>174</v>
      </c>
      <c r="F1750" s="8" t="s">
        <v>175</v>
      </c>
      <c r="G1750" s="9">
        <v>0</v>
      </c>
      <c r="H1750" s="9"/>
      <c r="I1750" s="9"/>
      <c r="J1750" s="9"/>
      <c r="K1750" s="9"/>
    </row>
    <row r="1751" spans="1:11" x14ac:dyDescent="0.2">
      <c r="A1751" s="8"/>
      <c r="B1751" s="8"/>
      <c r="C1751" s="8"/>
      <c r="D1751" s="8"/>
      <c r="E1751" s="8" t="s">
        <v>176</v>
      </c>
      <c r="F1751" s="8" t="s">
        <v>177</v>
      </c>
      <c r="G1751" s="9">
        <v>0</v>
      </c>
      <c r="H1751" s="9"/>
      <c r="I1751" s="9"/>
      <c r="J1751" s="9"/>
      <c r="K1751" s="9"/>
    </row>
    <row r="1752" spans="1:11" ht="14.25" x14ac:dyDescent="0.25">
      <c r="A1752" s="141"/>
      <c r="B1752" s="141"/>
      <c r="C1752" s="141" t="s">
        <v>178</v>
      </c>
      <c r="D1752" s="141"/>
      <c r="E1752" s="141"/>
      <c r="F1752" s="141" t="s">
        <v>179</v>
      </c>
      <c r="G1752" s="89"/>
      <c r="H1752" s="89"/>
      <c r="I1752" s="89"/>
      <c r="J1752" s="89"/>
      <c r="K1752" s="9"/>
    </row>
    <row r="1753" spans="1:11" ht="14.25" x14ac:dyDescent="0.25">
      <c r="A1753" s="141"/>
      <c r="B1753" s="141"/>
      <c r="C1753" s="141" t="s">
        <v>180</v>
      </c>
      <c r="D1753" s="141"/>
      <c r="E1753" s="141"/>
      <c r="F1753" s="141" t="s">
        <v>181</v>
      </c>
      <c r="G1753" s="89">
        <v>0</v>
      </c>
      <c r="H1753" s="89">
        <v>0</v>
      </c>
      <c r="I1753" s="89">
        <v>0</v>
      </c>
      <c r="J1753" s="89">
        <v>0</v>
      </c>
      <c r="K1753" s="9"/>
    </row>
    <row r="1754" spans="1:11" ht="14.25" x14ac:dyDescent="0.2">
      <c r="A1754" s="145"/>
      <c r="B1754" s="145"/>
      <c r="C1754" s="145"/>
      <c r="D1754" s="145" t="s">
        <v>182</v>
      </c>
      <c r="E1754" s="145"/>
      <c r="F1754" s="145" t="s">
        <v>183</v>
      </c>
      <c r="G1754" s="9"/>
      <c r="H1754" s="9"/>
      <c r="I1754" s="9"/>
      <c r="J1754" s="9"/>
      <c r="K1754" s="9"/>
    </row>
    <row r="1755" spans="1:11" ht="14.25" x14ac:dyDescent="0.2">
      <c r="A1755" s="145"/>
      <c r="B1755" s="145"/>
      <c r="C1755" s="145"/>
      <c r="D1755" s="145" t="s">
        <v>184</v>
      </c>
      <c r="E1755" s="145"/>
      <c r="F1755" s="145" t="s">
        <v>185</v>
      </c>
      <c r="G1755" s="146">
        <v>53740.72</v>
      </c>
      <c r="H1755" s="146">
        <v>53652.92</v>
      </c>
      <c r="I1755" s="146">
        <v>87.8</v>
      </c>
      <c r="J1755" s="146">
        <v>0</v>
      </c>
      <c r="K1755" s="9"/>
    </row>
    <row r="1756" spans="1:11" ht="14.25" x14ac:dyDescent="0.25">
      <c r="A1756" s="140"/>
      <c r="B1756" s="140" t="s">
        <v>186</v>
      </c>
      <c r="C1756" s="140"/>
      <c r="D1756" s="140"/>
      <c r="E1756" s="140"/>
      <c r="F1756" s="140" t="s">
        <v>187</v>
      </c>
      <c r="G1756" s="88">
        <v>0</v>
      </c>
      <c r="H1756" s="88">
        <v>0</v>
      </c>
      <c r="I1756" s="88">
        <v>0</v>
      </c>
      <c r="J1756" s="88">
        <v>0</v>
      </c>
      <c r="K1756" s="9"/>
    </row>
    <row r="1757" spans="1:11" ht="14.25" x14ac:dyDescent="0.25">
      <c r="A1757" s="141"/>
      <c r="B1757" s="141"/>
      <c r="C1757" s="141" t="s">
        <v>188</v>
      </c>
      <c r="D1757" s="141"/>
      <c r="E1757" s="141"/>
      <c r="F1757" s="141" t="s">
        <v>189</v>
      </c>
      <c r="G1757" s="89">
        <v>0</v>
      </c>
      <c r="H1757" s="89"/>
      <c r="I1757" s="89"/>
      <c r="J1757" s="89"/>
      <c r="K1757" s="9"/>
    </row>
    <row r="1758" spans="1:11" ht="14.25" x14ac:dyDescent="0.25">
      <c r="A1758" s="141"/>
      <c r="B1758" s="141"/>
      <c r="C1758" s="141" t="s">
        <v>190</v>
      </c>
      <c r="D1758" s="141"/>
      <c r="E1758" s="141"/>
      <c r="F1758" s="141" t="s">
        <v>191</v>
      </c>
      <c r="G1758" s="89">
        <v>0</v>
      </c>
      <c r="H1758" s="89"/>
      <c r="I1758" s="89"/>
      <c r="J1758" s="89"/>
      <c r="K1758" s="9"/>
    </row>
    <row r="1759" spans="1:11" ht="14.25" x14ac:dyDescent="0.2">
      <c r="A1759" s="137" t="s">
        <v>399</v>
      </c>
      <c r="B1759" s="137"/>
      <c r="C1759" s="138"/>
      <c r="D1759" s="137"/>
      <c r="E1759" s="137"/>
      <c r="F1759" s="137" t="s">
        <v>400</v>
      </c>
      <c r="G1759" s="139">
        <v>2236.29</v>
      </c>
      <c r="H1759" s="139">
        <v>2236.29</v>
      </c>
      <c r="I1759" s="139">
        <v>0</v>
      </c>
      <c r="J1759" s="139">
        <v>0</v>
      </c>
      <c r="K1759" s="9"/>
    </row>
    <row r="1760" spans="1:11" ht="14.25" x14ac:dyDescent="0.25">
      <c r="A1760" s="140"/>
      <c r="B1760" s="140" t="s">
        <v>192</v>
      </c>
      <c r="C1760" s="140"/>
      <c r="D1760" s="140"/>
      <c r="E1760" s="140"/>
      <c r="F1760" s="140" t="s">
        <v>193</v>
      </c>
      <c r="G1760" s="88"/>
      <c r="H1760" s="88"/>
      <c r="I1760" s="88"/>
      <c r="J1760" s="88"/>
      <c r="K1760" s="9"/>
    </row>
    <row r="1761" spans="1:11" ht="14.25" x14ac:dyDescent="0.25">
      <c r="A1761" s="140"/>
      <c r="B1761" s="140" t="s">
        <v>194</v>
      </c>
      <c r="C1761" s="140"/>
      <c r="D1761" s="140"/>
      <c r="E1761" s="140"/>
      <c r="F1761" s="140" t="s">
        <v>195</v>
      </c>
      <c r="G1761" s="88"/>
      <c r="H1761" s="88"/>
      <c r="I1761" s="88"/>
      <c r="J1761" s="88"/>
      <c r="K1761" s="9"/>
    </row>
    <row r="1762" spans="1:11" ht="14.25" x14ac:dyDescent="0.25">
      <c r="A1762" s="140"/>
      <c r="B1762" s="140" t="s">
        <v>196</v>
      </c>
      <c r="C1762" s="140"/>
      <c r="D1762" s="140"/>
      <c r="E1762" s="140"/>
      <c r="F1762" s="140" t="s">
        <v>197</v>
      </c>
      <c r="G1762" s="88"/>
      <c r="H1762" s="88"/>
      <c r="I1762" s="88"/>
      <c r="J1762" s="88"/>
      <c r="K1762" s="9"/>
    </row>
    <row r="1763" spans="1:11" ht="14.25" x14ac:dyDescent="0.25">
      <c r="A1763" s="140"/>
      <c r="B1763" s="140" t="s">
        <v>198</v>
      </c>
      <c r="C1763" s="140"/>
      <c r="D1763" s="140"/>
      <c r="E1763" s="140"/>
      <c r="F1763" s="140" t="s">
        <v>199</v>
      </c>
      <c r="G1763" s="88">
        <v>0</v>
      </c>
      <c r="H1763" s="88">
        <v>0</v>
      </c>
      <c r="I1763" s="88"/>
      <c r="J1763" s="88"/>
      <c r="K1763" s="9"/>
    </row>
    <row r="1764" spans="1:11" ht="14.25" x14ac:dyDescent="0.25">
      <c r="A1764" s="147"/>
      <c r="B1764" s="147" t="s">
        <v>200</v>
      </c>
      <c r="C1764" s="147"/>
      <c r="D1764" s="147"/>
      <c r="E1764" s="147"/>
      <c r="F1764" s="147" t="s">
        <v>201</v>
      </c>
      <c r="G1764" s="18">
        <v>2236.29</v>
      </c>
      <c r="H1764" s="18">
        <v>2236.29</v>
      </c>
      <c r="I1764" s="18"/>
      <c r="J1764" s="18"/>
      <c r="K1764" s="9"/>
    </row>
    <row r="1765" spans="1:11" ht="13.5" x14ac:dyDescent="0.25">
      <c r="A1765" s="90" t="s">
        <v>414</v>
      </c>
    </row>
    <row r="1766" spans="1:11" ht="13.5" x14ac:dyDescent="0.25">
      <c r="A1766" s="90" t="s">
        <v>41</v>
      </c>
    </row>
    <row r="1770" spans="1:11" ht="21" x14ac:dyDescent="0.35">
      <c r="A1770" s="21" t="s">
        <v>27</v>
      </c>
      <c r="B1770" s="23"/>
      <c r="C1770" s="23"/>
      <c r="D1770" s="22"/>
    </row>
    <row r="1771" spans="1:11" ht="21" x14ac:dyDescent="0.35">
      <c r="A1771" s="21" t="s">
        <v>2</v>
      </c>
      <c r="B1771" s="23"/>
      <c r="C1771" s="23"/>
      <c r="D1771" s="22"/>
      <c r="G1771" s="148"/>
      <c r="H1771" s="148"/>
      <c r="I1771" s="148"/>
      <c r="J1771" s="148"/>
    </row>
    <row r="1772" spans="1:11" x14ac:dyDescent="0.2">
      <c r="G1772" s="134"/>
      <c r="H1772" s="134"/>
      <c r="I1772" s="134"/>
      <c r="J1772" s="134"/>
    </row>
    <row r="1773" spans="1:11" ht="14.25" x14ac:dyDescent="0.2">
      <c r="A1773" s="164" t="s">
        <v>47</v>
      </c>
      <c r="B1773" s="164"/>
      <c r="C1773" s="164"/>
      <c r="D1773" s="164"/>
      <c r="E1773" s="164"/>
      <c r="F1773" s="86" t="s">
        <v>48</v>
      </c>
      <c r="G1773" s="127" t="s">
        <v>207</v>
      </c>
      <c r="H1773" s="86" t="s">
        <v>43</v>
      </c>
      <c r="I1773" s="127" t="s">
        <v>44</v>
      </c>
      <c r="J1773" s="127" t="s">
        <v>45</v>
      </c>
    </row>
    <row r="1774" spans="1:11" x14ac:dyDescent="0.2">
      <c r="D1774" s="16"/>
      <c r="F1774" s="87"/>
    </row>
    <row r="1775" spans="1:11" ht="14.25" x14ac:dyDescent="0.2">
      <c r="A1775" s="94"/>
      <c r="B1775" s="94"/>
      <c r="C1775" s="94"/>
      <c r="D1775" s="94"/>
      <c r="E1775" s="94"/>
      <c r="F1775" s="94" t="s">
        <v>211</v>
      </c>
      <c r="G1775" s="109">
        <v>17584070.209999997</v>
      </c>
      <c r="H1775" s="109">
        <v>15859783.1</v>
      </c>
      <c r="I1775" s="109">
        <v>1285643.27</v>
      </c>
      <c r="J1775" s="109">
        <v>438643.84000000008</v>
      </c>
    </row>
    <row r="1776" spans="1:11" ht="14.25" x14ac:dyDescent="0.2">
      <c r="A1776" s="135"/>
      <c r="B1776" s="135"/>
      <c r="C1776" s="135"/>
      <c r="D1776" s="135"/>
      <c r="E1776" s="135"/>
      <c r="F1776" s="135" t="s">
        <v>392</v>
      </c>
      <c r="G1776" s="136">
        <v>17293414.579999998</v>
      </c>
      <c r="H1776" s="136">
        <v>15582306.57</v>
      </c>
      <c r="I1776" s="136">
        <v>1275954.82</v>
      </c>
      <c r="J1776" s="136">
        <v>435153.19000000006</v>
      </c>
    </row>
    <row r="1777" spans="1:11" ht="14.25" x14ac:dyDescent="0.2">
      <c r="A1777" s="137" t="s">
        <v>50</v>
      </c>
      <c r="B1777" s="137"/>
      <c r="C1777" s="138"/>
      <c r="D1777" s="137"/>
      <c r="E1777" s="137"/>
      <c r="F1777" s="137" t="s">
        <v>393</v>
      </c>
      <c r="G1777" s="139">
        <v>17293414.579999998</v>
      </c>
      <c r="H1777" s="139">
        <v>15582306.57</v>
      </c>
      <c r="I1777" s="139">
        <v>1275954.82</v>
      </c>
      <c r="J1777" s="139">
        <v>435153.19000000006</v>
      </c>
    </row>
    <row r="1778" spans="1:11" ht="14.25" x14ac:dyDescent="0.25">
      <c r="A1778" s="140"/>
      <c r="B1778" s="140" t="s">
        <v>51</v>
      </c>
      <c r="C1778" s="140"/>
      <c r="D1778" s="140"/>
      <c r="E1778" s="140"/>
      <c r="F1778" s="140" t="s">
        <v>52</v>
      </c>
      <c r="G1778" s="88">
        <v>15189986.909999998</v>
      </c>
      <c r="H1778" s="88">
        <v>13540899.5</v>
      </c>
      <c r="I1778" s="88">
        <v>1225293.25</v>
      </c>
      <c r="J1778" s="88">
        <v>423794.16000000009</v>
      </c>
    </row>
    <row r="1779" spans="1:11" ht="14.25" x14ac:dyDescent="0.25">
      <c r="A1779" s="141"/>
      <c r="B1779" s="141"/>
      <c r="C1779" s="141" t="s">
        <v>53</v>
      </c>
      <c r="D1779" s="141"/>
      <c r="E1779" s="141"/>
      <c r="F1779" s="141" t="s">
        <v>54</v>
      </c>
      <c r="G1779" s="89">
        <v>3752549.0100000002</v>
      </c>
      <c r="H1779" s="89">
        <v>2394060.6799999997</v>
      </c>
      <c r="I1779" s="89">
        <v>1083823.6000000001</v>
      </c>
      <c r="J1779" s="89">
        <v>274664.7300000001</v>
      </c>
    </row>
    <row r="1780" spans="1:11" x14ac:dyDescent="0.2">
      <c r="A1780" s="8"/>
      <c r="B1780" s="8"/>
      <c r="C1780" s="8"/>
      <c r="D1780" s="8" t="s">
        <v>55</v>
      </c>
      <c r="E1780" s="8"/>
      <c r="F1780" s="8" t="s">
        <v>56</v>
      </c>
      <c r="G1780" s="9">
        <v>1139092.4500000002</v>
      </c>
      <c r="H1780" s="9">
        <v>492257.49</v>
      </c>
      <c r="I1780" s="9">
        <v>372170.23</v>
      </c>
      <c r="J1780" s="9">
        <v>274664.7300000001</v>
      </c>
      <c r="K1780" s="9"/>
    </row>
    <row r="1781" spans="1:11" x14ac:dyDescent="0.2">
      <c r="A1781" s="8"/>
      <c r="B1781" s="8"/>
      <c r="C1781" s="8"/>
      <c r="D1781" s="8" t="s">
        <v>57</v>
      </c>
      <c r="E1781" s="8"/>
      <c r="F1781" s="8" t="s">
        <v>58</v>
      </c>
      <c r="G1781" s="9">
        <v>2613456.56</v>
      </c>
      <c r="H1781" s="9">
        <v>1901803.19</v>
      </c>
      <c r="I1781" s="9">
        <v>711653.37</v>
      </c>
      <c r="J1781" s="9"/>
      <c r="K1781" s="9"/>
    </row>
    <row r="1782" spans="1:11" ht="14.25" x14ac:dyDescent="0.25">
      <c r="A1782" s="141"/>
      <c r="B1782" s="141"/>
      <c r="C1782" s="141" t="s">
        <v>59</v>
      </c>
      <c r="D1782" s="141"/>
      <c r="E1782" s="141"/>
      <c r="F1782" s="141" t="s">
        <v>60</v>
      </c>
      <c r="G1782" s="89">
        <v>0</v>
      </c>
      <c r="H1782" s="89">
        <v>0</v>
      </c>
      <c r="I1782" s="89">
        <v>0</v>
      </c>
      <c r="J1782" s="89">
        <v>0</v>
      </c>
      <c r="K1782" s="9"/>
    </row>
    <row r="1783" spans="1:11" x14ac:dyDescent="0.2">
      <c r="A1783" s="8"/>
      <c r="B1783" s="8"/>
      <c r="C1783" s="8"/>
      <c r="D1783" s="8" t="s">
        <v>61</v>
      </c>
      <c r="E1783" s="8"/>
      <c r="F1783" s="8" t="s">
        <v>62</v>
      </c>
      <c r="G1783" s="9">
        <v>0</v>
      </c>
      <c r="H1783" s="9"/>
      <c r="I1783" s="9"/>
      <c r="J1783" s="9"/>
      <c r="K1783" s="9"/>
    </row>
    <row r="1784" spans="1:11" x14ac:dyDescent="0.2">
      <c r="A1784" s="8"/>
      <c r="B1784" s="8"/>
      <c r="C1784" s="8"/>
      <c r="D1784" s="8" t="s">
        <v>63</v>
      </c>
      <c r="E1784" s="8"/>
      <c r="F1784" s="8" t="s">
        <v>64</v>
      </c>
      <c r="G1784" s="9">
        <v>0</v>
      </c>
      <c r="H1784" s="9"/>
      <c r="I1784" s="9"/>
      <c r="J1784" s="9"/>
      <c r="K1784" s="9"/>
    </row>
    <row r="1785" spans="1:11" ht="14.25" x14ac:dyDescent="0.25">
      <c r="A1785" s="141"/>
      <c r="B1785" s="141"/>
      <c r="C1785" s="141" t="s">
        <v>394</v>
      </c>
      <c r="D1785" s="141"/>
      <c r="E1785" s="141"/>
      <c r="F1785" s="141" t="s">
        <v>65</v>
      </c>
      <c r="G1785" s="89">
        <v>11437437.899999999</v>
      </c>
      <c r="H1785" s="89">
        <v>11146838.82</v>
      </c>
      <c r="I1785" s="89">
        <v>141469.65</v>
      </c>
      <c r="J1785" s="89">
        <v>149129.43</v>
      </c>
      <c r="K1785" s="9"/>
    </row>
    <row r="1786" spans="1:11" x14ac:dyDescent="0.2">
      <c r="A1786" s="8"/>
      <c r="B1786" s="8"/>
      <c r="C1786" s="8"/>
      <c r="D1786" s="8" t="s">
        <v>66</v>
      </c>
      <c r="E1786" s="8"/>
      <c r="F1786" s="8" t="s">
        <v>67</v>
      </c>
      <c r="G1786" s="9">
        <v>2592845.4500000002</v>
      </c>
      <c r="H1786" s="9">
        <v>2358116.23</v>
      </c>
      <c r="I1786" s="9">
        <v>85599.79</v>
      </c>
      <c r="J1786" s="9">
        <v>149129.43</v>
      </c>
      <c r="K1786" s="9"/>
    </row>
    <row r="1787" spans="1:11" x14ac:dyDescent="0.2">
      <c r="A1787" s="8"/>
      <c r="B1787" s="8"/>
      <c r="C1787" s="8"/>
      <c r="D1787" s="8" t="s">
        <v>68</v>
      </c>
      <c r="E1787" s="8"/>
      <c r="F1787" s="8" t="s">
        <v>69</v>
      </c>
      <c r="G1787" s="9">
        <v>106393.84</v>
      </c>
      <c r="H1787" s="9">
        <v>89120.02</v>
      </c>
      <c r="I1787" s="9">
        <v>17273.82</v>
      </c>
      <c r="J1787" s="9">
        <v>0</v>
      </c>
      <c r="K1787" s="9"/>
    </row>
    <row r="1788" spans="1:11" x14ac:dyDescent="0.2">
      <c r="A1788" s="8"/>
      <c r="B1788" s="8"/>
      <c r="C1788" s="8"/>
      <c r="D1788" s="8" t="s">
        <v>70</v>
      </c>
      <c r="E1788" s="8"/>
      <c r="F1788" s="8" t="s">
        <v>71</v>
      </c>
      <c r="G1788" s="9">
        <v>8738198.6099999994</v>
      </c>
      <c r="H1788" s="9">
        <v>8699602.5700000003</v>
      </c>
      <c r="I1788" s="9">
        <v>38596.04</v>
      </c>
      <c r="J1788" s="9"/>
      <c r="K1788" s="9"/>
    </row>
    <row r="1789" spans="1:11" ht="14.25" x14ac:dyDescent="0.25">
      <c r="A1789" s="141"/>
      <c r="B1789" s="141"/>
      <c r="C1789" s="141" t="s">
        <v>72</v>
      </c>
      <c r="D1789" s="141"/>
      <c r="E1789" s="141"/>
      <c r="F1789" s="141" t="s">
        <v>73</v>
      </c>
      <c r="G1789" s="89">
        <v>0</v>
      </c>
      <c r="H1789" s="89"/>
      <c r="I1789" s="89"/>
      <c r="J1789" s="89"/>
      <c r="K1789" s="9"/>
    </row>
    <row r="1790" spans="1:11" ht="14.25" x14ac:dyDescent="0.25">
      <c r="A1790" s="140"/>
      <c r="B1790" s="140" t="s">
        <v>74</v>
      </c>
      <c r="C1790" s="140"/>
      <c r="D1790" s="140"/>
      <c r="E1790" s="140"/>
      <c r="F1790" s="140" t="s">
        <v>75</v>
      </c>
      <c r="G1790" s="88">
        <v>0</v>
      </c>
      <c r="H1790" s="88">
        <v>0</v>
      </c>
      <c r="I1790" s="88">
        <v>0</v>
      </c>
      <c r="J1790" s="88">
        <v>0</v>
      </c>
      <c r="K1790" s="9"/>
    </row>
    <row r="1791" spans="1:11" ht="14.25" x14ac:dyDescent="0.25">
      <c r="A1791" s="141"/>
      <c r="B1791" s="141"/>
      <c r="C1791" s="141" t="s">
        <v>76</v>
      </c>
      <c r="D1791" s="141"/>
      <c r="E1791" s="141"/>
      <c r="F1791" s="141" t="s">
        <v>77</v>
      </c>
      <c r="G1791" s="89">
        <v>0</v>
      </c>
      <c r="H1791" s="89"/>
      <c r="I1791" s="89"/>
      <c r="J1791" s="89"/>
      <c r="K1791" s="9"/>
    </row>
    <row r="1792" spans="1:11" ht="14.25" x14ac:dyDescent="0.25">
      <c r="A1792" s="141"/>
      <c r="B1792" s="141"/>
      <c r="C1792" s="141" t="s">
        <v>78</v>
      </c>
      <c r="D1792" s="141"/>
      <c r="E1792" s="141"/>
      <c r="F1792" s="141" t="s">
        <v>79</v>
      </c>
      <c r="G1792" s="89">
        <v>0</v>
      </c>
      <c r="H1792" s="89"/>
      <c r="I1792" s="89"/>
      <c r="J1792" s="89"/>
      <c r="K1792" s="9"/>
    </row>
    <row r="1793" spans="1:11" ht="14.25" x14ac:dyDescent="0.25">
      <c r="A1793" s="141"/>
      <c r="B1793" s="141"/>
      <c r="C1793" s="141" t="s">
        <v>80</v>
      </c>
      <c r="D1793" s="141"/>
      <c r="E1793" s="141"/>
      <c r="F1793" s="141" t="s">
        <v>81</v>
      </c>
      <c r="G1793" s="89">
        <v>0</v>
      </c>
      <c r="H1793" s="89"/>
      <c r="I1793" s="89"/>
      <c r="J1793" s="89"/>
      <c r="K1793" s="9"/>
    </row>
    <row r="1794" spans="1:11" ht="14.25" x14ac:dyDescent="0.25">
      <c r="A1794" s="141"/>
      <c r="B1794" s="141"/>
      <c r="C1794" s="141" t="s">
        <v>82</v>
      </c>
      <c r="D1794" s="141"/>
      <c r="E1794" s="141"/>
      <c r="F1794" s="141" t="s">
        <v>83</v>
      </c>
      <c r="G1794" s="89">
        <v>0</v>
      </c>
      <c r="H1794" s="89"/>
      <c r="I1794" s="89"/>
      <c r="J1794" s="89"/>
      <c r="K1794" s="9"/>
    </row>
    <row r="1795" spans="1:11" ht="14.25" x14ac:dyDescent="0.25">
      <c r="A1795" s="140"/>
      <c r="B1795" s="140" t="s">
        <v>84</v>
      </c>
      <c r="C1795" s="140"/>
      <c r="D1795" s="140"/>
      <c r="E1795" s="140"/>
      <c r="F1795" s="140" t="s">
        <v>85</v>
      </c>
      <c r="G1795" s="88">
        <v>0</v>
      </c>
      <c r="H1795" s="88">
        <v>0</v>
      </c>
      <c r="I1795" s="88">
        <v>0</v>
      </c>
      <c r="J1795" s="88">
        <v>0</v>
      </c>
      <c r="K1795" s="9"/>
    </row>
    <row r="1796" spans="1:11" ht="14.25" x14ac:dyDescent="0.25">
      <c r="A1796" s="141"/>
      <c r="B1796" s="141"/>
      <c r="C1796" s="141" t="s">
        <v>86</v>
      </c>
      <c r="D1796" s="141"/>
      <c r="E1796" s="141"/>
      <c r="F1796" s="141" t="s">
        <v>87</v>
      </c>
      <c r="G1796" s="89">
        <v>0</v>
      </c>
      <c r="H1796" s="89"/>
      <c r="I1796" s="89"/>
      <c r="J1796" s="89"/>
      <c r="K1796" s="9"/>
    </row>
    <row r="1797" spans="1:11" ht="14.25" x14ac:dyDescent="0.25">
      <c r="A1797" s="141"/>
      <c r="B1797" s="141"/>
      <c r="C1797" s="141" t="s">
        <v>88</v>
      </c>
      <c r="D1797" s="141"/>
      <c r="E1797" s="141"/>
      <c r="F1797" s="141" t="s">
        <v>89</v>
      </c>
      <c r="G1797" s="89">
        <v>0</v>
      </c>
      <c r="H1797" s="89"/>
      <c r="I1797" s="89"/>
      <c r="J1797" s="89"/>
      <c r="K1797" s="9"/>
    </row>
    <row r="1798" spans="1:11" ht="14.25" x14ac:dyDescent="0.25">
      <c r="A1798" s="141"/>
      <c r="B1798" s="141"/>
      <c r="C1798" s="141" t="s">
        <v>90</v>
      </c>
      <c r="D1798" s="141"/>
      <c r="E1798" s="141"/>
      <c r="F1798" s="141" t="s">
        <v>91</v>
      </c>
      <c r="G1798" s="89">
        <v>0</v>
      </c>
      <c r="H1798" s="89"/>
      <c r="I1798" s="89"/>
      <c r="J1798" s="89"/>
      <c r="K1798" s="9"/>
    </row>
    <row r="1799" spans="1:11" ht="14.25" x14ac:dyDescent="0.25">
      <c r="A1799" s="141"/>
      <c r="B1799" s="141"/>
      <c r="C1799" s="141" t="s">
        <v>92</v>
      </c>
      <c r="D1799" s="141"/>
      <c r="E1799" s="141"/>
      <c r="F1799" s="141" t="s">
        <v>93</v>
      </c>
      <c r="G1799" s="89">
        <v>0</v>
      </c>
      <c r="H1799" s="89"/>
      <c r="I1799" s="89"/>
      <c r="J1799" s="89"/>
      <c r="K1799" s="9"/>
    </row>
    <row r="1800" spans="1:11" ht="14.25" x14ac:dyDescent="0.25">
      <c r="A1800" s="140"/>
      <c r="B1800" s="140" t="s">
        <v>94</v>
      </c>
      <c r="C1800" s="140"/>
      <c r="D1800" s="140"/>
      <c r="E1800" s="140"/>
      <c r="F1800" s="140" t="s">
        <v>95</v>
      </c>
      <c r="G1800" s="88">
        <v>178272.4</v>
      </c>
      <c r="H1800" s="88">
        <v>151917.54999999999</v>
      </c>
      <c r="I1800" s="88">
        <v>24204.31</v>
      </c>
      <c r="J1800" s="88">
        <v>2150.54</v>
      </c>
      <c r="K1800" s="9"/>
    </row>
    <row r="1801" spans="1:11" ht="14.25" x14ac:dyDescent="0.25">
      <c r="A1801" s="141"/>
      <c r="B1801" s="141"/>
      <c r="C1801" s="141" t="s">
        <v>96</v>
      </c>
      <c r="D1801" s="141"/>
      <c r="E1801" s="141"/>
      <c r="F1801" s="141" t="s">
        <v>97</v>
      </c>
      <c r="G1801" s="89">
        <v>1607.93</v>
      </c>
      <c r="H1801" s="89">
        <v>0</v>
      </c>
      <c r="I1801" s="89">
        <v>0</v>
      </c>
      <c r="J1801" s="89">
        <v>1607.93</v>
      </c>
      <c r="K1801" s="9"/>
    </row>
    <row r="1802" spans="1:11" ht="14.25" x14ac:dyDescent="0.25">
      <c r="A1802" s="141"/>
      <c r="B1802" s="141"/>
      <c r="C1802" s="141" t="s">
        <v>98</v>
      </c>
      <c r="D1802" s="141"/>
      <c r="E1802" s="141"/>
      <c r="F1802" s="141" t="s">
        <v>99</v>
      </c>
      <c r="G1802" s="89">
        <v>171852.98</v>
      </c>
      <c r="H1802" s="89">
        <v>148712.51999999999</v>
      </c>
      <c r="I1802" s="89">
        <v>22643.7</v>
      </c>
      <c r="J1802" s="89">
        <v>496.76</v>
      </c>
      <c r="K1802" s="9"/>
    </row>
    <row r="1803" spans="1:11" ht="14.25" x14ac:dyDescent="0.25">
      <c r="A1803" s="141"/>
      <c r="B1803" s="141"/>
      <c r="C1803" s="141" t="s">
        <v>100</v>
      </c>
      <c r="D1803" s="141"/>
      <c r="E1803" s="141"/>
      <c r="F1803" s="141" t="s">
        <v>101</v>
      </c>
      <c r="G1803" s="89">
        <v>4811.4900000000007</v>
      </c>
      <c r="H1803" s="89">
        <v>3205.03</v>
      </c>
      <c r="I1803" s="89">
        <v>1560.61</v>
      </c>
      <c r="J1803" s="89">
        <v>45.85</v>
      </c>
      <c r="K1803" s="9"/>
    </row>
    <row r="1804" spans="1:11" ht="14.25" x14ac:dyDescent="0.25">
      <c r="A1804" s="140"/>
      <c r="B1804" s="140" t="s">
        <v>102</v>
      </c>
      <c r="C1804" s="140"/>
      <c r="D1804" s="140"/>
      <c r="E1804" s="140"/>
      <c r="F1804" s="140" t="s">
        <v>103</v>
      </c>
      <c r="G1804" s="88">
        <v>0</v>
      </c>
      <c r="H1804" s="88">
        <v>0</v>
      </c>
      <c r="I1804" s="88">
        <v>0</v>
      </c>
      <c r="J1804" s="88">
        <v>0</v>
      </c>
      <c r="K1804" s="9"/>
    </row>
    <row r="1805" spans="1:11" ht="14.25" x14ac:dyDescent="0.25">
      <c r="A1805" s="141"/>
      <c r="B1805" s="141"/>
      <c r="C1805" s="141" t="s">
        <v>104</v>
      </c>
      <c r="D1805" s="141"/>
      <c r="E1805" s="141"/>
      <c r="F1805" s="141" t="s">
        <v>105</v>
      </c>
      <c r="G1805" s="89">
        <v>0</v>
      </c>
      <c r="H1805" s="89">
        <v>0</v>
      </c>
      <c r="I1805" s="89">
        <v>0</v>
      </c>
      <c r="J1805" s="89">
        <v>0</v>
      </c>
      <c r="K1805" s="9"/>
    </row>
    <row r="1806" spans="1:11" x14ac:dyDescent="0.2">
      <c r="A1806" s="8"/>
      <c r="B1806" s="8"/>
      <c r="C1806" s="8"/>
      <c r="D1806" s="8" t="s">
        <v>106</v>
      </c>
      <c r="E1806" s="8"/>
      <c r="F1806" s="8" t="s">
        <v>107</v>
      </c>
      <c r="G1806" s="9">
        <v>0</v>
      </c>
      <c r="H1806" s="9"/>
      <c r="I1806" s="9"/>
      <c r="J1806" s="9"/>
      <c r="K1806" s="9"/>
    </row>
    <row r="1807" spans="1:11" x14ac:dyDescent="0.2">
      <c r="A1807" s="8"/>
      <c r="B1807" s="8"/>
      <c r="C1807" s="8"/>
      <c r="D1807" s="8" t="s">
        <v>108</v>
      </c>
      <c r="E1807" s="8"/>
      <c r="F1807" s="8" t="s">
        <v>109</v>
      </c>
      <c r="G1807" s="9">
        <v>0</v>
      </c>
      <c r="H1807" s="9"/>
      <c r="I1807" s="9"/>
      <c r="J1807" s="9"/>
      <c r="K1807" s="9"/>
    </row>
    <row r="1808" spans="1:11" x14ac:dyDescent="0.2">
      <c r="A1808" s="8"/>
      <c r="B1808" s="8"/>
      <c r="C1808" s="8"/>
      <c r="D1808" s="8" t="s">
        <v>110</v>
      </c>
      <c r="E1808" s="8"/>
      <c r="F1808" s="8" t="s">
        <v>111</v>
      </c>
      <c r="G1808" s="9">
        <v>0</v>
      </c>
      <c r="H1808" s="9"/>
      <c r="I1808" s="9"/>
      <c r="J1808" s="9"/>
      <c r="K1808" s="9"/>
    </row>
    <row r="1809" spans="1:11" ht="14.25" x14ac:dyDescent="0.25">
      <c r="A1809" s="141"/>
      <c r="B1809" s="141"/>
      <c r="C1809" s="141" t="s">
        <v>112</v>
      </c>
      <c r="D1809" s="141"/>
      <c r="E1809" s="141"/>
      <c r="F1809" s="141" t="s">
        <v>113</v>
      </c>
      <c r="G1809" s="89">
        <v>0</v>
      </c>
      <c r="H1809" s="89">
        <v>0</v>
      </c>
      <c r="I1809" s="89">
        <v>0</v>
      </c>
      <c r="J1809" s="89">
        <v>0</v>
      </c>
      <c r="K1809" s="9"/>
    </row>
    <row r="1810" spans="1:11" x14ac:dyDescent="0.2">
      <c r="A1810" s="8"/>
      <c r="B1810" s="8"/>
      <c r="C1810" s="8"/>
      <c r="D1810" s="8" t="s">
        <v>114</v>
      </c>
      <c r="E1810" s="8"/>
      <c r="F1810" s="8" t="s">
        <v>115</v>
      </c>
      <c r="G1810" s="9">
        <v>0</v>
      </c>
      <c r="H1810" s="9"/>
      <c r="I1810" s="9"/>
      <c r="J1810" s="9"/>
      <c r="K1810" s="9"/>
    </row>
    <row r="1811" spans="1:11" x14ac:dyDescent="0.2">
      <c r="A1811" s="8"/>
      <c r="B1811" s="8"/>
      <c r="C1811" s="8"/>
      <c r="D1811" s="8" t="s">
        <v>116</v>
      </c>
      <c r="E1811" s="8"/>
      <c r="F1811" s="8" t="s">
        <v>117</v>
      </c>
      <c r="G1811" s="9">
        <v>0</v>
      </c>
      <c r="H1811" s="9"/>
      <c r="I1811" s="9"/>
      <c r="J1811" s="9"/>
      <c r="K1811" s="9"/>
    </row>
    <row r="1812" spans="1:11" ht="14.25" customHeight="1" x14ac:dyDescent="0.2">
      <c r="A1812" s="8"/>
      <c r="B1812" s="8"/>
      <c r="C1812" s="8"/>
      <c r="D1812" s="8" t="s">
        <v>118</v>
      </c>
      <c r="E1812" s="8"/>
      <c r="F1812" s="8" t="s">
        <v>119</v>
      </c>
      <c r="G1812" s="9">
        <v>0</v>
      </c>
      <c r="H1812" s="9"/>
      <c r="I1812" s="9"/>
      <c r="J1812" s="9"/>
      <c r="K1812" s="9"/>
    </row>
    <row r="1813" spans="1:11" x14ac:dyDescent="0.2">
      <c r="A1813" s="8"/>
      <c r="B1813" s="8"/>
      <c r="C1813" s="8"/>
      <c r="D1813" s="8" t="s">
        <v>120</v>
      </c>
      <c r="E1813" s="8"/>
      <c r="F1813" s="8" t="s">
        <v>121</v>
      </c>
      <c r="G1813" s="9">
        <v>0</v>
      </c>
      <c r="H1813" s="9"/>
      <c r="I1813" s="9"/>
      <c r="J1813" s="9"/>
      <c r="K1813" s="9"/>
    </row>
    <row r="1814" spans="1:11" ht="14.25" x14ac:dyDescent="0.25">
      <c r="A1814" s="140"/>
      <c r="B1814" s="140" t="s">
        <v>122</v>
      </c>
      <c r="C1814" s="140"/>
      <c r="D1814" s="140"/>
      <c r="E1814" s="140"/>
      <c r="F1814" s="140" t="s">
        <v>123</v>
      </c>
      <c r="G1814" s="88">
        <v>1076568.02</v>
      </c>
      <c r="H1814" s="88">
        <v>1056209.05</v>
      </c>
      <c r="I1814" s="88">
        <v>20358.97</v>
      </c>
      <c r="J1814" s="88">
        <v>0</v>
      </c>
      <c r="K1814" s="9"/>
    </row>
    <row r="1815" spans="1:11" ht="14.25" x14ac:dyDescent="0.25">
      <c r="A1815" s="141"/>
      <c r="B1815" s="141"/>
      <c r="C1815" s="141" t="s">
        <v>124</v>
      </c>
      <c r="D1815" s="141"/>
      <c r="E1815" s="141"/>
      <c r="F1815" s="141" t="s">
        <v>125</v>
      </c>
      <c r="G1815" s="89">
        <v>228394.51</v>
      </c>
      <c r="H1815" s="89">
        <v>208035.54</v>
      </c>
      <c r="I1815" s="89">
        <v>20358.97</v>
      </c>
      <c r="J1815" s="89"/>
      <c r="K1815" s="9"/>
    </row>
    <row r="1816" spans="1:11" ht="14.25" x14ac:dyDescent="0.25">
      <c r="A1816" s="141"/>
      <c r="B1816" s="141"/>
      <c r="C1816" s="141" t="s">
        <v>126</v>
      </c>
      <c r="D1816" s="141"/>
      <c r="E1816" s="141"/>
      <c r="F1816" s="141" t="s">
        <v>127</v>
      </c>
      <c r="G1816" s="89">
        <v>0</v>
      </c>
      <c r="H1816" s="89"/>
      <c r="I1816" s="89"/>
      <c r="J1816" s="89"/>
      <c r="K1816" s="9"/>
    </row>
    <row r="1817" spans="1:11" ht="14.25" x14ac:dyDescent="0.25">
      <c r="A1817" s="141"/>
      <c r="B1817" s="141"/>
      <c r="C1817" s="141" t="s">
        <v>128</v>
      </c>
      <c r="D1817" s="141"/>
      <c r="E1817" s="141"/>
      <c r="F1817" s="141" t="s">
        <v>129</v>
      </c>
      <c r="G1817" s="89">
        <v>0</v>
      </c>
      <c r="H1817" s="89"/>
      <c r="I1817" s="89"/>
      <c r="J1817" s="89"/>
      <c r="K1817" s="9"/>
    </row>
    <row r="1818" spans="1:11" ht="14.25" x14ac:dyDescent="0.25">
      <c r="A1818" s="141"/>
      <c r="B1818" s="141"/>
      <c r="C1818" s="141" t="s">
        <v>130</v>
      </c>
      <c r="D1818" s="141"/>
      <c r="E1818" s="141"/>
      <c r="F1818" s="141" t="s">
        <v>131</v>
      </c>
      <c r="G1818" s="89">
        <v>778575.39</v>
      </c>
      <c r="H1818" s="89">
        <v>778575.39</v>
      </c>
      <c r="I1818" s="89"/>
      <c r="J1818" s="89"/>
      <c r="K1818" s="9"/>
    </row>
    <row r="1819" spans="1:11" ht="14.25" x14ac:dyDescent="0.25">
      <c r="A1819" s="141"/>
      <c r="B1819" s="141"/>
      <c r="C1819" s="141" t="s">
        <v>132</v>
      </c>
      <c r="D1819" s="141"/>
      <c r="E1819" s="141"/>
      <c r="F1819" s="141" t="s">
        <v>133</v>
      </c>
      <c r="G1819" s="89">
        <v>69598.12</v>
      </c>
      <c r="H1819" s="89">
        <v>69598.12</v>
      </c>
      <c r="I1819" s="89"/>
      <c r="J1819" s="89"/>
      <c r="K1819" s="9"/>
    </row>
    <row r="1820" spans="1:11" ht="14.25" x14ac:dyDescent="0.25">
      <c r="A1820" s="141"/>
      <c r="B1820" s="141"/>
      <c r="C1820" s="141" t="s">
        <v>134</v>
      </c>
      <c r="D1820" s="141"/>
      <c r="E1820" s="141"/>
      <c r="F1820" s="141" t="s">
        <v>135</v>
      </c>
      <c r="G1820" s="89">
        <v>0</v>
      </c>
      <c r="H1820" s="89"/>
      <c r="I1820" s="89"/>
      <c r="J1820" s="89"/>
      <c r="K1820" s="9"/>
    </row>
    <row r="1821" spans="1:11" ht="14.25" x14ac:dyDescent="0.25">
      <c r="A1821" s="140"/>
      <c r="B1821" s="140" t="s">
        <v>136</v>
      </c>
      <c r="C1821" s="140"/>
      <c r="D1821" s="140"/>
      <c r="E1821" s="140"/>
      <c r="F1821" s="140" t="s">
        <v>137</v>
      </c>
      <c r="G1821" s="88">
        <v>840640.97</v>
      </c>
      <c r="H1821" s="88">
        <v>825334.19</v>
      </c>
      <c r="I1821" s="88">
        <v>6098.29</v>
      </c>
      <c r="J1821" s="88">
        <v>9208.49</v>
      </c>
      <c r="K1821" s="9"/>
    </row>
    <row r="1822" spans="1:11" ht="14.25" x14ac:dyDescent="0.25">
      <c r="A1822" s="141"/>
      <c r="B1822" s="141"/>
      <c r="C1822" s="141" t="s">
        <v>138</v>
      </c>
      <c r="D1822" s="141"/>
      <c r="E1822" s="141"/>
      <c r="F1822" s="141" t="s">
        <v>139</v>
      </c>
      <c r="G1822" s="89">
        <v>840640.97</v>
      </c>
      <c r="H1822" s="89">
        <v>825334.19</v>
      </c>
      <c r="I1822" s="89">
        <v>6098.29</v>
      </c>
      <c r="J1822" s="89">
        <v>9208.49</v>
      </c>
      <c r="K1822" s="9"/>
    </row>
    <row r="1823" spans="1:11" ht="14.25" x14ac:dyDescent="0.25">
      <c r="A1823" s="141"/>
      <c r="B1823" s="141"/>
      <c r="C1823" s="141" t="s">
        <v>140</v>
      </c>
      <c r="D1823" s="141"/>
      <c r="E1823" s="141"/>
      <c r="F1823" s="141" t="s">
        <v>141</v>
      </c>
      <c r="G1823" s="89">
        <v>0</v>
      </c>
      <c r="H1823" s="89"/>
      <c r="I1823" s="89"/>
      <c r="J1823" s="89"/>
      <c r="K1823" s="9"/>
    </row>
    <row r="1824" spans="1:11" ht="14.25" x14ac:dyDescent="0.25">
      <c r="A1824" s="140"/>
      <c r="B1824" s="140" t="s">
        <v>142</v>
      </c>
      <c r="C1824" s="140"/>
      <c r="D1824" s="140"/>
      <c r="E1824" s="140"/>
      <c r="F1824" s="140" t="s">
        <v>143</v>
      </c>
      <c r="G1824" s="88">
        <v>7946.28</v>
      </c>
      <c r="H1824" s="88">
        <v>7946.28</v>
      </c>
      <c r="I1824" s="88"/>
      <c r="J1824" s="88"/>
      <c r="K1824" s="9"/>
    </row>
    <row r="1825" spans="1:11" ht="14.25" x14ac:dyDescent="0.2">
      <c r="A1825" s="137" t="s">
        <v>395</v>
      </c>
      <c r="B1825" s="137"/>
      <c r="C1825" s="138"/>
      <c r="D1825" s="137"/>
      <c r="E1825" s="137"/>
      <c r="F1825" s="137" t="s">
        <v>144</v>
      </c>
      <c r="G1825" s="139">
        <v>0</v>
      </c>
      <c r="H1825" s="139">
        <v>0</v>
      </c>
      <c r="I1825" s="139">
        <v>0</v>
      </c>
      <c r="J1825" s="139">
        <v>0</v>
      </c>
      <c r="K1825" s="9"/>
    </row>
    <row r="1826" spans="1:11" ht="14.25" customHeight="1" x14ac:dyDescent="0.25">
      <c r="A1826" s="140"/>
      <c r="B1826" s="140" t="s">
        <v>145</v>
      </c>
      <c r="C1826" s="140"/>
      <c r="D1826" s="140"/>
      <c r="E1826" s="140"/>
      <c r="F1826" s="140" t="s">
        <v>146</v>
      </c>
      <c r="G1826" s="88">
        <v>0</v>
      </c>
      <c r="H1826" s="88">
        <v>0</v>
      </c>
      <c r="I1826" s="88">
        <v>0</v>
      </c>
      <c r="J1826" s="88">
        <v>0</v>
      </c>
      <c r="K1826" s="9"/>
    </row>
    <row r="1827" spans="1:11" ht="14.25" x14ac:dyDescent="0.25">
      <c r="A1827" s="141"/>
      <c r="B1827" s="141"/>
      <c r="C1827" s="141" t="s">
        <v>147</v>
      </c>
      <c r="D1827" s="141"/>
      <c r="E1827" s="141"/>
      <c r="F1827" s="141" t="s">
        <v>148</v>
      </c>
      <c r="G1827" s="89">
        <v>0</v>
      </c>
      <c r="H1827" s="89"/>
      <c r="I1827" s="89"/>
      <c r="J1827" s="89"/>
      <c r="K1827" s="9"/>
    </row>
    <row r="1828" spans="1:11" ht="14.25" x14ac:dyDescent="0.25">
      <c r="A1828" s="141"/>
      <c r="B1828" s="141"/>
      <c r="C1828" s="141" t="s">
        <v>149</v>
      </c>
      <c r="D1828" s="141"/>
      <c r="E1828" s="141"/>
      <c r="F1828" s="141" t="s">
        <v>150</v>
      </c>
      <c r="G1828" s="89">
        <v>0</v>
      </c>
      <c r="H1828" s="89"/>
      <c r="I1828" s="89"/>
      <c r="J1828" s="89"/>
      <c r="K1828" s="9"/>
    </row>
    <row r="1829" spans="1:11" ht="14.25" x14ac:dyDescent="0.25">
      <c r="A1829" s="140"/>
      <c r="B1829" s="140" t="s">
        <v>151</v>
      </c>
      <c r="C1829" s="140"/>
      <c r="D1829" s="140"/>
      <c r="E1829" s="140"/>
      <c r="F1829" s="140" t="s">
        <v>152</v>
      </c>
      <c r="G1829" s="88">
        <v>0</v>
      </c>
      <c r="H1829" s="88"/>
      <c r="I1829" s="88"/>
      <c r="J1829" s="88"/>
      <c r="K1829" s="9"/>
    </row>
    <row r="1830" spans="1:11" ht="14.25" x14ac:dyDescent="0.2">
      <c r="A1830" s="135"/>
      <c r="B1830" s="135"/>
      <c r="C1830" s="135"/>
      <c r="D1830" s="135"/>
      <c r="E1830" s="135"/>
      <c r="F1830" s="135" t="s">
        <v>233</v>
      </c>
      <c r="G1830" s="136">
        <v>290655.63</v>
      </c>
      <c r="H1830" s="136">
        <v>277476.53000000003</v>
      </c>
      <c r="I1830" s="136">
        <v>9688.4500000000007</v>
      </c>
      <c r="J1830" s="136">
        <v>3490.6499999999996</v>
      </c>
      <c r="K1830" s="9"/>
    </row>
    <row r="1831" spans="1:11" ht="14.25" x14ac:dyDescent="0.2">
      <c r="A1831" s="137" t="s">
        <v>396</v>
      </c>
      <c r="B1831" s="137"/>
      <c r="C1831" s="138"/>
      <c r="D1831" s="137"/>
      <c r="E1831" s="137"/>
      <c r="F1831" s="137" t="s">
        <v>397</v>
      </c>
      <c r="G1831" s="139">
        <v>282329.99</v>
      </c>
      <c r="H1831" s="139">
        <v>269150.89</v>
      </c>
      <c r="I1831" s="139">
        <v>9688.4500000000007</v>
      </c>
      <c r="J1831" s="139">
        <v>3490.6499999999996</v>
      </c>
      <c r="K1831" s="9"/>
    </row>
    <row r="1832" spans="1:11" ht="14.25" x14ac:dyDescent="0.25">
      <c r="A1832" s="140"/>
      <c r="B1832" s="140" t="s">
        <v>398</v>
      </c>
      <c r="C1832" s="140"/>
      <c r="D1832" s="140"/>
      <c r="E1832" s="140"/>
      <c r="F1832" s="140" t="s">
        <v>153</v>
      </c>
      <c r="G1832" s="88">
        <v>282329.99</v>
      </c>
      <c r="H1832" s="88">
        <v>269150.89</v>
      </c>
      <c r="I1832" s="88">
        <v>9688.4500000000007</v>
      </c>
      <c r="J1832" s="88">
        <v>3490.6499999999996</v>
      </c>
      <c r="K1832" s="9"/>
    </row>
    <row r="1833" spans="1:11" ht="14.25" x14ac:dyDescent="0.25">
      <c r="A1833" s="142"/>
      <c r="B1833" s="142"/>
      <c r="C1833" s="142" t="s">
        <v>154</v>
      </c>
      <c r="D1833" s="141"/>
      <c r="E1833" s="141"/>
      <c r="F1833" s="141" t="s">
        <v>155</v>
      </c>
      <c r="G1833" s="89">
        <v>282329.99</v>
      </c>
      <c r="H1833" s="89">
        <v>269150.89</v>
      </c>
      <c r="I1833" s="89">
        <v>9688.4500000000007</v>
      </c>
      <c r="J1833" s="89">
        <v>3490.6499999999996</v>
      </c>
      <c r="K1833" s="9"/>
    </row>
    <row r="1834" spans="1:11" ht="14.25" x14ac:dyDescent="0.2">
      <c r="A1834" s="143"/>
      <c r="B1834" s="143"/>
      <c r="C1834" s="143"/>
      <c r="D1834" s="143" t="s">
        <v>156</v>
      </c>
      <c r="E1834" s="143"/>
      <c r="F1834" s="143" t="s">
        <v>157</v>
      </c>
      <c r="G1834" s="144">
        <v>23742.010000000002</v>
      </c>
      <c r="H1834" s="144">
        <v>14053.56</v>
      </c>
      <c r="I1834" s="144">
        <v>9688.4500000000007</v>
      </c>
      <c r="J1834" s="144">
        <v>0</v>
      </c>
      <c r="K1834" s="9"/>
    </row>
    <row r="1835" spans="1:11" x14ac:dyDescent="0.2">
      <c r="A1835" s="8"/>
      <c r="B1835" s="8"/>
      <c r="C1835" s="8"/>
      <c r="D1835" s="8"/>
      <c r="E1835" s="8" t="s">
        <v>158</v>
      </c>
      <c r="F1835" s="8" t="s">
        <v>159</v>
      </c>
      <c r="G1835" s="9">
        <v>23742.010000000002</v>
      </c>
      <c r="H1835" s="9">
        <v>14053.56</v>
      </c>
      <c r="I1835" s="9">
        <v>9688.4500000000007</v>
      </c>
      <c r="J1835" s="9"/>
      <c r="K1835" s="9"/>
    </row>
    <row r="1836" spans="1:11" x14ac:dyDescent="0.2">
      <c r="A1836" s="8"/>
      <c r="B1836" s="8"/>
      <c r="C1836" s="8"/>
      <c r="D1836" s="8"/>
      <c r="E1836" s="8" t="s">
        <v>160</v>
      </c>
      <c r="F1836" s="8" t="s">
        <v>161</v>
      </c>
      <c r="G1836" s="9">
        <v>0</v>
      </c>
      <c r="H1836" s="9"/>
      <c r="I1836" s="9">
        <v>0</v>
      </c>
      <c r="J1836" s="9"/>
      <c r="K1836" s="9"/>
    </row>
    <row r="1837" spans="1:11" ht="14.25" x14ac:dyDescent="0.2">
      <c r="A1837" s="143"/>
      <c r="B1837" s="143"/>
      <c r="C1837" s="143"/>
      <c r="D1837" s="143" t="s">
        <v>162</v>
      </c>
      <c r="E1837" s="143"/>
      <c r="F1837" s="143" t="s">
        <v>163</v>
      </c>
      <c r="G1837" s="144">
        <v>258587.97999999998</v>
      </c>
      <c r="H1837" s="144">
        <v>255097.33</v>
      </c>
      <c r="I1837" s="144">
        <v>0</v>
      </c>
      <c r="J1837" s="144">
        <v>3490.6499999999996</v>
      </c>
      <c r="K1837" s="9"/>
    </row>
    <row r="1838" spans="1:11" x14ac:dyDescent="0.2">
      <c r="A1838" s="8"/>
      <c r="B1838" s="8"/>
      <c r="C1838" s="8"/>
      <c r="D1838" s="8"/>
      <c r="E1838" s="8" t="s">
        <v>164</v>
      </c>
      <c r="F1838" s="8" t="s">
        <v>165</v>
      </c>
      <c r="G1838" s="9">
        <v>255671.58</v>
      </c>
      <c r="H1838" s="9">
        <v>255097.33</v>
      </c>
      <c r="I1838" s="9">
        <v>0</v>
      </c>
      <c r="J1838" s="9">
        <v>574.25</v>
      </c>
      <c r="K1838" s="9"/>
    </row>
    <row r="1839" spans="1:11" x14ac:dyDescent="0.2">
      <c r="A1839" s="8"/>
      <c r="B1839" s="8"/>
      <c r="C1839" s="8"/>
      <c r="D1839" s="8"/>
      <c r="E1839" s="8" t="s">
        <v>166</v>
      </c>
      <c r="F1839" s="8" t="s">
        <v>167</v>
      </c>
      <c r="G1839" s="9">
        <v>0</v>
      </c>
      <c r="H1839" s="9"/>
      <c r="I1839" s="9"/>
      <c r="J1839" s="9"/>
      <c r="K1839" s="9"/>
    </row>
    <row r="1840" spans="1:11" x14ac:dyDescent="0.2">
      <c r="A1840" s="8"/>
      <c r="B1840" s="8"/>
      <c r="C1840" s="8"/>
      <c r="D1840" s="8"/>
      <c r="E1840" s="8" t="s">
        <v>168</v>
      </c>
      <c r="F1840" s="8" t="s">
        <v>169</v>
      </c>
      <c r="G1840" s="9">
        <v>0</v>
      </c>
      <c r="H1840" s="9"/>
      <c r="I1840" s="9"/>
      <c r="J1840" s="9"/>
      <c r="K1840" s="9"/>
    </row>
    <row r="1841" spans="1:11" x14ac:dyDescent="0.2">
      <c r="A1841" s="8"/>
      <c r="B1841" s="8"/>
      <c r="C1841" s="8"/>
      <c r="D1841" s="8"/>
      <c r="E1841" s="8" t="s">
        <v>170</v>
      </c>
      <c r="F1841" s="8" t="s">
        <v>171</v>
      </c>
      <c r="G1841" s="9">
        <v>2916.3999999999996</v>
      </c>
      <c r="H1841" s="9"/>
      <c r="I1841" s="9">
        <v>0</v>
      </c>
      <c r="J1841" s="9">
        <v>2916.3999999999996</v>
      </c>
      <c r="K1841" s="9"/>
    </row>
    <row r="1842" spans="1:11" ht="14.25" x14ac:dyDescent="0.2">
      <c r="A1842" s="143"/>
      <c r="B1842" s="143"/>
      <c r="C1842" s="143"/>
      <c r="D1842" s="143" t="s">
        <v>172</v>
      </c>
      <c r="E1842" s="143"/>
      <c r="F1842" s="143" t="s">
        <v>173</v>
      </c>
      <c r="G1842" s="144">
        <v>0</v>
      </c>
      <c r="H1842" s="144">
        <v>0</v>
      </c>
      <c r="I1842" s="144">
        <v>0</v>
      </c>
      <c r="J1842" s="144">
        <v>0</v>
      </c>
      <c r="K1842" s="9"/>
    </row>
    <row r="1843" spans="1:11" x14ac:dyDescent="0.2">
      <c r="A1843" s="8"/>
      <c r="B1843" s="8"/>
      <c r="C1843" s="8"/>
      <c r="D1843" s="8"/>
      <c r="E1843" s="8" t="s">
        <v>174</v>
      </c>
      <c r="F1843" s="8" t="s">
        <v>175</v>
      </c>
      <c r="G1843" s="9">
        <v>0</v>
      </c>
      <c r="H1843" s="9"/>
      <c r="I1843" s="9"/>
      <c r="J1843" s="9"/>
      <c r="K1843" s="9"/>
    </row>
    <row r="1844" spans="1:11" x14ac:dyDescent="0.2">
      <c r="A1844" s="8"/>
      <c r="B1844" s="8"/>
      <c r="C1844" s="8"/>
      <c r="D1844" s="8"/>
      <c r="E1844" s="8" t="s">
        <v>176</v>
      </c>
      <c r="F1844" s="8" t="s">
        <v>177</v>
      </c>
      <c r="G1844" s="9">
        <v>0</v>
      </c>
      <c r="H1844" s="9"/>
      <c r="I1844" s="9"/>
      <c r="J1844" s="9"/>
      <c r="K1844" s="9"/>
    </row>
    <row r="1845" spans="1:11" ht="14.25" x14ac:dyDescent="0.25">
      <c r="A1845" s="141"/>
      <c r="B1845" s="141"/>
      <c r="C1845" s="141" t="s">
        <v>178</v>
      </c>
      <c r="D1845" s="141"/>
      <c r="E1845" s="141"/>
      <c r="F1845" s="141" t="s">
        <v>179</v>
      </c>
      <c r="G1845" s="89"/>
      <c r="H1845" s="89"/>
      <c r="I1845" s="89"/>
      <c r="J1845" s="89"/>
      <c r="K1845" s="9"/>
    </row>
    <row r="1846" spans="1:11" ht="14.25" x14ac:dyDescent="0.25">
      <c r="A1846" s="141"/>
      <c r="B1846" s="141"/>
      <c r="C1846" s="141" t="s">
        <v>180</v>
      </c>
      <c r="D1846" s="141"/>
      <c r="E1846" s="141"/>
      <c r="F1846" s="141" t="s">
        <v>181</v>
      </c>
      <c r="G1846" s="89">
        <v>0</v>
      </c>
      <c r="H1846" s="89">
        <v>0</v>
      </c>
      <c r="I1846" s="89">
        <v>0</v>
      </c>
      <c r="J1846" s="89">
        <v>0</v>
      </c>
      <c r="K1846" s="9"/>
    </row>
    <row r="1847" spans="1:11" ht="14.25" x14ac:dyDescent="0.2">
      <c r="A1847" s="145"/>
      <c r="B1847" s="145"/>
      <c r="C1847" s="145"/>
      <c r="D1847" s="145" t="s">
        <v>182</v>
      </c>
      <c r="E1847" s="145"/>
      <c r="F1847" s="145" t="s">
        <v>183</v>
      </c>
      <c r="G1847" s="9"/>
      <c r="H1847" s="9"/>
      <c r="I1847" s="9"/>
      <c r="J1847" s="9"/>
      <c r="K1847" s="9"/>
    </row>
    <row r="1848" spans="1:11" ht="14.25" x14ac:dyDescent="0.2">
      <c r="A1848" s="145"/>
      <c r="B1848" s="145"/>
      <c r="C1848" s="145"/>
      <c r="D1848" s="145" t="s">
        <v>184</v>
      </c>
      <c r="E1848" s="145"/>
      <c r="F1848" s="145" t="s">
        <v>185</v>
      </c>
      <c r="G1848" s="146">
        <v>282329.99</v>
      </c>
      <c r="H1848" s="146">
        <v>269150.89</v>
      </c>
      <c r="I1848" s="146">
        <v>9688.4500000000007</v>
      </c>
      <c r="J1848" s="146">
        <v>3490.6499999999996</v>
      </c>
      <c r="K1848" s="9"/>
    </row>
    <row r="1849" spans="1:11" ht="14.25" x14ac:dyDescent="0.25">
      <c r="A1849" s="140"/>
      <c r="B1849" s="140" t="s">
        <v>186</v>
      </c>
      <c r="C1849" s="140"/>
      <c r="D1849" s="140"/>
      <c r="E1849" s="140"/>
      <c r="F1849" s="140" t="s">
        <v>187</v>
      </c>
      <c r="G1849" s="88">
        <v>0</v>
      </c>
      <c r="H1849" s="88">
        <v>0</v>
      </c>
      <c r="I1849" s="88">
        <v>0</v>
      </c>
      <c r="J1849" s="88">
        <v>0</v>
      </c>
      <c r="K1849" s="9"/>
    </row>
    <row r="1850" spans="1:11" ht="14.25" x14ac:dyDescent="0.25">
      <c r="A1850" s="141"/>
      <c r="B1850" s="141"/>
      <c r="C1850" s="141" t="s">
        <v>188</v>
      </c>
      <c r="D1850" s="141"/>
      <c r="E1850" s="141"/>
      <c r="F1850" s="141" t="s">
        <v>189</v>
      </c>
      <c r="G1850" s="89">
        <v>0</v>
      </c>
      <c r="H1850" s="89"/>
      <c r="I1850" s="89"/>
      <c r="J1850" s="89"/>
      <c r="K1850" s="9"/>
    </row>
    <row r="1851" spans="1:11" ht="14.25" x14ac:dyDescent="0.25">
      <c r="A1851" s="141"/>
      <c r="B1851" s="141"/>
      <c r="C1851" s="141" t="s">
        <v>190</v>
      </c>
      <c r="D1851" s="141"/>
      <c r="E1851" s="141"/>
      <c r="F1851" s="141" t="s">
        <v>191</v>
      </c>
      <c r="G1851" s="89">
        <v>0</v>
      </c>
      <c r="H1851" s="89"/>
      <c r="I1851" s="89"/>
      <c r="J1851" s="89"/>
      <c r="K1851" s="9"/>
    </row>
    <row r="1852" spans="1:11" ht="14.25" x14ac:dyDescent="0.2">
      <c r="A1852" s="137" t="s">
        <v>399</v>
      </c>
      <c r="B1852" s="137"/>
      <c r="C1852" s="138"/>
      <c r="D1852" s="137"/>
      <c r="E1852" s="137"/>
      <c r="F1852" s="137" t="s">
        <v>400</v>
      </c>
      <c r="G1852" s="139">
        <v>8325.64</v>
      </c>
      <c r="H1852" s="139">
        <v>8325.64</v>
      </c>
      <c r="I1852" s="139">
        <v>0</v>
      </c>
      <c r="J1852" s="139">
        <v>0</v>
      </c>
      <c r="K1852" s="9"/>
    </row>
    <row r="1853" spans="1:11" ht="14.25" x14ac:dyDescent="0.25">
      <c r="A1853" s="140"/>
      <c r="B1853" s="140" t="s">
        <v>192</v>
      </c>
      <c r="C1853" s="140"/>
      <c r="D1853" s="140"/>
      <c r="E1853" s="140"/>
      <c r="F1853" s="140" t="s">
        <v>193</v>
      </c>
      <c r="G1853" s="88"/>
      <c r="H1853" s="88"/>
      <c r="I1853" s="88"/>
      <c r="J1853" s="88"/>
      <c r="K1853" s="9"/>
    </row>
    <row r="1854" spans="1:11" ht="14.25" x14ac:dyDescent="0.25">
      <c r="A1854" s="140"/>
      <c r="B1854" s="140" t="s">
        <v>194</v>
      </c>
      <c r="C1854" s="140"/>
      <c r="D1854" s="140"/>
      <c r="E1854" s="140"/>
      <c r="F1854" s="140" t="s">
        <v>195</v>
      </c>
      <c r="G1854" s="88"/>
      <c r="H1854" s="88"/>
      <c r="I1854" s="88"/>
      <c r="J1854" s="88"/>
      <c r="K1854" s="9"/>
    </row>
    <row r="1855" spans="1:11" ht="14.25" x14ac:dyDescent="0.25">
      <c r="A1855" s="140"/>
      <c r="B1855" s="140" t="s">
        <v>196</v>
      </c>
      <c r="C1855" s="140"/>
      <c r="D1855" s="140"/>
      <c r="E1855" s="140"/>
      <c r="F1855" s="140" t="s">
        <v>197</v>
      </c>
      <c r="G1855" s="88"/>
      <c r="H1855" s="88"/>
      <c r="I1855" s="88"/>
      <c r="J1855" s="88"/>
      <c r="K1855" s="9"/>
    </row>
    <row r="1856" spans="1:11" ht="14.25" x14ac:dyDescent="0.25">
      <c r="A1856" s="140"/>
      <c r="B1856" s="140" t="s">
        <v>198</v>
      </c>
      <c r="C1856" s="140"/>
      <c r="D1856" s="140"/>
      <c r="E1856" s="140"/>
      <c r="F1856" s="140" t="s">
        <v>199</v>
      </c>
      <c r="G1856" s="88">
        <v>975.38</v>
      </c>
      <c r="H1856" s="88">
        <v>975.38</v>
      </c>
      <c r="I1856" s="88"/>
      <c r="J1856" s="88"/>
      <c r="K1856" s="9"/>
    </row>
    <row r="1857" spans="1:11" ht="14.25" x14ac:dyDescent="0.25">
      <c r="A1857" s="147"/>
      <c r="B1857" s="147" t="s">
        <v>200</v>
      </c>
      <c r="C1857" s="147"/>
      <c r="D1857" s="147"/>
      <c r="E1857" s="147"/>
      <c r="F1857" s="147" t="s">
        <v>201</v>
      </c>
      <c r="G1857" s="18">
        <v>7350.26</v>
      </c>
      <c r="H1857" s="18">
        <v>7350.26</v>
      </c>
      <c r="I1857" s="18"/>
      <c r="J1857" s="18"/>
      <c r="K1857" s="9"/>
    </row>
    <row r="1858" spans="1:11" ht="13.5" x14ac:dyDescent="0.25">
      <c r="A1858" s="90" t="s">
        <v>414</v>
      </c>
    </row>
    <row r="1859" spans="1:11" ht="13.5" x14ac:dyDescent="0.25">
      <c r="A1859" s="90" t="s">
        <v>41</v>
      </c>
    </row>
    <row r="1863" spans="1:11" ht="21" x14ac:dyDescent="0.35">
      <c r="A1863" s="21" t="s">
        <v>28</v>
      </c>
      <c r="B1863" s="23"/>
      <c r="C1863" s="23"/>
      <c r="D1863" s="22"/>
    </row>
    <row r="1864" spans="1:11" ht="21" x14ac:dyDescent="0.35">
      <c r="A1864" s="21" t="s">
        <v>2</v>
      </c>
      <c r="B1864" s="23"/>
      <c r="C1864" s="23"/>
      <c r="D1864" s="22"/>
      <c r="G1864" s="148"/>
      <c r="H1864" s="148"/>
      <c r="I1864" s="148"/>
      <c r="J1864" s="148"/>
    </row>
    <row r="1865" spans="1:11" x14ac:dyDescent="0.2">
      <c r="G1865" s="134"/>
      <c r="H1865" s="134"/>
      <c r="I1865" s="134"/>
      <c r="J1865" s="134"/>
    </row>
    <row r="1866" spans="1:11" ht="14.25" x14ac:dyDescent="0.2">
      <c r="A1866" s="164" t="s">
        <v>47</v>
      </c>
      <c r="B1866" s="164"/>
      <c r="C1866" s="164"/>
      <c r="D1866" s="164"/>
      <c r="E1866" s="164"/>
      <c r="F1866" s="86" t="s">
        <v>48</v>
      </c>
      <c r="G1866" s="127" t="s">
        <v>207</v>
      </c>
      <c r="H1866" s="86" t="s">
        <v>43</v>
      </c>
      <c r="I1866" s="127" t="s">
        <v>44</v>
      </c>
      <c r="J1866" s="127" t="s">
        <v>45</v>
      </c>
    </row>
    <row r="1867" spans="1:11" x14ac:dyDescent="0.2">
      <c r="D1867" s="16"/>
      <c r="F1867" s="87"/>
    </row>
    <row r="1868" spans="1:11" ht="14.25" x14ac:dyDescent="0.2">
      <c r="A1868" s="94"/>
      <c r="B1868" s="94"/>
      <c r="C1868" s="94"/>
      <c r="D1868" s="94"/>
      <c r="E1868" s="94"/>
      <c r="F1868" s="94" t="s">
        <v>211</v>
      </c>
      <c r="G1868" s="109">
        <v>4319728.6000000006</v>
      </c>
      <c r="H1868" s="109">
        <v>2481502.7000000002</v>
      </c>
      <c r="I1868" s="109">
        <v>1408530.5599999998</v>
      </c>
      <c r="J1868" s="109">
        <v>429695.3400000002</v>
      </c>
    </row>
    <row r="1869" spans="1:11" ht="14.25" x14ac:dyDescent="0.2">
      <c r="A1869" s="135"/>
      <c r="B1869" s="135"/>
      <c r="C1869" s="135"/>
      <c r="D1869" s="135"/>
      <c r="E1869" s="135"/>
      <c r="F1869" s="135" t="s">
        <v>392</v>
      </c>
      <c r="G1869" s="136">
        <v>4161484.87</v>
      </c>
      <c r="H1869" s="136">
        <v>2429550.8400000003</v>
      </c>
      <c r="I1869" s="136">
        <v>1316363.5099999998</v>
      </c>
      <c r="J1869" s="136">
        <v>415570.52000000019</v>
      </c>
    </row>
    <row r="1870" spans="1:11" ht="14.25" x14ac:dyDescent="0.2">
      <c r="A1870" s="137" t="s">
        <v>50</v>
      </c>
      <c r="B1870" s="137"/>
      <c r="C1870" s="138"/>
      <c r="D1870" s="137"/>
      <c r="E1870" s="137"/>
      <c r="F1870" s="137" t="s">
        <v>393</v>
      </c>
      <c r="G1870" s="139">
        <v>4161484.87</v>
      </c>
      <c r="H1870" s="139">
        <v>2429550.8400000003</v>
      </c>
      <c r="I1870" s="139">
        <v>1316363.5099999998</v>
      </c>
      <c r="J1870" s="139">
        <v>415570.52000000019</v>
      </c>
    </row>
    <row r="1871" spans="1:11" ht="14.25" x14ac:dyDescent="0.25">
      <c r="A1871" s="140"/>
      <c r="B1871" s="140" t="s">
        <v>51</v>
      </c>
      <c r="C1871" s="140"/>
      <c r="D1871" s="140"/>
      <c r="E1871" s="140"/>
      <c r="F1871" s="140" t="s">
        <v>52</v>
      </c>
      <c r="G1871" s="88">
        <v>3866262.39</v>
      </c>
      <c r="H1871" s="88">
        <v>2169931.87</v>
      </c>
      <c r="I1871" s="88">
        <v>1285208.0699999998</v>
      </c>
      <c r="J1871" s="88">
        <v>411122.45000000019</v>
      </c>
    </row>
    <row r="1872" spans="1:11" ht="14.25" x14ac:dyDescent="0.25">
      <c r="A1872" s="141"/>
      <c r="B1872" s="141"/>
      <c r="C1872" s="141" t="s">
        <v>53</v>
      </c>
      <c r="D1872" s="141"/>
      <c r="E1872" s="141"/>
      <c r="F1872" s="141" t="s">
        <v>54</v>
      </c>
      <c r="G1872" s="89">
        <v>1351384.1400000001</v>
      </c>
      <c r="H1872" s="89">
        <v>178997.1</v>
      </c>
      <c r="I1872" s="89">
        <v>810230.08</v>
      </c>
      <c r="J1872" s="89">
        <v>362156.9600000002</v>
      </c>
    </row>
    <row r="1873" spans="1:11" x14ac:dyDescent="0.2">
      <c r="A1873" s="8"/>
      <c r="B1873" s="8"/>
      <c r="C1873" s="8"/>
      <c r="D1873" s="8" t="s">
        <v>55</v>
      </c>
      <c r="E1873" s="8"/>
      <c r="F1873" s="8" t="s">
        <v>56</v>
      </c>
      <c r="G1873" s="9">
        <v>714047.44000000018</v>
      </c>
      <c r="H1873" s="9">
        <v>178997.1</v>
      </c>
      <c r="I1873" s="9">
        <v>172893.38</v>
      </c>
      <c r="J1873" s="9">
        <v>362156.9600000002</v>
      </c>
      <c r="K1873" s="9"/>
    </row>
    <row r="1874" spans="1:11" x14ac:dyDescent="0.2">
      <c r="A1874" s="8"/>
      <c r="B1874" s="8"/>
      <c r="C1874" s="8"/>
      <c r="D1874" s="8" t="s">
        <v>57</v>
      </c>
      <c r="E1874" s="8"/>
      <c r="F1874" s="8" t="s">
        <v>58</v>
      </c>
      <c r="G1874" s="9">
        <v>637336.69999999995</v>
      </c>
      <c r="H1874" s="9">
        <v>0</v>
      </c>
      <c r="I1874" s="9">
        <v>637336.69999999995</v>
      </c>
      <c r="J1874" s="9"/>
      <c r="K1874" s="9"/>
    </row>
    <row r="1875" spans="1:11" ht="14.25" x14ac:dyDescent="0.25">
      <c r="A1875" s="141"/>
      <c r="B1875" s="141"/>
      <c r="C1875" s="141" t="s">
        <v>59</v>
      </c>
      <c r="D1875" s="141"/>
      <c r="E1875" s="141"/>
      <c r="F1875" s="141" t="s">
        <v>60</v>
      </c>
      <c r="G1875" s="89">
        <v>0</v>
      </c>
      <c r="H1875" s="89">
        <v>0</v>
      </c>
      <c r="I1875" s="89">
        <v>0</v>
      </c>
      <c r="J1875" s="89">
        <v>0</v>
      </c>
      <c r="K1875" s="9"/>
    </row>
    <row r="1876" spans="1:11" x14ac:dyDescent="0.2">
      <c r="A1876" s="8"/>
      <c r="B1876" s="8"/>
      <c r="C1876" s="8"/>
      <c r="D1876" s="8" t="s">
        <v>61</v>
      </c>
      <c r="E1876" s="8"/>
      <c r="F1876" s="8" t="s">
        <v>62</v>
      </c>
      <c r="G1876" s="9">
        <v>0</v>
      </c>
      <c r="H1876" s="9"/>
      <c r="I1876" s="9"/>
      <c r="J1876" s="9"/>
      <c r="K1876" s="9"/>
    </row>
    <row r="1877" spans="1:11" x14ac:dyDescent="0.2">
      <c r="A1877" s="8"/>
      <c r="B1877" s="8"/>
      <c r="C1877" s="8"/>
      <c r="D1877" s="8" t="s">
        <v>63</v>
      </c>
      <c r="E1877" s="8"/>
      <c r="F1877" s="8" t="s">
        <v>64</v>
      </c>
      <c r="G1877" s="9">
        <v>0</v>
      </c>
      <c r="H1877" s="9"/>
      <c r="I1877" s="9"/>
      <c r="J1877" s="9"/>
      <c r="K1877" s="9"/>
    </row>
    <row r="1878" spans="1:11" ht="14.25" x14ac:dyDescent="0.25">
      <c r="A1878" s="141"/>
      <c r="B1878" s="141"/>
      <c r="C1878" s="141" t="s">
        <v>394</v>
      </c>
      <c r="D1878" s="141"/>
      <c r="E1878" s="141"/>
      <c r="F1878" s="141" t="s">
        <v>65</v>
      </c>
      <c r="G1878" s="89">
        <v>2514878.25</v>
      </c>
      <c r="H1878" s="89">
        <v>1990934.77</v>
      </c>
      <c r="I1878" s="89">
        <v>474977.99</v>
      </c>
      <c r="J1878" s="89">
        <v>48965.489999999983</v>
      </c>
      <c r="K1878" s="9"/>
    </row>
    <row r="1879" spans="1:11" x14ac:dyDescent="0.2">
      <c r="A1879" s="8"/>
      <c r="B1879" s="8"/>
      <c r="C1879" s="8"/>
      <c r="D1879" s="8" t="s">
        <v>66</v>
      </c>
      <c r="E1879" s="8"/>
      <c r="F1879" s="8" t="s">
        <v>67</v>
      </c>
      <c r="G1879" s="9">
        <v>545105.05999999994</v>
      </c>
      <c r="H1879" s="9">
        <v>393821.5</v>
      </c>
      <c r="I1879" s="9">
        <v>102389.86</v>
      </c>
      <c r="J1879" s="9">
        <v>48893.699999999983</v>
      </c>
      <c r="K1879" s="9"/>
    </row>
    <row r="1880" spans="1:11" x14ac:dyDescent="0.2">
      <c r="A1880" s="8"/>
      <c r="B1880" s="8"/>
      <c r="C1880" s="8"/>
      <c r="D1880" s="8" t="s">
        <v>68</v>
      </c>
      <c r="E1880" s="8"/>
      <c r="F1880" s="8" t="s">
        <v>69</v>
      </c>
      <c r="G1880" s="9">
        <v>22859.760000000002</v>
      </c>
      <c r="H1880" s="9">
        <v>18599.34</v>
      </c>
      <c r="I1880" s="9">
        <v>4188.63</v>
      </c>
      <c r="J1880" s="9">
        <v>71.790000000000006</v>
      </c>
      <c r="K1880" s="9"/>
    </row>
    <row r="1881" spans="1:11" x14ac:dyDescent="0.2">
      <c r="A1881" s="8"/>
      <c r="B1881" s="8"/>
      <c r="C1881" s="8"/>
      <c r="D1881" s="8" t="s">
        <v>70</v>
      </c>
      <c r="E1881" s="8"/>
      <c r="F1881" s="8" t="s">
        <v>71</v>
      </c>
      <c r="G1881" s="9">
        <v>1946913.43</v>
      </c>
      <c r="H1881" s="9">
        <v>1578513.93</v>
      </c>
      <c r="I1881" s="9">
        <v>368399.5</v>
      </c>
      <c r="J1881" s="9"/>
      <c r="K1881" s="9"/>
    </row>
    <row r="1882" spans="1:11" ht="14.25" x14ac:dyDescent="0.25">
      <c r="A1882" s="141"/>
      <c r="B1882" s="141"/>
      <c r="C1882" s="141" t="s">
        <v>72</v>
      </c>
      <c r="D1882" s="141"/>
      <c r="E1882" s="141"/>
      <c r="F1882" s="141" t="s">
        <v>73</v>
      </c>
      <c r="G1882" s="89">
        <v>0</v>
      </c>
      <c r="H1882" s="89"/>
      <c r="I1882" s="89"/>
      <c r="J1882" s="89"/>
      <c r="K1882" s="9"/>
    </row>
    <row r="1883" spans="1:11" ht="14.25" x14ac:dyDescent="0.25">
      <c r="A1883" s="140"/>
      <c r="B1883" s="140" t="s">
        <v>74</v>
      </c>
      <c r="C1883" s="140"/>
      <c r="D1883" s="140"/>
      <c r="E1883" s="140"/>
      <c r="F1883" s="140" t="s">
        <v>75</v>
      </c>
      <c r="G1883" s="88">
        <v>0</v>
      </c>
      <c r="H1883" s="88">
        <v>0</v>
      </c>
      <c r="I1883" s="88">
        <v>0</v>
      </c>
      <c r="J1883" s="88">
        <v>0</v>
      </c>
      <c r="K1883" s="9"/>
    </row>
    <row r="1884" spans="1:11" ht="14.25" x14ac:dyDescent="0.25">
      <c r="A1884" s="141"/>
      <c r="B1884" s="141"/>
      <c r="C1884" s="141" t="s">
        <v>76</v>
      </c>
      <c r="D1884" s="141"/>
      <c r="E1884" s="141"/>
      <c r="F1884" s="141" t="s">
        <v>77</v>
      </c>
      <c r="G1884" s="89">
        <v>0</v>
      </c>
      <c r="H1884" s="89"/>
      <c r="I1884" s="89"/>
      <c r="J1884" s="89"/>
      <c r="K1884" s="9"/>
    </row>
    <row r="1885" spans="1:11" ht="14.25" x14ac:dyDescent="0.25">
      <c r="A1885" s="141"/>
      <c r="B1885" s="141"/>
      <c r="C1885" s="141" t="s">
        <v>78</v>
      </c>
      <c r="D1885" s="141"/>
      <c r="E1885" s="141"/>
      <c r="F1885" s="141" t="s">
        <v>79</v>
      </c>
      <c r="G1885" s="89">
        <v>0</v>
      </c>
      <c r="H1885" s="89"/>
      <c r="I1885" s="89"/>
      <c r="J1885" s="89"/>
      <c r="K1885" s="9"/>
    </row>
    <row r="1886" spans="1:11" ht="14.25" x14ac:dyDescent="0.25">
      <c r="A1886" s="141"/>
      <c r="B1886" s="141"/>
      <c r="C1886" s="141" t="s">
        <v>80</v>
      </c>
      <c r="D1886" s="141"/>
      <c r="E1886" s="141"/>
      <c r="F1886" s="141" t="s">
        <v>81</v>
      </c>
      <c r="G1886" s="89">
        <v>0</v>
      </c>
      <c r="H1886" s="89"/>
      <c r="I1886" s="89"/>
      <c r="J1886" s="89"/>
      <c r="K1886" s="9"/>
    </row>
    <row r="1887" spans="1:11" ht="14.25" x14ac:dyDescent="0.25">
      <c r="A1887" s="141"/>
      <c r="B1887" s="141"/>
      <c r="C1887" s="141" t="s">
        <v>82</v>
      </c>
      <c r="D1887" s="141"/>
      <c r="E1887" s="141"/>
      <c r="F1887" s="141" t="s">
        <v>83</v>
      </c>
      <c r="G1887" s="89">
        <v>0</v>
      </c>
      <c r="H1887" s="89"/>
      <c r="I1887" s="89"/>
      <c r="J1887" s="89"/>
      <c r="K1887" s="9"/>
    </row>
    <row r="1888" spans="1:11" ht="14.25" x14ac:dyDescent="0.25">
      <c r="A1888" s="140"/>
      <c r="B1888" s="140" t="s">
        <v>84</v>
      </c>
      <c r="C1888" s="140"/>
      <c r="D1888" s="140"/>
      <c r="E1888" s="140"/>
      <c r="F1888" s="140" t="s">
        <v>85</v>
      </c>
      <c r="G1888" s="88">
        <v>0</v>
      </c>
      <c r="H1888" s="88">
        <v>0</v>
      </c>
      <c r="I1888" s="88">
        <v>0</v>
      </c>
      <c r="J1888" s="88">
        <v>0</v>
      </c>
      <c r="K1888" s="9"/>
    </row>
    <row r="1889" spans="1:11" ht="14.25" x14ac:dyDescent="0.25">
      <c r="A1889" s="141"/>
      <c r="B1889" s="141"/>
      <c r="C1889" s="141" t="s">
        <v>86</v>
      </c>
      <c r="D1889" s="141"/>
      <c r="E1889" s="141"/>
      <c r="F1889" s="141" t="s">
        <v>87</v>
      </c>
      <c r="G1889" s="89">
        <v>0</v>
      </c>
      <c r="H1889" s="89"/>
      <c r="I1889" s="89"/>
      <c r="J1889" s="89"/>
      <c r="K1889" s="9"/>
    </row>
    <row r="1890" spans="1:11" ht="14.25" x14ac:dyDescent="0.25">
      <c r="A1890" s="141"/>
      <c r="B1890" s="141"/>
      <c r="C1890" s="141" t="s">
        <v>88</v>
      </c>
      <c r="D1890" s="141"/>
      <c r="E1890" s="141"/>
      <c r="F1890" s="141" t="s">
        <v>89</v>
      </c>
      <c r="G1890" s="89">
        <v>0</v>
      </c>
      <c r="H1890" s="89"/>
      <c r="I1890" s="89"/>
      <c r="J1890" s="89"/>
      <c r="K1890" s="9"/>
    </row>
    <row r="1891" spans="1:11" ht="14.25" x14ac:dyDescent="0.25">
      <c r="A1891" s="141"/>
      <c r="B1891" s="141"/>
      <c r="C1891" s="141" t="s">
        <v>90</v>
      </c>
      <c r="D1891" s="141"/>
      <c r="E1891" s="141"/>
      <c r="F1891" s="141" t="s">
        <v>91</v>
      </c>
      <c r="G1891" s="89">
        <v>0</v>
      </c>
      <c r="H1891" s="89"/>
      <c r="I1891" s="89"/>
      <c r="J1891" s="89"/>
      <c r="K1891" s="9"/>
    </row>
    <row r="1892" spans="1:11" ht="14.25" x14ac:dyDescent="0.25">
      <c r="A1892" s="141"/>
      <c r="B1892" s="141"/>
      <c r="C1892" s="141" t="s">
        <v>92</v>
      </c>
      <c r="D1892" s="141"/>
      <c r="E1892" s="141"/>
      <c r="F1892" s="141" t="s">
        <v>93</v>
      </c>
      <c r="G1892" s="89">
        <v>0</v>
      </c>
      <c r="H1892" s="89"/>
      <c r="I1892" s="89"/>
      <c r="J1892" s="89"/>
      <c r="K1892" s="9"/>
    </row>
    <row r="1893" spans="1:11" ht="14.25" x14ac:dyDescent="0.25">
      <c r="A1893" s="140"/>
      <c r="B1893" s="140" t="s">
        <v>94</v>
      </c>
      <c r="C1893" s="140"/>
      <c r="D1893" s="140"/>
      <c r="E1893" s="140"/>
      <c r="F1893" s="140" t="s">
        <v>95</v>
      </c>
      <c r="G1893" s="88">
        <v>31558.15</v>
      </c>
      <c r="H1893" s="88">
        <v>18890.45</v>
      </c>
      <c r="I1893" s="88">
        <v>8219.630000000001</v>
      </c>
      <c r="J1893" s="88">
        <v>4448.07</v>
      </c>
      <c r="K1893" s="9"/>
    </row>
    <row r="1894" spans="1:11" ht="14.25" x14ac:dyDescent="0.25">
      <c r="A1894" s="141"/>
      <c r="B1894" s="141"/>
      <c r="C1894" s="141" t="s">
        <v>96</v>
      </c>
      <c r="D1894" s="141"/>
      <c r="E1894" s="141"/>
      <c r="F1894" s="141" t="s">
        <v>97</v>
      </c>
      <c r="G1894" s="89">
        <v>1613.4299999999998</v>
      </c>
      <c r="H1894" s="89">
        <v>0</v>
      </c>
      <c r="I1894" s="89">
        <v>143.11000000000001</v>
      </c>
      <c r="J1894" s="89">
        <v>1470.32</v>
      </c>
      <c r="K1894" s="9"/>
    </row>
    <row r="1895" spans="1:11" ht="14.25" x14ac:dyDescent="0.25">
      <c r="A1895" s="141"/>
      <c r="B1895" s="141"/>
      <c r="C1895" s="141" t="s">
        <v>98</v>
      </c>
      <c r="D1895" s="141"/>
      <c r="E1895" s="141"/>
      <c r="F1895" s="141" t="s">
        <v>99</v>
      </c>
      <c r="G1895" s="89">
        <v>9925.42</v>
      </c>
      <c r="H1895" s="89">
        <v>6436.58</v>
      </c>
      <c r="I1895" s="89">
        <v>558.79999999999995</v>
      </c>
      <c r="J1895" s="89">
        <v>2930.04</v>
      </c>
      <c r="K1895" s="9"/>
    </row>
    <row r="1896" spans="1:11" ht="14.25" x14ac:dyDescent="0.25">
      <c r="A1896" s="141"/>
      <c r="B1896" s="141"/>
      <c r="C1896" s="141" t="s">
        <v>100</v>
      </c>
      <c r="D1896" s="141"/>
      <c r="E1896" s="141"/>
      <c r="F1896" s="141" t="s">
        <v>101</v>
      </c>
      <c r="G1896" s="89">
        <v>20019.3</v>
      </c>
      <c r="H1896" s="89">
        <v>12453.87</v>
      </c>
      <c r="I1896" s="89">
        <v>7517.72</v>
      </c>
      <c r="J1896" s="89">
        <v>47.71</v>
      </c>
      <c r="K1896" s="9"/>
    </row>
    <row r="1897" spans="1:11" ht="14.25" x14ac:dyDescent="0.25">
      <c r="A1897" s="140"/>
      <c r="B1897" s="140" t="s">
        <v>102</v>
      </c>
      <c r="C1897" s="140"/>
      <c r="D1897" s="140"/>
      <c r="E1897" s="140"/>
      <c r="F1897" s="140" t="s">
        <v>103</v>
      </c>
      <c r="G1897" s="88">
        <v>0</v>
      </c>
      <c r="H1897" s="88">
        <v>0</v>
      </c>
      <c r="I1897" s="88">
        <v>0</v>
      </c>
      <c r="J1897" s="88">
        <v>0</v>
      </c>
      <c r="K1897" s="9"/>
    </row>
    <row r="1898" spans="1:11" ht="14.25" x14ac:dyDescent="0.25">
      <c r="A1898" s="141"/>
      <c r="B1898" s="141"/>
      <c r="C1898" s="141" t="s">
        <v>104</v>
      </c>
      <c r="D1898" s="141"/>
      <c r="E1898" s="141"/>
      <c r="F1898" s="141" t="s">
        <v>105</v>
      </c>
      <c r="G1898" s="89">
        <v>0</v>
      </c>
      <c r="H1898" s="89">
        <v>0</v>
      </c>
      <c r="I1898" s="89">
        <v>0</v>
      </c>
      <c r="J1898" s="89">
        <v>0</v>
      </c>
      <c r="K1898" s="9"/>
    </row>
    <row r="1899" spans="1:11" x14ac:dyDescent="0.2">
      <c r="A1899" s="8"/>
      <c r="B1899" s="8"/>
      <c r="C1899" s="8"/>
      <c r="D1899" s="8" t="s">
        <v>106</v>
      </c>
      <c r="E1899" s="8"/>
      <c r="F1899" s="8" t="s">
        <v>107</v>
      </c>
      <c r="G1899" s="9">
        <v>0</v>
      </c>
      <c r="H1899" s="9"/>
      <c r="I1899" s="9"/>
      <c r="J1899" s="9"/>
      <c r="K1899" s="9"/>
    </row>
    <row r="1900" spans="1:11" x14ac:dyDescent="0.2">
      <c r="A1900" s="8"/>
      <c r="B1900" s="8"/>
      <c r="C1900" s="8"/>
      <c r="D1900" s="8" t="s">
        <v>108</v>
      </c>
      <c r="E1900" s="8"/>
      <c r="F1900" s="8" t="s">
        <v>109</v>
      </c>
      <c r="G1900" s="9">
        <v>0</v>
      </c>
      <c r="H1900" s="9"/>
      <c r="I1900" s="9"/>
      <c r="J1900" s="9"/>
      <c r="K1900" s="9"/>
    </row>
    <row r="1901" spans="1:11" x14ac:dyDescent="0.2">
      <c r="A1901" s="8"/>
      <c r="B1901" s="8"/>
      <c r="C1901" s="8"/>
      <c r="D1901" s="8" t="s">
        <v>110</v>
      </c>
      <c r="E1901" s="8"/>
      <c r="F1901" s="8" t="s">
        <v>111</v>
      </c>
      <c r="G1901" s="9">
        <v>0</v>
      </c>
      <c r="H1901" s="9"/>
      <c r="I1901" s="9"/>
      <c r="J1901" s="9"/>
      <c r="K1901" s="9"/>
    </row>
    <row r="1902" spans="1:11" ht="14.25" x14ac:dyDescent="0.25">
      <c r="A1902" s="141"/>
      <c r="B1902" s="141"/>
      <c r="C1902" s="141" t="s">
        <v>112</v>
      </c>
      <c r="D1902" s="141"/>
      <c r="E1902" s="141"/>
      <c r="F1902" s="141" t="s">
        <v>113</v>
      </c>
      <c r="G1902" s="89">
        <v>0</v>
      </c>
      <c r="H1902" s="89">
        <v>0</v>
      </c>
      <c r="I1902" s="89">
        <v>0</v>
      </c>
      <c r="J1902" s="89">
        <v>0</v>
      </c>
      <c r="K1902" s="9"/>
    </row>
    <row r="1903" spans="1:11" x14ac:dyDescent="0.2">
      <c r="A1903" s="8"/>
      <c r="B1903" s="8"/>
      <c r="C1903" s="8"/>
      <c r="D1903" s="8" t="s">
        <v>114</v>
      </c>
      <c r="E1903" s="8"/>
      <c r="F1903" s="8" t="s">
        <v>115</v>
      </c>
      <c r="G1903" s="9">
        <v>0</v>
      </c>
      <c r="H1903" s="9"/>
      <c r="I1903" s="9"/>
      <c r="J1903" s="9"/>
      <c r="K1903" s="9"/>
    </row>
    <row r="1904" spans="1:11" x14ac:dyDescent="0.2">
      <c r="A1904" s="8"/>
      <c r="B1904" s="8"/>
      <c r="C1904" s="8"/>
      <c r="D1904" s="8" t="s">
        <v>116</v>
      </c>
      <c r="E1904" s="8"/>
      <c r="F1904" s="8" t="s">
        <v>117</v>
      </c>
      <c r="G1904" s="9">
        <v>0</v>
      </c>
      <c r="H1904" s="9"/>
      <c r="I1904" s="9"/>
      <c r="J1904" s="9"/>
      <c r="K1904" s="9"/>
    </row>
    <row r="1905" spans="1:11" x14ac:dyDescent="0.2">
      <c r="A1905" s="8"/>
      <c r="B1905" s="8"/>
      <c r="C1905" s="8"/>
      <c r="D1905" s="8" t="s">
        <v>118</v>
      </c>
      <c r="E1905" s="8"/>
      <c r="F1905" s="8" t="s">
        <v>119</v>
      </c>
      <c r="G1905" s="9">
        <v>0</v>
      </c>
      <c r="H1905" s="9"/>
      <c r="I1905" s="9"/>
      <c r="J1905" s="9"/>
      <c r="K1905" s="9"/>
    </row>
    <row r="1906" spans="1:11" x14ac:dyDescent="0.2">
      <c r="A1906" s="8"/>
      <c r="B1906" s="8"/>
      <c r="C1906" s="8"/>
      <c r="D1906" s="8" t="s">
        <v>120</v>
      </c>
      <c r="E1906" s="8"/>
      <c r="F1906" s="8" t="s">
        <v>121</v>
      </c>
      <c r="G1906" s="9">
        <v>0</v>
      </c>
      <c r="H1906" s="9"/>
      <c r="I1906" s="9"/>
      <c r="J1906" s="9"/>
      <c r="K1906" s="9"/>
    </row>
    <row r="1907" spans="1:11" ht="14.25" customHeight="1" x14ac:dyDescent="0.25">
      <c r="A1907" s="140"/>
      <c r="B1907" s="140" t="s">
        <v>122</v>
      </c>
      <c r="C1907" s="140"/>
      <c r="D1907" s="140"/>
      <c r="E1907" s="140"/>
      <c r="F1907" s="140" t="s">
        <v>123</v>
      </c>
      <c r="G1907" s="88">
        <v>104555.70999999999</v>
      </c>
      <c r="H1907" s="88">
        <v>84948.87</v>
      </c>
      <c r="I1907" s="88">
        <v>19606.84</v>
      </c>
      <c r="J1907" s="88">
        <v>0</v>
      </c>
      <c r="K1907" s="9"/>
    </row>
    <row r="1908" spans="1:11" ht="14.25" x14ac:dyDescent="0.25">
      <c r="A1908" s="141"/>
      <c r="B1908" s="141"/>
      <c r="C1908" s="141" t="s">
        <v>124</v>
      </c>
      <c r="D1908" s="141"/>
      <c r="E1908" s="141"/>
      <c r="F1908" s="141" t="s">
        <v>125</v>
      </c>
      <c r="G1908" s="89">
        <v>73156.94</v>
      </c>
      <c r="H1908" s="89">
        <v>53550.1</v>
      </c>
      <c r="I1908" s="89">
        <v>19606.84</v>
      </c>
      <c r="J1908" s="89"/>
      <c r="K1908" s="9"/>
    </row>
    <row r="1909" spans="1:11" ht="14.25" x14ac:dyDescent="0.25">
      <c r="A1909" s="141"/>
      <c r="B1909" s="141"/>
      <c r="C1909" s="141" t="s">
        <v>126</v>
      </c>
      <c r="D1909" s="141"/>
      <c r="E1909" s="141"/>
      <c r="F1909" s="141" t="s">
        <v>127</v>
      </c>
      <c r="G1909" s="89">
        <v>0</v>
      </c>
      <c r="H1909" s="89"/>
      <c r="I1909" s="89"/>
      <c r="J1909" s="89"/>
      <c r="K1909" s="9"/>
    </row>
    <row r="1910" spans="1:11" ht="14.25" x14ac:dyDescent="0.25">
      <c r="A1910" s="141"/>
      <c r="B1910" s="141"/>
      <c r="C1910" s="141" t="s">
        <v>128</v>
      </c>
      <c r="D1910" s="141"/>
      <c r="E1910" s="141"/>
      <c r="F1910" s="141" t="s">
        <v>129</v>
      </c>
      <c r="G1910" s="89">
        <v>0</v>
      </c>
      <c r="H1910" s="89"/>
      <c r="I1910" s="89"/>
      <c r="J1910" s="89"/>
      <c r="K1910" s="9"/>
    </row>
    <row r="1911" spans="1:11" ht="14.25" x14ac:dyDescent="0.25">
      <c r="A1911" s="141"/>
      <c r="B1911" s="141"/>
      <c r="C1911" s="141" t="s">
        <v>130</v>
      </c>
      <c r="D1911" s="141"/>
      <c r="E1911" s="141"/>
      <c r="F1911" s="141" t="s">
        <v>131</v>
      </c>
      <c r="G1911" s="89">
        <v>22132.01</v>
      </c>
      <c r="H1911" s="89">
        <v>22132.01</v>
      </c>
      <c r="I1911" s="89"/>
      <c r="J1911" s="89"/>
      <c r="K1911" s="9"/>
    </row>
    <row r="1912" spans="1:11" ht="14.25" x14ac:dyDescent="0.25">
      <c r="A1912" s="141"/>
      <c r="B1912" s="141"/>
      <c r="C1912" s="141" t="s">
        <v>132</v>
      </c>
      <c r="D1912" s="141"/>
      <c r="E1912" s="141"/>
      <c r="F1912" s="141" t="s">
        <v>133</v>
      </c>
      <c r="G1912" s="89">
        <v>9266.76</v>
      </c>
      <c r="H1912" s="89">
        <v>9266.76</v>
      </c>
      <c r="I1912" s="89"/>
      <c r="J1912" s="89"/>
      <c r="K1912" s="9"/>
    </row>
    <row r="1913" spans="1:11" ht="14.25" x14ac:dyDescent="0.25">
      <c r="A1913" s="141"/>
      <c r="B1913" s="141"/>
      <c r="C1913" s="141" t="s">
        <v>134</v>
      </c>
      <c r="D1913" s="141"/>
      <c r="E1913" s="141"/>
      <c r="F1913" s="141" t="s">
        <v>135</v>
      </c>
      <c r="G1913" s="89">
        <v>0</v>
      </c>
      <c r="H1913" s="89"/>
      <c r="I1913" s="89"/>
      <c r="J1913" s="89"/>
      <c r="K1913" s="9"/>
    </row>
    <row r="1914" spans="1:11" ht="14.25" x14ac:dyDescent="0.25">
      <c r="A1914" s="140"/>
      <c r="B1914" s="140" t="s">
        <v>136</v>
      </c>
      <c r="C1914" s="140"/>
      <c r="D1914" s="140"/>
      <c r="E1914" s="140"/>
      <c r="F1914" s="140" t="s">
        <v>137</v>
      </c>
      <c r="G1914" s="88">
        <v>159108.62</v>
      </c>
      <c r="H1914" s="88">
        <v>155779.65</v>
      </c>
      <c r="I1914" s="88">
        <v>3328.97</v>
      </c>
      <c r="J1914" s="88">
        <v>0</v>
      </c>
      <c r="K1914" s="9"/>
    </row>
    <row r="1915" spans="1:11" ht="14.25" x14ac:dyDescent="0.25">
      <c r="A1915" s="141"/>
      <c r="B1915" s="141"/>
      <c r="C1915" s="141" t="s">
        <v>138</v>
      </c>
      <c r="D1915" s="141"/>
      <c r="E1915" s="141"/>
      <c r="F1915" s="141" t="s">
        <v>139</v>
      </c>
      <c r="G1915" s="89">
        <v>159108.62</v>
      </c>
      <c r="H1915" s="89">
        <v>155779.65</v>
      </c>
      <c r="I1915" s="89">
        <v>3328.97</v>
      </c>
      <c r="J1915" s="89"/>
      <c r="K1915" s="9"/>
    </row>
    <row r="1916" spans="1:11" ht="14.25" x14ac:dyDescent="0.25">
      <c r="A1916" s="141"/>
      <c r="B1916" s="141"/>
      <c r="C1916" s="141" t="s">
        <v>140</v>
      </c>
      <c r="D1916" s="141"/>
      <c r="E1916" s="141"/>
      <c r="F1916" s="141" t="s">
        <v>141</v>
      </c>
      <c r="G1916" s="89">
        <v>0</v>
      </c>
      <c r="H1916" s="89"/>
      <c r="I1916" s="89"/>
      <c r="J1916" s="89"/>
      <c r="K1916" s="9"/>
    </row>
    <row r="1917" spans="1:11" ht="14.25" customHeight="1" x14ac:dyDescent="0.25">
      <c r="A1917" s="140"/>
      <c r="B1917" s="140" t="s">
        <v>142</v>
      </c>
      <c r="C1917" s="140"/>
      <c r="D1917" s="140"/>
      <c r="E1917" s="140"/>
      <c r="F1917" s="140" t="s">
        <v>143</v>
      </c>
      <c r="G1917" s="88">
        <v>0</v>
      </c>
      <c r="H1917" s="88">
        <v>0</v>
      </c>
      <c r="I1917" s="88"/>
      <c r="J1917" s="88"/>
      <c r="K1917" s="9"/>
    </row>
    <row r="1918" spans="1:11" ht="14.25" x14ac:dyDescent="0.2">
      <c r="A1918" s="137" t="s">
        <v>395</v>
      </c>
      <c r="B1918" s="137"/>
      <c r="C1918" s="138"/>
      <c r="D1918" s="137"/>
      <c r="E1918" s="137"/>
      <c r="F1918" s="137" t="s">
        <v>144</v>
      </c>
      <c r="G1918" s="139">
        <v>0</v>
      </c>
      <c r="H1918" s="139">
        <v>0</v>
      </c>
      <c r="I1918" s="139">
        <v>0</v>
      </c>
      <c r="J1918" s="139">
        <v>0</v>
      </c>
      <c r="K1918" s="9"/>
    </row>
    <row r="1919" spans="1:11" ht="14.25" x14ac:dyDescent="0.25">
      <c r="A1919" s="140"/>
      <c r="B1919" s="140" t="s">
        <v>145</v>
      </c>
      <c r="C1919" s="140"/>
      <c r="D1919" s="140"/>
      <c r="E1919" s="140"/>
      <c r="F1919" s="140" t="s">
        <v>146</v>
      </c>
      <c r="G1919" s="88">
        <v>0</v>
      </c>
      <c r="H1919" s="88">
        <v>0</v>
      </c>
      <c r="I1919" s="88">
        <v>0</v>
      </c>
      <c r="J1919" s="88">
        <v>0</v>
      </c>
      <c r="K1919" s="9"/>
    </row>
    <row r="1920" spans="1:11" ht="14.25" x14ac:dyDescent="0.25">
      <c r="A1920" s="141"/>
      <c r="B1920" s="141"/>
      <c r="C1920" s="141" t="s">
        <v>147</v>
      </c>
      <c r="D1920" s="141"/>
      <c r="E1920" s="141"/>
      <c r="F1920" s="141" t="s">
        <v>148</v>
      </c>
      <c r="G1920" s="89">
        <v>0</v>
      </c>
      <c r="H1920" s="89"/>
      <c r="I1920" s="89"/>
      <c r="J1920" s="89"/>
      <c r="K1920" s="9"/>
    </row>
    <row r="1921" spans="1:11" ht="14.25" x14ac:dyDescent="0.25">
      <c r="A1921" s="141"/>
      <c r="B1921" s="141"/>
      <c r="C1921" s="141" t="s">
        <v>149</v>
      </c>
      <c r="D1921" s="141"/>
      <c r="E1921" s="141"/>
      <c r="F1921" s="141" t="s">
        <v>150</v>
      </c>
      <c r="G1921" s="89">
        <v>0</v>
      </c>
      <c r="H1921" s="89"/>
      <c r="I1921" s="89"/>
      <c r="J1921" s="89"/>
      <c r="K1921" s="9"/>
    </row>
    <row r="1922" spans="1:11" ht="14.25" x14ac:dyDescent="0.25">
      <c r="A1922" s="140"/>
      <c r="B1922" s="140" t="s">
        <v>151</v>
      </c>
      <c r="C1922" s="140"/>
      <c r="D1922" s="140"/>
      <c r="E1922" s="140"/>
      <c r="F1922" s="140" t="s">
        <v>152</v>
      </c>
      <c r="G1922" s="88">
        <v>0</v>
      </c>
      <c r="H1922" s="88"/>
      <c r="I1922" s="88"/>
      <c r="J1922" s="88"/>
      <c r="K1922" s="9"/>
    </row>
    <row r="1923" spans="1:11" ht="14.25" x14ac:dyDescent="0.2">
      <c r="A1923" s="135"/>
      <c r="B1923" s="135"/>
      <c r="C1923" s="135"/>
      <c r="D1923" s="135"/>
      <c r="E1923" s="135"/>
      <c r="F1923" s="135" t="s">
        <v>233</v>
      </c>
      <c r="G1923" s="136">
        <v>158243.73000000001</v>
      </c>
      <c r="H1923" s="136">
        <v>51951.859999999993</v>
      </c>
      <c r="I1923" s="136">
        <v>92167.05</v>
      </c>
      <c r="J1923" s="136">
        <v>14124.82</v>
      </c>
      <c r="K1923" s="9"/>
    </row>
    <row r="1924" spans="1:11" ht="14.25" x14ac:dyDescent="0.2">
      <c r="A1924" s="137" t="s">
        <v>396</v>
      </c>
      <c r="B1924" s="137"/>
      <c r="C1924" s="138"/>
      <c r="D1924" s="137"/>
      <c r="E1924" s="137"/>
      <c r="F1924" s="137" t="s">
        <v>397</v>
      </c>
      <c r="G1924" s="139">
        <v>155896.1</v>
      </c>
      <c r="H1924" s="139">
        <v>49604.229999999996</v>
      </c>
      <c r="I1924" s="139">
        <v>92167.05</v>
      </c>
      <c r="J1924" s="139">
        <v>14124.82</v>
      </c>
      <c r="K1924" s="9"/>
    </row>
    <row r="1925" spans="1:11" ht="14.25" x14ac:dyDescent="0.25">
      <c r="A1925" s="140"/>
      <c r="B1925" s="140" t="s">
        <v>398</v>
      </c>
      <c r="C1925" s="140"/>
      <c r="D1925" s="140"/>
      <c r="E1925" s="140"/>
      <c r="F1925" s="140" t="s">
        <v>153</v>
      </c>
      <c r="G1925" s="88">
        <v>155896.1</v>
      </c>
      <c r="H1925" s="88">
        <v>49604.229999999996</v>
      </c>
      <c r="I1925" s="88">
        <v>92167.05</v>
      </c>
      <c r="J1925" s="88">
        <v>14124.82</v>
      </c>
      <c r="K1925" s="9"/>
    </row>
    <row r="1926" spans="1:11" ht="14.25" x14ac:dyDescent="0.25">
      <c r="A1926" s="142"/>
      <c r="B1926" s="142"/>
      <c r="C1926" s="142" t="s">
        <v>154</v>
      </c>
      <c r="D1926" s="141"/>
      <c r="E1926" s="141"/>
      <c r="F1926" s="141" t="s">
        <v>155</v>
      </c>
      <c r="G1926" s="89">
        <v>155896.1</v>
      </c>
      <c r="H1926" s="89">
        <v>49604.229999999996</v>
      </c>
      <c r="I1926" s="89">
        <v>92167.05</v>
      </c>
      <c r="J1926" s="89">
        <v>14124.82</v>
      </c>
      <c r="K1926" s="9"/>
    </row>
    <row r="1927" spans="1:11" ht="14.25" x14ac:dyDescent="0.2">
      <c r="A1927" s="143"/>
      <c r="B1927" s="143"/>
      <c r="C1927" s="143"/>
      <c r="D1927" s="143" t="s">
        <v>156</v>
      </c>
      <c r="E1927" s="143"/>
      <c r="F1927" s="143" t="s">
        <v>157</v>
      </c>
      <c r="G1927" s="144">
        <v>95294.89</v>
      </c>
      <c r="H1927" s="144">
        <v>3127.84</v>
      </c>
      <c r="I1927" s="144">
        <v>92167.05</v>
      </c>
      <c r="J1927" s="144">
        <v>0</v>
      </c>
      <c r="K1927" s="9"/>
    </row>
    <row r="1928" spans="1:11" x14ac:dyDescent="0.2">
      <c r="A1928" s="8"/>
      <c r="B1928" s="8"/>
      <c r="C1928" s="8"/>
      <c r="D1928" s="8"/>
      <c r="E1928" s="8" t="s">
        <v>158</v>
      </c>
      <c r="F1928" s="8" t="s">
        <v>159</v>
      </c>
      <c r="G1928" s="9">
        <v>95294.89</v>
      </c>
      <c r="H1928" s="9">
        <v>3127.84</v>
      </c>
      <c r="I1928" s="9">
        <v>92167.05</v>
      </c>
      <c r="J1928" s="9"/>
      <c r="K1928" s="9"/>
    </row>
    <row r="1929" spans="1:11" x14ac:dyDescent="0.2">
      <c r="A1929" s="8"/>
      <c r="B1929" s="8"/>
      <c r="C1929" s="8"/>
      <c r="D1929" s="8"/>
      <c r="E1929" s="8" t="s">
        <v>160</v>
      </c>
      <c r="F1929" s="8" t="s">
        <v>161</v>
      </c>
      <c r="G1929" s="9">
        <v>0</v>
      </c>
      <c r="H1929" s="9"/>
      <c r="I1929" s="9">
        <v>0</v>
      </c>
      <c r="J1929" s="9"/>
      <c r="K1929" s="9"/>
    </row>
    <row r="1930" spans="1:11" ht="14.25" x14ac:dyDescent="0.2">
      <c r="A1930" s="143"/>
      <c r="B1930" s="143"/>
      <c r="C1930" s="143"/>
      <c r="D1930" s="143" t="s">
        <v>162</v>
      </c>
      <c r="E1930" s="143"/>
      <c r="F1930" s="143" t="s">
        <v>163</v>
      </c>
      <c r="G1930" s="144">
        <v>60601.21</v>
      </c>
      <c r="H1930" s="144">
        <v>46476.39</v>
      </c>
      <c r="I1930" s="144">
        <v>0</v>
      </c>
      <c r="J1930" s="144">
        <v>14124.82</v>
      </c>
      <c r="K1930" s="9"/>
    </row>
    <row r="1931" spans="1:11" x14ac:dyDescent="0.2">
      <c r="A1931" s="8"/>
      <c r="B1931" s="8"/>
      <c r="C1931" s="8"/>
      <c r="D1931" s="8"/>
      <c r="E1931" s="8" t="s">
        <v>164</v>
      </c>
      <c r="F1931" s="8" t="s">
        <v>165</v>
      </c>
      <c r="G1931" s="9">
        <v>60601.21</v>
      </c>
      <c r="H1931" s="9">
        <v>46476.39</v>
      </c>
      <c r="I1931" s="9">
        <v>0</v>
      </c>
      <c r="J1931" s="9">
        <v>14124.82</v>
      </c>
      <c r="K1931" s="9"/>
    </row>
    <row r="1932" spans="1:11" x14ac:dyDescent="0.2">
      <c r="A1932" s="8"/>
      <c r="B1932" s="8"/>
      <c r="C1932" s="8"/>
      <c r="D1932" s="8"/>
      <c r="E1932" s="8" t="s">
        <v>166</v>
      </c>
      <c r="F1932" s="8" t="s">
        <v>167</v>
      </c>
      <c r="G1932" s="9">
        <v>0</v>
      </c>
      <c r="H1932" s="9"/>
      <c r="I1932" s="9"/>
      <c r="J1932" s="9"/>
      <c r="K1932" s="9"/>
    </row>
    <row r="1933" spans="1:11" x14ac:dyDescent="0.2">
      <c r="A1933" s="8"/>
      <c r="B1933" s="8"/>
      <c r="C1933" s="8"/>
      <c r="D1933" s="8"/>
      <c r="E1933" s="8" t="s">
        <v>168</v>
      </c>
      <c r="F1933" s="8" t="s">
        <v>169</v>
      </c>
      <c r="G1933" s="9">
        <v>0</v>
      </c>
      <c r="H1933" s="9"/>
      <c r="I1933" s="9"/>
      <c r="J1933" s="9"/>
      <c r="K1933" s="9"/>
    </row>
    <row r="1934" spans="1:11" x14ac:dyDescent="0.2">
      <c r="A1934" s="8"/>
      <c r="B1934" s="8"/>
      <c r="C1934" s="8"/>
      <c r="D1934" s="8"/>
      <c r="E1934" s="8" t="s">
        <v>170</v>
      </c>
      <c r="F1934" s="8" t="s">
        <v>171</v>
      </c>
      <c r="G1934" s="9">
        <v>0</v>
      </c>
      <c r="H1934" s="9"/>
      <c r="I1934" s="9">
        <v>0</v>
      </c>
      <c r="J1934" s="9"/>
      <c r="K1934" s="9"/>
    </row>
    <row r="1935" spans="1:11" ht="14.25" x14ac:dyDescent="0.2">
      <c r="A1935" s="143"/>
      <c r="B1935" s="143"/>
      <c r="C1935" s="143"/>
      <c r="D1935" s="143" t="s">
        <v>172</v>
      </c>
      <c r="E1935" s="143"/>
      <c r="F1935" s="143" t="s">
        <v>173</v>
      </c>
      <c r="G1935" s="144">
        <v>0</v>
      </c>
      <c r="H1935" s="144">
        <v>0</v>
      </c>
      <c r="I1935" s="144">
        <v>0</v>
      </c>
      <c r="J1935" s="144">
        <v>0</v>
      </c>
      <c r="K1935" s="9"/>
    </row>
    <row r="1936" spans="1:11" x14ac:dyDescent="0.2">
      <c r="A1936" s="8"/>
      <c r="B1936" s="8"/>
      <c r="C1936" s="8"/>
      <c r="D1936" s="8"/>
      <c r="E1936" s="8" t="s">
        <v>174</v>
      </c>
      <c r="F1936" s="8" t="s">
        <v>175</v>
      </c>
      <c r="G1936" s="9">
        <v>0</v>
      </c>
      <c r="H1936" s="9"/>
      <c r="I1936" s="9"/>
      <c r="J1936" s="9"/>
      <c r="K1936" s="9"/>
    </row>
    <row r="1937" spans="1:11" x14ac:dyDescent="0.2">
      <c r="A1937" s="8"/>
      <c r="B1937" s="8"/>
      <c r="C1937" s="8"/>
      <c r="D1937" s="8"/>
      <c r="E1937" s="8" t="s">
        <v>176</v>
      </c>
      <c r="F1937" s="8" t="s">
        <v>177</v>
      </c>
      <c r="G1937" s="9">
        <v>0</v>
      </c>
      <c r="H1937" s="9"/>
      <c r="I1937" s="9"/>
      <c r="J1937" s="9"/>
      <c r="K1937" s="9"/>
    </row>
    <row r="1938" spans="1:11" ht="14.25" x14ac:dyDescent="0.25">
      <c r="A1938" s="141"/>
      <c r="B1938" s="141"/>
      <c r="C1938" s="141" t="s">
        <v>178</v>
      </c>
      <c r="D1938" s="141"/>
      <c r="E1938" s="141"/>
      <c r="F1938" s="141" t="s">
        <v>179</v>
      </c>
      <c r="G1938" s="89"/>
      <c r="H1938" s="89"/>
      <c r="I1938" s="89"/>
      <c r="J1938" s="89"/>
      <c r="K1938" s="9"/>
    </row>
    <row r="1939" spans="1:11" ht="14.25" x14ac:dyDescent="0.25">
      <c r="A1939" s="141"/>
      <c r="B1939" s="141"/>
      <c r="C1939" s="141" t="s">
        <v>180</v>
      </c>
      <c r="D1939" s="141"/>
      <c r="E1939" s="141"/>
      <c r="F1939" s="141" t="s">
        <v>181</v>
      </c>
      <c r="G1939" s="89">
        <v>0</v>
      </c>
      <c r="H1939" s="89">
        <v>0</v>
      </c>
      <c r="I1939" s="89">
        <v>0</v>
      </c>
      <c r="J1939" s="89">
        <v>0</v>
      </c>
      <c r="K1939" s="9"/>
    </row>
    <row r="1940" spans="1:11" ht="14.25" x14ac:dyDescent="0.2">
      <c r="A1940" s="145"/>
      <c r="B1940" s="145"/>
      <c r="C1940" s="145"/>
      <c r="D1940" s="145" t="s">
        <v>182</v>
      </c>
      <c r="E1940" s="145"/>
      <c r="F1940" s="145" t="s">
        <v>183</v>
      </c>
      <c r="G1940" s="9"/>
      <c r="H1940" s="9"/>
      <c r="I1940" s="9"/>
      <c r="J1940" s="9"/>
      <c r="K1940" s="9"/>
    </row>
    <row r="1941" spans="1:11" ht="14.25" x14ac:dyDescent="0.2">
      <c r="A1941" s="145"/>
      <c r="B1941" s="145"/>
      <c r="C1941" s="145"/>
      <c r="D1941" s="145" t="s">
        <v>184</v>
      </c>
      <c r="E1941" s="145"/>
      <c r="F1941" s="145" t="s">
        <v>185</v>
      </c>
      <c r="G1941" s="146">
        <v>155896.1</v>
      </c>
      <c r="H1941" s="146">
        <v>49604.229999999996</v>
      </c>
      <c r="I1941" s="146">
        <v>92167.05</v>
      </c>
      <c r="J1941" s="146">
        <v>14124.82</v>
      </c>
      <c r="K1941" s="9"/>
    </row>
    <row r="1942" spans="1:11" ht="14.25" x14ac:dyDescent="0.25">
      <c r="A1942" s="140"/>
      <c r="B1942" s="140" t="s">
        <v>186</v>
      </c>
      <c r="C1942" s="140"/>
      <c r="D1942" s="140"/>
      <c r="E1942" s="140"/>
      <c r="F1942" s="140" t="s">
        <v>187</v>
      </c>
      <c r="G1942" s="88">
        <v>0</v>
      </c>
      <c r="H1942" s="88">
        <v>0</v>
      </c>
      <c r="I1942" s="88">
        <v>0</v>
      </c>
      <c r="J1942" s="88">
        <v>0</v>
      </c>
      <c r="K1942" s="9"/>
    </row>
    <row r="1943" spans="1:11" ht="14.25" x14ac:dyDescent="0.25">
      <c r="A1943" s="141"/>
      <c r="B1943" s="141"/>
      <c r="C1943" s="141" t="s">
        <v>188</v>
      </c>
      <c r="D1943" s="141"/>
      <c r="E1943" s="141"/>
      <c r="F1943" s="141" t="s">
        <v>189</v>
      </c>
      <c r="G1943" s="89">
        <v>0</v>
      </c>
      <c r="H1943" s="89"/>
      <c r="I1943" s="89"/>
      <c r="J1943" s="89"/>
      <c r="K1943" s="9"/>
    </row>
    <row r="1944" spans="1:11" ht="14.25" x14ac:dyDescent="0.25">
      <c r="A1944" s="141"/>
      <c r="B1944" s="141"/>
      <c r="C1944" s="141" t="s">
        <v>190</v>
      </c>
      <c r="D1944" s="141"/>
      <c r="E1944" s="141"/>
      <c r="F1944" s="141" t="s">
        <v>191</v>
      </c>
      <c r="G1944" s="89">
        <v>0</v>
      </c>
      <c r="H1944" s="89"/>
      <c r="I1944" s="89"/>
      <c r="J1944" s="89"/>
      <c r="K1944" s="9"/>
    </row>
    <row r="1945" spans="1:11" ht="14.25" x14ac:dyDescent="0.2">
      <c r="A1945" s="137" t="s">
        <v>399</v>
      </c>
      <c r="B1945" s="137"/>
      <c r="C1945" s="138"/>
      <c r="D1945" s="137"/>
      <c r="E1945" s="137"/>
      <c r="F1945" s="137" t="s">
        <v>400</v>
      </c>
      <c r="G1945" s="139">
        <v>2347.63</v>
      </c>
      <c r="H1945" s="139">
        <v>2347.63</v>
      </c>
      <c r="I1945" s="139">
        <v>0</v>
      </c>
      <c r="J1945" s="139">
        <v>0</v>
      </c>
      <c r="K1945" s="9"/>
    </row>
    <row r="1946" spans="1:11" ht="14.25" x14ac:dyDescent="0.25">
      <c r="A1946" s="140"/>
      <c r="B1946" s="140" t="s">
        <v>192</v>
      </c>
      <c r="C1946" s="140"/>
      <c r="D1946" s="140"/>
      <c r="E1946" s="140"/>
      <c r="F1946" s="140" t="s">
        <v>193</v>
      </c>
      <c r="G1946" s="88"/>
      <c r="H1946" s="88"/>
      <c r="I1946" s="88"/>
      <c r="J1946" s="88"/>
      <c r="K1946" s="9"/>
    </row>
    <row r="1947" spans="1:11" ht="14.25" x14ac:dyDescent="0.25">
      <c r="A1947" s="140"/>
      <c r="B1947" s="140" t="s">
        <v>194</v>
      </c>
      <c r="C1947" s="140"/>
      <c r="D1947" s="140"/>
      <c r="E1947" s="140"/>
      <c r="F1947" s="140" t="s">
        <v>195</v>
      </c>
      <c r="G1947" s="88"/>
      <c r="H1947" s="88"/>
      <c r="I1947" s="88"/>
      <c r="J1947" s="88"/>
      <c r="K1947" s="9"/>
    </row>
    <row r="1948" spans="1:11" ht="14.25" x14ac:dyDescent="0.25">
      <c r="A1948" s="140"/>
      <c r="B1948" s="140" t="s">
        <v>196</v>
      </c>
      <c r="C1948" s="140"/>
      <c r="D1948" s="140"/>
      <c r="E1948" s="140"/>
      <c r="F1948" s="140" t="s">
        <v>197</v>
      </c>
      <c r="G1948" s="88"/>
      <c r="H1948" s="88"/>
      <c r="I1948" s="88"/>
      <c r="J1948" s="88"/>
      <c r="K1948" s="9"/>
    </row>
    <row r="1949" spans="1:11" ht="14.25" x14ac:dyDescent="0.25">
      <c r="A1949" s="140"/>
      <c r="B1949" s="140" t="s">
        <v>198</v>
      </c>
      <c r="C1949" s="140"/>
      <c r="D1949" s="140"/>
      <c r="E1949" s="140"/>
      <c r="F1949" s="140" t="s">
        <v>199</v>
      </c>
      <c r="G1949" s="88">
        <v>0</v>
      </c>
      <c r="H1949" s="88">
        <v>0</v>
      </c>
      <c r="I1949" s="88"/>
      <c r="J1949" s="88"/>
      <c r="K1949" s="9"/>
    </row>
    <row r="1950" spans="1:11" ht="14.25" x14ac:dyDescent="0.25">
      <c r="A1950" s="147"/>
      <c r="B1950" s="147" t="s">
        <v>200</v>
      </c>
      <c r="C1950" s="147"/>
      <c r="D1950" s="147"/>
      <c r="E1950" s="147"/>
      <c r="F1950" s="147" t="s">
        <v>201</v>
      </c>
      <c r="G1950" s="18">
        <v>2347.63</v>
      </c>
      <c r="H1950" s="18">
        <v>2347.63</v>
      </c>
      <c r="I1950" s="18"/>
      <c r="J1950" s="18"/>
      <c r="K1950" s="9"/>
    </row>
    <row r="1951" spans="1:11" ht="13.5" x14ac:dyDescent="0.25">
      <c r="A1951" s="90" t="s">
        <v>414</v>
      </c>
    </row>
    <row r="1952" spans="1:11" ht="13.5" x14ac:dyDescent="0.25">
      <c r="A1952" s="90" t="s">
        <v>41</v>
      </c>
    </row>
    <row r="1956" spans="1:11" ht="21" x14ac:dyDescent="0.35">
      <c r="A1956" s="21" t="s">
        <v>29</v>
      </c>
      <c r="B1956" s="23"/>
      <c r="C1956" s="23"/>
      <c r="D1956" s="22"/>
    </row>
    <row r="1957" spans="1:11" ht="21" x14ac:dyDescent="0.35">
      <c r="A1957" s="21" t="s">
        <v>2</v>
      </c>
      <c r="B1957" s="23"/>
      <c r="C1957" s="23"/>
      <c r="D1957" s="22"/>
      <c r="G1957" s="148"/>
      <c r="H1957" s="148"/>
      <c r="I1957" s="148"/>
      <c r="J1957" s="148"/>
    </row>
    <row r="1958" spans="1:11" x14ac:dyDescent="0.2">
      <c r="G1958" s="134"/>
      <c r="H1958" s="134"/>
      <c r="I1958" s="134"/>
      <c r="J1958" s="134"/>
    </row>
    <row r="1959" spans="1:11" ht="14.25" x14ac:dyDescent="0.2">
      <c r="A1959" s="164" t="s">
        <v>47</v>
      </c>
      <c r="B1959" s="164"/>
      <c r="C1959" s="164"/>
      <c r="D1959" s="164"/>
      <c r="E1959" s="164"/>
      <c r="F1959" s="86" t="s">
        <v>48</v>
      </c>
      <c r="G1959" s="127" t="s">
        <v>207</v>
      </c>
      <c r="H1959" s="86" t="s">
        <v>43</v>
      </c>
      <c r="I1959" s="127" t="s">
        <v>44</v>
      </c>
      <c r="J1959" s="127" t="s">
        <v>45</v>
      </c>
    </row>
    <row r="1960" spans="1:11" x14ac:dyDescent="0.2">
      <c r="D1960" s="16"/>
      <c r="F1960" s="87"/>
    </row>
    <row r="1961" spans="1:11" ht="14.25" x14ac:dyDescent="0.2">
      <c r="A1961" s="94"/>
      <c r="B1961" s="94"/>
      <c r="C1961" s="94"/>
      <c r="D1961" s="94"/>
      <c r="E1961" s="94"/>
      <c r="F1961" s="94" t="s">
        <v>211</v>
      </c>
      <c r="G1961" s="109">
        <v>9671790.2199999988</v>
      </c>
      <c r="H1961" s="109">
        <v>8031571.8900000006</v>
      </c>
      <c r="I1961" s="109">
        <v>1311388.49</v>
      </c>
      <c r="J1961" s="109">
        <v>328829.83999999991</v>
      </c>
    </row>
    <row r="1962" spans="1:11" ht="14.25" x14ac:dyDescent="0.2">
      <c r="A1962" s="135"/>
      <c r="B1962" s="135"/>
      <c r="C1962" s="135"/>
      <c r="D1962" s="135"/>
      <c r="E1962" s="135"/>
      <c r="F1962" s="135" t="s">
        <v>392</v>
      </c>
      <c r="G1962" s="136">
        <v>9100421.4299999997</v>
      </c>
      <c r="H1962" s="136">
        <v>7469454.8100000005</v>
      </c>
      <c r="I1962" s="136">
        <v>1302814.3899999999</v>
      </c>
      <c r="J1962" s="136">
        <v>328152.22999999992</v>
      </c>
    </row>
    <row r="1963" spans="1:11" ht="14.25" x14ac:dyDescent="0.2">
      <c r="A1963" s="137" t="s">
        <v>50</v>
      </c>
      <c r="B1963" s="137"/>
      <c r="C1963" s="138"/>
      <c r="D1963" s="137"/>
      <c r="E1963" s="137"/>
      <c r="F1963" s="137" t="s">
        <v>393</v>
      </c>
      <c r="G1963" s="139">
        <v>9100421.4299999997</v>
      </c>
      <c r="H1963" s="139">
        <v>7469454.8100000005</v>
      </c>
      <c r="I1963" s="139">
        <v>1302814.3899999999</v>
      </c>
      <c r="J1963" s="139">
        <v>328152.22999999992</v>
      </c>
    </row>
    <row r="1964" spans="1:11" ht="14.25" x14ac:dyDescent="0.25">
      <c r="A1964" s="140"/>
      <c r="B1964" s="140" t="s">
        <v>51</v>
      </c>
      <c r="C1964" s="140"/>
      <c r="D1964" s="140"/>
      <c r="E1964" s="140"/>
      <c r="F1964" s="140" t="s">
        <v>52</v>
      </c>
      <c r="G1964" s="88">
        <v>8510640.7100000009</v>
      </c>
      <c r="H1964" s="88">
        <v>6912422.8200000003</v>
      </c>
      <c r="I1964" s="88">
        <v>1272932.69</v>
      </c>
      <c r="J1964" s="88">
        <v>325285.1999999999</v>
      </c>
    </row>
    <row r="1965" spans="1:11" ht="14.25" x14ac:dyDescent="0.25">
      <c r="A1965" s="141"/>
      <c r="B1965" s="141"/>
      <c r="C1965" s="141" t="s">
        <v>53</v>
      </c>
      <c r="D1965" s="141"/>
      <c r="E1965" s="141"/>
      <c r="F1965" s="141" t="s">
        <v>54</v>
      </c>
      <c r="G1965" s="89">
        <v>1834300.08</v>
      </c>
      <c r="H1965" s="89">
        <v>974541.29999999993</v>
      </c>
      <c r="I1965" s="89">
        <v>847724.18</v>
      </c>
      <c r="J1965" s="89">
        <v>12034.600000000002</v>
      </c>
    </row>
    <row r="1966" spans="1:11" x14ac:dyDescent="0.2">
      <c r="A1966" s="8"/>
      <c r="B1966" s="8"/>
      <c r="C1966" s="8"/>
      <c r="D1966" s="8" t="s">
        <v>55</v>
      </c>
      <c r="E1966" s="8"/>
      <c r="F1966" s="8" t="s">
        <v>56</v>
      </c>
      <c r="G1966" s="9">
        <v>332302.57999999996</v>
      </c>
      <c r="H1966" s="9">
        <v>320267.98</v>
      </c>
      <c r="I1966" s="9">
        <v>0</v>
      </c>
      <c r="J1966" s="9">
        <v>12034.600000000002</v>
      </c>
      <c r="K1966" s="9"/>
    </row>
    <row r="1967" spans="1:11" x14ac:dyDescent="0.2">
      <c r="A1967" s="8"/>
      <c r="B1967" s="8"/>
      <c r="C1967" s="8"/>
      <c r="D1967" s="8" t="s">
        <v>57</v>
      </c>
      <c r="E1967" s="8"/>
      <c r="F1967" s="8" t="s">
        <v>58</v>
      </c>
      <c r="G1967" s="9">
        <v>1501997.5</v>
      </c>
      <c r="H1967" s="9">
        <v>654273.31999999995</v>
      </c>
      <c r="I1967" s="9">
        <v>847724.18</v>
      </c>
      <c r="J1967" s="9"/>
      <c r="K1967" s="9"/>
    </row>
    <row r="1968" spans="1:11" ht="14.25" x14ac:dyDescent="0.25">
      <c r="A1968" s="141"/>
      <c r="B1968" s="141"/>
      <c r="C1968" s="141" t="s">
        <v>59</v>
      </c>
      <c r="D1968" s="141"/>
      <c r="E1968" s="141"/>
      <c r="F1968" s="141" t="s">
        <v>60</v>
      </c>
      <c r="G1968" s="89">
        <v>0</v>
      </c>
      <c r="H1968" s="89">
        <v>0</v>
      </c>
      <c r="I1968" s="89">
        <v>0</v>
      </c>
      <c r="J1968" s="89">
        <v>0</v>
      </c>
      <c r="K1968" s="9"/>
    </row>
    <row r="1969" spans="1:11" x14ac:dyDescent="0.2">
      <c r="A1969" s="8"/>
      <c r="B1969" s="8"/>
      <c r="C1969" s="8"/>
      <c r="D1969" s="8" t="s">
        <v>61</v>
      </c>
      <c r="E1969" s="8"/>
      <c r="F1969" s="8" t="s">
        <v>62</v>
      </c>
      <c r="G1969" s="9">
        <v>0</v>
      </c>
      <c r="H1969" s="9"/>
      <c r="I1969" s="9"/>
      <c r="J1969" s="9"/>
      <c r="K1969" s="9"/>
    </row>
    <row r="1970" spans="1:11" x14ac:dyDescent="0.2">
      <c r="A1970" s="8"/>
      <c r="B1970" s="8"/>
      <c r="C1970" s="8"/>
      <c r="D1970" s="8" t="s">
        <v>63</v>
      </c>
      <c r="E1970" s="8"/>
      <c r="F1970" s="8" t="s">
        <v>64</v>
      </c>
      <c r="G1970" s="9">
        <v>0</v>
      </c>
      <c r="H1970" s="9"/>
      <c r="I1970" s="9"/>
      <c r="J1970" s="9"/>
      <c r="K1970" s="9"/>
    </row>
    <row r="1971" spans="1:11" ht="14.25" x14ac:dyDescent="0.25">
      <c r="A1971" s="141"/>
      <c r="B1971" s="141"/>
      <c r="C1971" s="141" t="s">
        <v>394</v>
      </c>
      <c r="D1971" s="141"/>
      <c r="E1971" s="141"/>
      <c r="F1971" s="141" t="s">
        <v>65</v>
      </c>
      <c r="G1971" s="89">
        <v>6676340.6300000008</v>
      </c>
      <c r="H1971" s="89">
        <v>5937881.5200000005</v>
      </c>
      <c r="I1971" s="89">
        <v>425208.51</v>
      </c>
      <c r="J1971" s="89">
        <v>313250.59999999992</v>
      </c>
      <c r="K1971" s="9"/>
    </row>
    <row r="1972" spans="1:11" x14ac:dyDescent="0.2">
      <c r="A1972" s="8"/>
      <c r="B1972" s="8"/>
      <c r="C1972" s="8"/>
      <c r="D1972" s="8" t="s">
        <v>66</v>
      </c>
      <c r="E1972" s="8"/>
      <c r="F1972" s="8" t="s">
        <v>67</v>
      </c>
      <c r="G1972" s="9">
        <v>1758457.5199999998</v>
      </c>
      <c r="H1972" s="9">
        <v>1305091.48</v>
      </c>
      <c r="I1972" s="9">
        <v>140115.44</v>
      </c>
      <c r="J1972" s="9">
        <v>313250.59999999992</v>
      </c>
      <c r="K1972" s="9"/>
    </row>
    <row r="1973" spans="1:11" x14ac:dyDescent="0.2">
      <c r="A1973" s="8"/>
      <c r="B1973" s="8"/>
      <c r="C1973" s="8"/>
      <c r="D1973" s="8" t="s">
        <v>68</v>
      </c>
      <c r="E1973" s="8"/>
      <c r="F1973" s="8" t="s">
        <v>69</v>
      </c>
      <c r="G1973" s="9">
        <v>56997.51</v>
      </c>
      <c r="H1973" s="9">
        <v>43956.05</v>
      </c>
      <c r="I1973" s="9">
        <v>13041.46</v>
      </c>
      <c r="J1973" s="9"/>
      <c r="K1973" s="9"/>
    </row>
    <row r="1974" spans="1:11" x14ac:dyDescent="0.2">
      <c r="A1974" s="8"/>
      <c r="B1974" s="8"/>
      <c r="C1974" s="8"/>
      <c r="D1974" s="8" t="s">
        <v>70</v>
      </c>
      <c r="E1974" s="8"/>
      <c r="F1974" s="8" t="s">
        <v>71</v>
      </c>
      <c r="G1974" s="9">
        <v>4860885.6000000006</v>
      </c>
      <c r="H1974" s="9">
        <v>4588833.99</v>
      </c>
      <c r="I1974" s="9">
        <v>272051.61</v>
      </c>
      <c r="J1974" s="9"/>
      <c r="K1974" s="9"/>
    </row>
    <row r="1975" spans="1:11" ht="14.25" x14ac:dyDescent="0.25">
      <c r="A1975" s="141"/>
      <c r="B1975" s="141"/>
      <c r="C1975" s="141" t="s">
        <v>72</v>
      </c>
      <c r="D1975" s="141"/>
      <c r="E1975" s="141"/>
      <c r="F1975" s="141" t="s">
        <v>73</v>
      </c>
      <c r="G1975" s="89">
        <v>0</v>
      </c>
      <c r="H1975" s="89"/>
      <c r="I1975" s="89"/>
      <c r="J1975" s="89"/>
      <c r="K1975" s="9"/>
    </row>
    <row r="1976" spans="1:11" ht="14.25" x14ac:dyDescent="0.25">
      <c r="A1976" s="140"/>
      <c r="B1976" s="140" t="s">
        <v>74</v>
      </c>
      <c r="C1976" s="140"/>
      <c r="D1976" s="140"/>
      <c r="E1976" s="140"/>
      <c r="F1976" s="140" t="s">
        <v>75</v>
      </c>
      <c r="G1976" s="88">
        <v>0</v>
      </c>
      <c r="H1976" s="88">
        <v>0</v>
      </c>
      <c r="I1976" s="88">
        <v>0</v>
      </c>
      <c r="J1976" s="88">
        <v>0</v>
      </c>
      <c r="K1976" s="9"/>
    </row>
    <row r="1977" spans="1:11" ht="14.25" x14ac:dyDescent="0.25">
      <c r="A1977" s="141"/>
      <c r="B1977" s="141"/>
      <c r="C1977" s="141" t="s">
        <v>76</v>
      </c>
      <c r="D1977" s="141"/>
      <c r="E1977" s="141"/>
      <c r="F1977" s="141" t="s">
        <v>77</v>
      </c>
      <c r="G1977" s="89">
        <v>0</v>
      </c>
      <c r="H1977" s="89"/>
      <c r="I1977" s="89"/>
      <c r="J1977" s="89"/>
      <c r="K1977" s="9"/>
    </row>
    <row r="1978" spans="1:11" ht="14.25" x14ac:dyDescent="0.25">
      <c r="A1978" s="141"/>
      <c r="B1978" s="141"/>
      <c r="C1978" s="141" t="s">
        <v>78</v>
      </c>
      <c r="D1978" s="141"/>
      <c r="E1978" s="141"/>
      <c r="F1978" s="141" t="s">
        <v>79</v>
      </c>
      <c r="G1978" s="89">
        <v>0</v>
      </c>
      <c r="H1978" s="89"/>
      <c r="I1978" s="89"/>
      <c r="J1978" s="89"/>
      <c r="K1978" s="9"/>
    </row>
    <row r="1979" spans="1:11" ht="14.25" x14ac:dyDescent="0.25">
      <c r="A1979" s="141"/>
      <c r="B1979" s="141"/>
      <c r="C1979" s="141" t="s">
        <v>80</v>
      </c>
      <c r="D1979" s="141"/>
      <c r="E1979" s="141"/>
      <c r="F1979" s="141" t="s">
        <v>81</v>
      </c>
      <c r="G1979" s="89">
        <v>0</v>
      </c>
      <c r="H1979" s="89"/>
      <c r="I1979" s="89"/>
      <c r="J1979" s="89"/>
      <c r="K1979" s="9"/>
    </row>
    <row r="1980" spans="1:11" ht="14.25" x14ac:dyDescent="0.25">
      <c r="A1980" s="141"/>
      <c r="B1980" s="141"/>
      <c r="C1980" s="141" t="s">
        <v>82</v>
      </c>
      <c r="D1980" s="141"/>
      <c r="E1980" s="141"/>
      <c r="F1980" s="141" t="s">
        <v>83</v>
      </c>
      <c r="G1980" s="89">
        <v>0</v>
      </c>
      <c r="H1980" s="89"/>
      <c r="I1980" s="89"/>
      <c r="J1980" s="89"/>
      <c r="K1980" s="9"/>
    </row>
    <row r="1981" spans="1:11" ht="14.25" x14ac:dyDescent="0.25">
      <c r="A1981" s="140"/>
      <c r="B1981" s="140" t="s">
        <v>84</v>
      </c>
      <c r="C1981" s="140"/>
      <c r="D1981" s="140"/>
      <c r="E1981" s="140"/>
      <c r="F1981" s="140" t="s">
        <v>85</v>
      </c>
      <c r="G1981" s="88">
        <v>0</v>
      </c>
      <c r="H1981" s="88">
        <v>0</v>
      </c>
      <c r="I1981" s="88">
        <v>0</v>
      </c>
      <c r="J1981" s="88">
        <v>0</v>
      </c>
      <c r="K1981" s="9"/>
    </row>
    <row r="1982" spans="1:11" ht="14.25" x14ac:dyDescent="0.25">
      <c r="A1982" s="141"/>
      <c r="B1982" s="141"/>
      <c r="C1982" s="141" t="s">
        <v>86</v>
      </c>
      <c r="D1982" s="141"/>
      <c r="E1982" s="141"/>
      <c r="F1982" s="141" t="s">
        <v>87</v>
      </c>
      <c r="G1982" s="89">
        <v>0</v>
      </c>
      <c r="H1982" s="89"/>
      <c r="I1982" s="89"/>
      <c r="J1982" s="89"/>
      <c r="K1982" s="9"/>
    </row>
    <row r="1983" spans="1:11" ht="14.25" x14ac:dyDescent="0.25">
      <c r="A1983" s="141"/>
      <c r="B1983" s="141"/>
      <c r="C1983" s="141" t="s">
        <v>88</v>
      </c>
      <c r="D1983" s="141"/>
      <c r="E1983" s="141"/>
      <c r="F1983" s="141" t="s">
        <v>89</v>
      </c>
      <c r="G1983" s="89">
        <v>0</v>
      </c>
      <c r="H1983" s="89"/>
      <c r="I1983" s="89"/>
      <c r="J1983" s="89"/>
      <c r="K1983" s="9"/>
    </row>
    <row r="1984" spans="1:11" ht="14.25" x14ac:dyDescent="0.25">
      <c r="A1984" s="141"/>
      <c r="B1984" s="141"/>
      <c r="C1984" s="141" t="s">
        <v>90</v>
      </c>
      <c r="D1984" s="141"/>
      <c r="E1984" s="141"/>
      <c r="F1984" s="141" t="s">
        <v>91</v>
      </c>
      <c r="G1984" s="89">
        <v>0</v>
      </c>
      <c r="H1984" s="89"/>
      <c r="I1984" s="89"/>
      <c r="J1984" s="89"/>
      <c r="K1984" s="9"/>
    </row>
    <row r="1985" spans="1:11" ht="14.25" x14ac:dyDescent="0.25">
      <c r="A1985" s="141"/>
      <c r="B1985" s="141"/>
      <c r="C1985" s="141" t="s">
        <v>92</v>
      </c>
      <c r="D1985" s="141"/>
      <c r="E1985" s="141"/>
      <c r="F1985" s="141" t="s">
        <v>93</v>
      </c>
      <c r="G1985" s="89">
        <v>0</v>
      </c>
      <c r="H1985" s="89"/>
      <c r="I1985" s="89"/>
      <c r="J1985" s="89"/>
      <c r="K1985" s="9"/>
    </row>
    <row r="1986" spans="1:11" ht="14.25" x14ac:dyDescent="0.25">
      <c r="A1986" s="140"/>
      <c r="B1986" s="140" t="s">
        <v>94</v>
      </c>
      <c r="C1986" s="140"/>
      <c r="D1986" s="140"/>
      <c r="E1986" s="140"/>
      <c r="F1986" s="140" t="s">
        <v>95</v>
      </c>
      <c r="G1986" s="88">
        <v>76467.61</v>
      </c>
      <c r="H1986" s="88">
        <v>69124.92</v>
      </c>
      <c r="I1986" s="88">
        <v>4475.66</v>
      </c>
      <c r="J1986" s="88">
        <v>2867.0299999999997</v>
      </c>
      <c r="K1986" s="9"/>
    </row>
    <row r="1987" spans="1:11" ht="14.25" x14ac:dyDescent="0.25">
      <c r="A1987" s="141"/>
      <c r="B1987" s="141"/>
      <c r="C1987" s="141" t="s">
        <v>96</v>
      </c>
      <c r="D1987" s="141"/>
      <c r="E1987" s="141"/>
      <c r="F1987" s="141" t="s">
        <v>97</v>
      </c>
      <c r="G1987" s="89">
        <v>3.13</v>
      </c>
      <c r="H1987" s="89">
        <v>0</v>
      </c>
      <c r="I1987" s="89">
        <v>3.13</v>
      </c>
      <c r="J1987" s="89"/>
      <c r="K1987" s="9"/>
    </row>
    <row r="1988" spans="1:11" ht="14.25" x14ac:dyDescent="0.25">
      <c r="A1988" s="141"/>
      <c r="B1988" s="141"/>
      <c r="C1988" s="141" t="s">
        <v>98</v>
      </c>
      <c r="D1988" s="141"/>
      <c r="E1988" s="141"/>
      <c r="F1988" s="141" t="s">
        <v>99</v>
      </c>
      <c r="G1988" s="89">
        <v>47330.39</v>
      </c>
      <c r="H1988" s="89">
        <v>41746.11</v>
      </c>
      <c r="I1988" s="89">
        <v>2717.25</v>
      </c>
      <c r="J1988" s="89">
        <v>2867.0299999999997</v>
      </c>
      <c r="K1988" s="9"/>
    </row>
    <row r="1989" spans="1:11" ht="14.25" x14ac:dyDescent="0.25">
      <c r="A1989" s="141"/>
      <c r="B1989" s="141"/>
      <c r="C1989" s="141" t="s">
        <v>100</v>
      </c>
      <c r="D1989" s="141"/>
      <c r="E1989" s="141"/>
      <c r="F1989" s="141" t="s">
        <v>101</v>
      </c>
      <c r="G1989" s="89">
        <v>29134.09</v>
      </c>
      <c r="H1989" s="89">
        <v>27378.81</v>
      </c>
      <c r="I1989" s="89">
        <v>1755.28</v>
      </c>
      <c r="J1989" s="89"/>
      <c r="K1989" s="9"/>
    </row>
    <row r="1990" spans="1:11" ht="14.25" x14ac:dyDescent="0.25">
      <c r="A1990" s="140"/>
      <c r="B1990" s="140" t="s">
        <v>102</v>
      </c>
      <c r="C1990" s="140"/>
      <c r="D1990" s="140"/>
      <c r="E1990" s="140"/>
      <c r="F1990" s="140" t="s">
        <v>103</v>
      </c>
      <c r="G1990" s="88">
        <v>0</v>
      </c>
      <c r="H1990" s="88">
        <v>0</v>
      </c>
      <c r="I1990" s="88">
        <v>0</v>
      </c>
      <c r="J1990" s="88">
        <v>0</v>
      </c>
      <c r="K1990" s="9"/>
    </row>
    <row r="1991" spans="1:11" ht="14.25" x14ac:dyDescent="0.25">
      <c r="A1991" s="141"/>
      <c r="B1991" s="141"/>
      <c r="C1991" s="141" t="s">
        <v>104</v>
      </c>
      <c r="D1991" s="141"/>
      <c r="E1991" s="141"/>
      <c r="F1991" s="141" t="s">
        <v>105</v>
      </c>
      <c r="G1991" s="89">
        <v>0</v>
      </c>
      <c r="H1991" s="89">
        <v>0</v>
      </c>
      <c r="I1991" s="89">
        <v>0</v>
      </c>
      <c r="J1991" s="89">
        <v>0</v>
      </c>
      <c r="K1991" s="9"/>
    </row>
    <row r="1992" spans="1:11" x14ac:dyDescent="0.2">
      <c r="A1992" s="8"/>
      <c r="B1992" s="8"/>
      <c r="C1992" s="8"/>
      <c r="D1992" s="8" t="s">
        <v>106</v>
      </c>
      <c r="E1992" s="8"/>
      <c r="F1992" s="8" t="s">
        <v>107</v>
      </c>
      <c r="G1992" s="9">
        <v>0</v>
      </c>
      <c r="H1992" s="9"/>
      <c r="I1992" s="9"/>
      <c r="J1992" s="9"/>
      <c r="K1992" s="9"/>
    </row>
    <row r="1993" spans="1:11" x14ac:dyDescent="0.2">
      <c r="A1993" s="8"/>
      <c r="B1993" s="8"/>
      <c r="C1993" s="8"/>
      <c r="D1993" s="8" t="s">
        <v>108</v>
      </c>
      <c r="E1993" s="8"/>
      <c r="F1993" s="8" t="s">
        <v>109</v>
      </c>
      <c r="G1993" s="9">
        <v>0</v>
      </c>
      <c r="H1993" s="9"/>
      <c r="I1993" s="9"/>
      <c r="J1993" s="9"/>
      <c r="K1993" s="9"/>
    </row>
    <row r="1994" spans="1:11" x14ac:dyDescent="0.2">
      <c r="A1994" s="8"/>
      <c r="B1994" s="8"/>
      <c r="C1994" s="8"/>
      <c r="D1994" s="8" t="s">
        <v>110</v>
      </c>
      <c r="E1994" s="8"/>
      <c r="F1994" s="8" t="s">
        <v>111</v>
      </c>
      <c r="G1994" s="9">
        <v>0</v>
      </c>
      <c r="H1994" s="9"/>
      <c r="I1994" s="9"/>
      <c r="J1994" s="9"/>
      <c r="K1994" s="9"/>
    </row>
    <row r="1995" spans="1:11" ht="14.25" x14ac:dyDescent="0.25">
      <c r="A1995" s="141"/>
      <c r="B1995" s="141"/>
      <c r="C1995" s="141" t="s">
        <v>112</v>
      </c>
      <c r="D1995" s="141"/>
      <c r="E1995" s="141"/>
      <c r="F1995" s="141" t="s">
        <v>113</v>
      </c>
      <c r="G1995" s="89">
        <v>0</v>
      </c>
      <c r="H1995" s="89">
        <v>0</v>
      </c>
      <c r="I1995" s="89">
        <v>0</v>
      </c>
      <c r="J1995" s="89">
        <v>0</v>
      </c>
      <c r="K1995" s="9"/>
    </row>
    <row r="1996" spans="1:11" x14ac:dyDescent="0.2">
      <c r="A1996" s="8"/>
      <c r="B1996" s="8"/>
      <c r="C1996" s="8"/>
      <c r="D1996" s="8" t="s">
        <v>114</v>
      </c>
      <c r="E1996" s="8"/>
      <c r="F1996" s="8" t="s">
        <v>115</v>
      </c>
      <c r="G1996" s="9">
        <v>0</v>
      </c>
      <c r="H1996" s="9"/>
      <c r="I1996" s="9"/>
      <c r="J1996" s="9"/>
      <c r="K1996" s="9"/>
    </row>
    <row r="1997" spans="1:11" x14ac:dyDescent="0.2">
      <c r="A1997" s="8"/>
      <c r="B1997" s="8"/>
      <c r="C1997" s="8"/>
      <c r="D1997" s="8" t="s">
        <v>116</v>
      </c>
      <c r="E1997" s="8"/>
      <c r="F1997" s="8" t="s">
        <v>117</v>
      </c>
      <c r="G1997" s="9">
        <v>0</v>
      </c>
      <c r="H1997" s="9"/>
      <c r="I1997" s="9"/>
      <c r="J1997" s="9"/>
      <c r="K1997" s="9"/>
    </row>
    <row r="1998" spans="1:11" x14ac:dyDescent="0.2">
      <c r="A1998" s="8"/>
      <c r="B1998" s="8"/>
      <c r="C1998" s="8"/>
      <c r="D1998" s="8" t="s">
        <v>118</v>
      </c>
      <c r="E1998" s="8"/>
      <c r="F1998" s="8" t="s">
        <v>119</v>
      </c>
      <c r="G1998" s="9">
        <v>0</v>
      </c>
      <c r="H1998" s="9"/>
      <c r="I1998" s="9"/>
      <c r="J1998" s="9"/>
      <c r="K1998" s="9"/>
    </row>
    <row r="1999" spans="1:11" x14ac:dyDescent="0.2">
      <c r="A1999" s="8"/>
      <c r="B1999" s="8"/>
      <c r="C1999" s="8"/>
      <c r="D1999" s="8" t="s">
        <v>120</v>
      </c>
      <c r="E1999" s="8"/>
      <c r="F1999" s="8" t="s">
        <v>121</v>
      </c>
      <c r="G1999" s="9">
        <v>0</v>
      </c>
      <c r="H1999" s="9"/>
      <c r="I1999" s="9"/>
      <c r="J1999" s="9"/>
      <c r="K1999" s="9"/>
    </row>
    <row r="2000" spans="1:11" ht="14.25" x14ac:dyDescent="0.25">
      <c r="A2000" s="140"/>
      <c r="B2000" s="140" t="s">
        <v>122</v>
      </c>
      <c r="C2000" s="140"/>
      <c r="D2000" s="140"/>
      <c r="E2000" s="140"/>
      <c r="F2000" s="140" t="s">
        <v>123</v>
      </c>
      <c r="G2000" s="88">
        <v>174861.85</v>
      </c>
      <c r="H2000" s="88">
        <v>153016.51</v>
      </c>
      <c r="I2000" s="88">
        <v>21845.34</v>
      </c>
      <c r="J2000" s="88">
        <v>0</v>
      </c>
      <c r="K2000" s="9"/>
    </row>
    <row r="2001" spans="1:11" ht="14.25" x14ac:dyDescent="0.25">
      <c r="A2001" s="141"/>
      <c r="B2001" s="141"/>
      <c r="C2001" s="141" t="s">
        <v>124</v>
      </c>
      <c r="D2001" s="141"/>
      <c r="E2001" s="141"/>
      <c r="F2001" s="141" t="s">
        <v>125</v>
      </c>
      <c r="G2001" s="89">
        <v>113213.33</v>
      </c>
      <c r="H2001" s="89">
        <v>91367.99</v>
      </c>
      <c r="I2001" s="89">
        <v>21845.34</v>
      </c>
      <c r="J2001" s="89"/>
      <c r="K2001" s="9"/>
    </row>
    <row r="2002" spans="1:11" ht="14.25" customHeight="1" x14ac:dyDescent="0.25">
      <c r="A2002" s="141"/>
      <c r="B2002" s="141"/>
      <c r="C2002" s="141" t="s">
        <v>126</v>
      </c>
      <c r="D2002" s="141"/>
      <c r="E2002" s="141"/>
      <c r="F2002" s="141" t="s">
        <v>127</v>
      </c>
      <c r="G2002" s="89">
        <v>0</v>
      </c>
      <c r="H2002" s="89"/>
      <c r="I2002" s="89"/>
      <c r="J2002" s="89"/>
      <c r="K2002" s="9"/>
    </row>
    <row r="2003" spans="1:11" ht="14.25" x14ac:dyDescent="0.25">
      <c r="A2003" s="141"/>
      <c r="B2003" s="141"/>
      <c r="C2003" s="141" t="s">
        <v>128</v>
      </c>
      <c r="D2003" s="141"/>
      <c r="E2003" s="141"/>
      <c r="F2003" s="141" t="s">
        <v>129</v>
      </c>
      <c r="G2003" s="89">
        <v>0</v>
      </c>
      <c r="H2003" s="89"/>
      <c r="I2003" s="89"/>
      <c r="J2003" s="89"/>
      <c r="K2003" s="9"/>
    </row>
    <row r="2004" spans="1:11" ht="14.25" x14ac:dyDescent="0.25">
      <c r="A2004" s="141"/>
      <c r="B2004" s="141"/>
      <c r="C2004" s="141" t="s">
        <v>130</v>
      </c>
      <c r="D2004" s="141"/>
      <c r="E2004" s="141"/>
      <c r="F2004" s="141" t="s">
        <v>131</v>
      </c>
      <c r="G2004" s="89">
        <v>35607.800000000003</v>
      </c>
      <c r="H2004" s="89">
        <v>35607.800000000003</v>
      </c>
      <c r="I2004" s="89"/>
      <c r="J2004" s="89"/>
      <c r="K2004" s="9"/>
    </row>
    <row r="2005" spans="1:11" ht="14.25" x14ac:dyDescent="0.25">
      <c r="A2005" s="141"/>
      <c r="B2005" s="141"/>
      <c r="C2005" s="141" t="s">
        <v>132</v>
      </c>
      <c r="D2005" s="141"/>
      <c r="E2005" s="141"/>
      <c r="F2005" s="141" t="s">
        <v>133</v>
      </c>
      <c r="G2005" s="89">
        <v>26040.720000000001</v>
      </c>
      <c r="H2005" s="89">
        <v>26040.720000000001</v>
      </c>
      <c r="I2005" s="89"/>
      <c r="J2005" s="89"/>
      <c r="K2005" s="9"/>
    </row>
    <row r="2006" spans="1:11" ht="14.25" x14ac:dyDescent="0.25">
      <c r="A2006" s="141"/>
      <c r="B2006" s="141"/>
      <c r="C2006" s="141" t="s">
        <v>134</v>
      </c>
      <c r="D2006" s="141"/>
      <c r="E2006" s="141"/>
      <c r="F2006" s="141" t="s">
        <v>135</v>
      </c>
      <c r="G2006" s="89">
        <v>0</v>
      </c>
      <c r="H2006" s="89"/>
      <c r="I2006" s="89"/>
      <c r="J2006" s="89"/>
      <c r="K2006" s="9"/>
    </row>
    <row r="2007" spans="1:11" ht="14.25" x14ac:dyDescent="0.25">
      <c r="A2007" s="140"/>
      <c r="B2007" s="140" t="s">
        <v>136</v>
      </c>
      <c r="C2007" s="140"/>
      <c r="D2007" s="140"/>
      <c r="E2007" s="140"/>
      <c r="F2007" s="140" t="s">
        <v>137</v>
      </c>
      <c r="G2007" s="88">
        <v>338383.89</v>
      </c>
      <c r="H2007" s="88">
        <v>334823.19</v>
      </c>
      <c r="I2007" s="88">
        <v>3560.7</v>
      </c>
      <c r="J2007" s="88">
        <v>0</v>
      </c>
      <c r="K2007" s="9"/>
    </row>
    <row r="2008" spans="1:11" ht="14.25" customHeight="1" x14ac:dyDescent="0.25">
      <c r="A2008" s="141"/>
      <c r="B2008" s="141"/>
      <c r="C2008" s="141" t="s">
        <v>138</v>
      </c>
      <c r="D2008" s="141"/>
      <c r="E2008" s="141"/>
      <c r="F2008" s="141" t="s">
        <v>139</v>
      </c>
      <c r="G2008" s="89">
        <v>338383.89</v>
      </c>
      <c r="H2008" s="89">
        <v>334823.19</v>
      </c>
      <c r="I2008" s="89">
        <v>3560.7</v>
      </c>
      <c r="J2008" s="89"/>
      <c r="K2008" s="9"/>
    </row>
    <row r="2009" spans="1:11" ht="14.25" x14ac:dyDescent="0.25">
      <c r="A2009" s="141"/>
      <c r="B2009" s="141"/>
      <c r="C2009" s="141" t="s">
        <v>140</v>
      </c>
      <c r="D2009" s="141"/>
      <c r="E2009" s="141"/>
      <c r="F2009" s="141" t="s">
        <v>141</v>
      </c>
      <c r="G2009" s="89">
        <v>0</v>
      </c>
      <c r="H2009" s="89"/>
      <c r="I2009" s="89"/>
      <c r="J2009" s="89"/>
      <c r="K2009" s="9"/>
    </row>
    <row r="2010" spans="1:11" ht="14.25" x14ac:dyDescent="0.25">
      <c r="A2010" s="140"/>
      <c r="B2010" s="140" t="s">
        <v>142</v>
      </c>
      <c r="C2010" s="140"/>
      <c r="D2010" s="140"/>
      <c r="E2010" s="140"/>
      <c r="F2010" s="140" t="s">
        <v>143</v>
      </c>
      <c r="G2010" s="88">
        <v>67.37</v>
      </c>
      <c r="H2010" s="88">
        <v>67.37</v>
      </c>
      <c r="I2010" s="88"/>
      <c r="J2010" s="88"/>
      <c r="K2010" s="9"/>
    </row>
    <row r="2011" spans="1:11" ht="14.25" x14ac:dyDescent="0.2">
      <c r="A2011" s="137" t="s">
        <v>395</v>
      </c>
      <c r="B2011" s="137"/>
      <c r="C2011" s="138"/>
      <c r="D2011" s="137"/>
      <c r="E2011" s="137"/>
      <c r="F2011" s="137" t="s">
        <v>144</v>
      </c>
      <c r="G2011" s="139">
        <v>0</v>
      </c>
      <c r="H2011" s="139">
        <v>0</v>
      </c>
      <c r="I2011" s="139">
        <v>0</v>
      </c>
      <c r="J2011" s="139">
        <v>0</v>
      </c>
      <c r="K2011" s="9"/>
    </row>
    <row r="2012" spans="1:11" ht="14.25" x14ac:dyDescent="0.25">
      <c r="A2012" s="140"/>
      <c r="B2012" s="140" t="s">
        <v>145</v>
      </c>
      <c r="C2012" s="140"/>
      <c r="D2012" s="140"/>
      <c r="E2012" s="140"/>
      <c r="F2012" s="140" t="s">
        <v>146</v>
      </c>
      <c r="G2012" s="88">
        <v>0</v>
      </c>
      <c r="H2012" s="88">
        <v>0</v>
      </c>
      <c r="I2012" s="88">
        <v>0</v>
      </c>
      <c r="J2012" s="88">
        <v>0</v>
      </c>
      <c r="K2012" s="9"/>
    </row>
    <row r="2013" spans="1:11" ht="14.25" x14ac:dyDescent="0.25">
      <c r="A2013" s="141"/>
      <c r="B2013" s="141"/>
      <c r="C2013" s="141" t="s">
        <v>147</v>
      </c>
      <c r="D2013" s="141"/>
      <c r="E2013" s="141"/>
      <c r="F2013" s="141" t="s">
        <v>148</v>
      </c>
      <c r="G2013" s="89">
        <v>0</v>
      </c>
      <c r="H2013" s="89"/>
      <c r="I2013" s="89"/>
      <c r="J2013" s="89"/>
      <c r="K2013" s="9"/>
    </row>
    <row r="2014" spans="1:11" ht="14.25" x14ac:dyDescent="0.25">
      <c r="A2014" s="141"/>
      <c r="B2014" s="141"/>
      <c r="C2014" s="141" t="s">
        <v>149</v>
      </c>
      <c r="D2014" s="141"/>
      <c r="E2014" s="141"/>
      <c r="F2014" s="141" t="s">
        <v>150</v>
      </c>
      <c r="G2014" s="89">
        <v>0</v>
      </c>
      <c r="H2014" s="89"/>
      <c r="I2014" s="89"/>
      <c r="J2014" s="89"/>
      <c r="K2014" s="9"/>
    </row>
    <row r="2015" spans="1:11" ht="14.25" x14ac:dyDescent="0.25">
      <c r="A2015" s="140"/>
      <c r="B2015" s="140" t="s">
        <v>151</v>
      </c>
      <c r="C2015" s="140"/>
      <c r="D2015" s="140"/>
      <c r="E2015" s="140"/>
      <c r="F2015" s="140" t="s">
        <v>152</v>
      </c>
      <c r="G2015" s="88">
        <v>0</v>
      </c>
      <c r="H2015" s="88"/>
      <c r="I2015" s="88"/>
      <c r="J2015" s="88"/>
      <c r="K2015" s="9"/>
    </row>
    <row r="2016" spans="1:11" ht="14.25" x14ac:dyDescent="0.2">
      <c r="A2016" s="135"/>
      <c r="B2016" s="135"/>
      <c r="C2016" s="135"/>
      <c r="D2016" s="135"/>
      <c r="E2016" s="135"/>
      <c r="F2016" s="135" t="s">
        <v>233</v>
      </c>
      <c r="G2016" s="136">
        <v>571368.78999999992</v>
      </c>
      <c r="H2016" s="136">
        <v>562117.07999999996</v>
      </c>
      <c r="I2016" s="136">
        <v>8574.1</v>
      </c>
      <c r="J2016" s="136">
        <v>677.61</v>
      </c>
      <c r="K2016" s="9"/>
    </row>
    <row r="2017" spans="1:11" ht="14.25" x14ac:dyDescent="0.2">
      <c r="A2017" s="137" t="s">
        <v>396</v>
      </c>
      <c r="B2017" s="137"/>
      <c r="C2017" s="138"/>
      <c r="D2017" s="137"/>
      <c r="E2017" s="137"/>
      <c r="F2017" s="137" t="s">
        <v>397</v>
      </c>
      <c r="G2017" s="139">
        <v>567296.59</v>
      </c>
      <c r="H2017" s="139">
        <v>558044.88</v>
      </c>
      <c r="I2017" s="139">
        <v>8574.1</v>
      </c>
      <c r="J2017" s="139">
        <v>677.61</v>
      </c>
      <c r="K2017" s="9"/>
    </row>
    <row r="2018" spans="1:11" ht="14.25" x14ac:dyDescent="0.25">
      <c r="A2018" s="140"/>
      <c r="B2018" s="140" t="s">
        <v>398</v>
      </c>
      <c r="C2018" s="140"/>
      <c r="D2018" s="140"/>
      <c r="E2018" s="140"/>
      <c r="F2018" s="140" t="s">
        <v>153</v>
      </c>
      <c r="G2018" s="88">
        <v>567296.59</v>
      </c>
      <c r="H2018" s="88">
        <v>558044.88</v>
      </c>
      <c r="I2018" s="88">
        <v>8574.1</v>
      </c>
      <c r="J2018" s="88">
        <v>677.61</v>
      </c>
      <c r="K2018" s="9"/>
    </row>
    <row r="2019" spans="1:11" ht="14.25" x14ac:dyDescent="0.25">
      <c r="A2019" s="142"/>
      <c r="B2019" s="142"/>
      <c r="C2019" s="142" t="s">
        <v>154</v>
      </c>
      <c r="D2019" s="141"/>
      <c r="E2019" s="141"/>
      <c r="F2019" s="141" t="s">
        <v>155</v>
      </c>
      <c r="G2019" s="89">
        <v>567296.59</v>
      </c>
      <c r="H2019" s="89">
        <v>558044.88</v>
      </c>
      <c r="I2019" s="89">
        <v>8574.1</v>
      </c>
      <c r="J2019" s="89">
        <v>677.61</v>
      </c>
      <c r="K2019" s="9"/>
    </row>
    <row r="2020" spans="1:11" ht="14.25" x14ac:dyDescent="0.2">
      <c r="A2020" s="143"/>
      <c r="B2020" s="143"/>
      <c r="C2020" s="143"/>
      <c r="D2020" s="143" t="s">
        <v>156</v>
      </c>
      <c r="E2020" s="143"/>
      <c r="F2020" s="143" t="s">
        <v>157</v>
      </c>
      <c r="G2020" s="144">
        <v>64652.409999999996</v>
      </c>
      <c r="H2020" s="144">
        <v>56078.31</v>
      </c>
      <c r="I2020" s="144">
        <v>8574.1</v>
      </c>
      <c r="J2020" s="144">
        <v>0</v>
      </c>
      <c r="K2020" s="9"/>
    </row>
    <row r="2021" spans="1:11" x14ac:dyDescent="0.2">
      <c r="A2021" s="8"/>
      <c r="B2021" s="8"/>
      <c r="C2021" s="8"/>
      <c r="D2021" s="8"/>
      <c r="E2021" s="8" t="s">
        <v>158</v>
      </c>
      <c r="F2021" s="8" t="s">
        <v>159</v>
      </c>
      <c r="G2021" s="9">
        <v>64652.409999999996</v>
      </c>
      <c r="H2021" s="9">
        <v>56078.31</v>
      </c>
      <c r="I2021" s="9">
        <v>8574.1</v>
      </c>
      <c r="J2021" s="9"/>
      <c r="K2021" s="9"/>
    </row>
    <row r="2022" spans="1:11" x14ac:dyDescent="0.2">
      <c r="A2022" s="8"/>
      <c r="B2022" s="8"/>
      <c r="C2022" s="8"/>
      <c r="D2022" s="8"/>
      <c r="E2022" s="8" t="s">
        <v>160</v>
      </c>
      <c r="F2022" s="8" t="s">
        <v>161</v>
      </c>
      <c r="G2022" s="9">
        <v>0</v>
      </c>
      <c r="H2022" s="9"/>
      <c r="I2022" s="9">
        <v>0</v>
      </c>
      <c r="J2022" s="9"/>
      <c r="K2022" s="9"/>
    </row>
    <row r="2023" spans="1:11" ht="14.25" x14ac:dyDescent="0.2">
      <c r="A2023" s="143"/>
      <c r="B2023" s="143"/>
      <c r="C2023" s="143"/>
      <c r="D2023" s="143" t="s">
        <v>162</v>
      </c>
      <c r="E2023" s="143"/>
      <c r="F2023" s="143" t="s">
        <v>163</v>
      </c>
      <c r="G2023" s="144">
        <v>502644.18</v>
      </c>
      <c r="H2023" s="144">
        <v>501966.57</v>
      </c>
      <c r="I2023" s="144">
        <v>0</v>
      </c>
      <c r="J2023" s="144">
        <v>677.61</v>
      </c>
      <c r="K2023" s="9"/>
    </row>
    <row r="2024" spans="1:11" x14ac:dyDescent="0.2">
      <c r="A2024" s="8"/>
      <c r="B2024" s="8"/>
      <c r="C2024" s="8"/>
      <c r="D2024" s="8"/>
      <c r="E2024" s="8" t="s">
        <v>164</v>
      </c>
      <c r="F2024" s="8" t="s">
        <v>165</v>
      </c>
      <c r="G2024" s="9">
        <v>502644.18</v>
      </c>
      <c r="H2024" s="9">
        <v>501966.57</v>
      </c>
      <c r="I2024" s="9">
        <v>0</v>
      </c>
      <c r="J2024" s="9">
        <v>677.61</v>
      </c>
      <c r="K2024" s="9"/>
    </row>
    <row r="2025" spans="1:11" x14ac:dyDescent="0.2">
      <c r="A2025" s="8"/>
      <c r="B2025" s="8"/>
      <c r="C2025" s="8"/>
      <c r="D2025" s="8"/>
      <c r="E2025" s="8" t="s">
        <v>166</v>
      </c>
      <c r="F2025" s="8" t="s">
        <v>167</v>
      </c>
      <c r="G2025" s="9">
        <v>0</v>
      </c>
      <c r="H2025" s="9"/>
      <c r="I2025" s="9"/>
      <c r="J2025" s="9"/>
      <c r="K2025" s="9"/>
    </row>
    <row r="2026" spans="1:11" x14ac:dyDescent="0.2">
      <c r="A2026" s="8"/>
      <c r="B2026" s="8"/>
      <c r="C2026" s="8"/>
      <c r="D2026" s="8"/>
      <c r="E2026" s="8" t="s">
        <v>168</v>
      </c>
      <c r="F2026" s="8" t="s">
        <v>169</v>
      </c>
      <c r="G2026" s="9">
        <v>0</v>
      </c>
      <c r="H2026" s="9"/>
      <c r="I2026" s="9"/>
      <c r="J2026" s="9"/>
      <c r="K2026" s="9"/>
    </row>
    <row r="2027" spans="1:11" x14ac:dyDescent="0.2">
      <c r="A2027" s="8"/>
      <c r="B2027" s="8"/>
      <c r="C2027" s="8"/>
      <c r="D2027" s="8"/>
      <c r="E2027" s="8" t="s">
        <v>170</v>
      </c>
      <c r="F2027" s="8" t="s">
        <v>171</v>
      </c>
      <c r="G2027" s="9">
        <v>0</v>
      </c>
      <c r="H2027" s="9"/>
      <c r="I2027" s="9">
        <v>0</v>
      </c>
      <c r="J2027" s="9"/>
      <c r="K2027" s="9"/>
    </row>
    <row r="2028" spans="1:11" ht="14.25" x14ac:dyDescent="0.2">
      <c r="A2028" s="143"/>
      <c r="B2028" s="143"/>
      <c r="C2028" s="143"/>
      <c r="D2028" s="143" t="s">
        <v>172</v>
      </c>
      <c r="E2028" s="143"/>
      <c r="F2028" s="143" t="s">
        <v>173</v>
      </c>
      <c r="G2028" s="144">
        <v>0</v>
      </c>
      <c r="H2028" s="144">
        <v>0</v>
      </c>
      <c r="I2028" s="144">
        <v>0</v>
      </c>
      <c r="J2028" s="144">
        <v>0</v>
      </c>
      <c r="K2028" s="9"/>
    </row>
    <row r="2029" spans="1:11" x14ac:dyDescent="0.2">
      <c r="A2029" s="8"/>
      <c r="B2029" s="8"/>
      <c r="C2029" s="8"/>
      <c r="D2029" s="8"/>
      <c r="E2029" s="8" t="s">
        <v>174</v>
      </c>
      <c r="F2029" s="8" t="s">
        <v>175</v>
      </c>
      <c r="G2029" s="9">
        <v>0</v>
      </c>
      <c r="H2029" s="9"/>
      <c r="I2029" s="9"/>
      <c r="J2029" s="9"/>
      <c r="K2029" s="9"/>
    </row>
    <row r="2030" spans="1:11" x14ac:dyDescent="0.2">
      <c r="A2030" s="8"/>
      <c r="B2030" s="8"/>
      <c r="C2030" s="8"/>
      <c r="D2030" s="8"/>
      <c r="E2030" s="8" t="s">
        <v>176</v>
      </c>
      <c r="F2030" s="8" t="s">
        <v>177</v>
      </c>
      <c r="G2030" s="9">
        <v>0</v>
      </c>
      <c r="H2030" s="9"/>
      <c r="I2030" s="9"/>
      <c r="J2030" s="9"/>
      <c r="K2030" s="9"/>
    </row>
    <row r="2031" spans="1:11" ht="14.25" x14ac:dyDescent="0.25">
      <c r="A2031" s="141"/>
      <c r="B2031" s="141"/>
      <c r="C2031" s="141" t="s">
        <v>178</v>
      </c>
      <c r="D2031" s="141"/>
      <c r="E2031" s="141"/>
      <c r="F2031" s="141" t="s">
        <v>179</v>
      </c>
      <c r="G2031" s="89"/>
      <c r="H2031" s="89"/>
      <c r="I2031" s="89"/>
      <c r="J2031" s="89"/>
      <c r="K2031" s="9"/>
    </row>
    <row r="2032" spans="1:11" ht="14.25" x14ac:dyDescent="0.25">
      <c r="A2032" s="141"/>
      <c r="B2032" s="141"/>
      <c r="C2032" s="141" t="s">
        <v>180</v>
      </c>
      <c r="D2032" s="141"/>
      <c r="E2032" s="141"/>
      <c r="F2032" s="141" t="s">
        <v>181</v>
      </c>
      <c r="G2032" s="89">
        <v>0</v>
      </c>
      <c r="H2032" s="89">
        <v>0</v>
      </c>
      <c r="I2032" s="89">
        <v>0</v>
      </c>
      <c r="J2032" s="89">
        <v>0</v>
      </c>
      <c r="K2032" s="9"/>
    </row>
    <row r="2033" spans="1:11" ht="14.25" x14ac:dyDescent="0.2">
      <c r="A2033" s="145"/>
      <c r="B2033" s="145"/>
      <c r="C2033" s="145"/>
      <c r="D2033" s="145" t="s">
        <v>182</v>
      </c>
      <c r="E2033" s="145"/>
      <c r="F2033" s="145" t="s">
        <v>183</v>
      </c>
      <c r="G2033" s="9"/>
      <c r="H2033" s="9"/>
      <c r="I2033" s="9"/>
      <c r="J2033" s="9"/>
      <c r="K2033" s="9"/>
    </row>
    <row r="2034" spans="1:11" ht="14.25" x14ac:dyDescent="0.2">
      <c r="A2034" s="145"/>
      <c r="B2034" s="145"/>
      <c r="C2034" s="145"/>
      <c r="D2034" s="145" t="s">
        <v>184</v>
      </c>
      <c r="E2034" s="145"/>
      <c r="F2034" s="145" t="s">
        <v>185</v>
      </c>
      <c r="G2034" s="146">
        <v>567296.59</v>
      </c>
      <c r="H2034" s="146">
        <v>558044.88</v>
      </c>
      <c r="I2034" s="146">
        <v>8574.1</v>
      </c>
      <c r="J2034" s="146">
        <v>677.61</v>
      </c>
      <c r="K2034" s="9"/>
    </row>
    <row r="2035" spans="1:11" ht="14.25" x14ac:dyDescent="0.25">
      <c r="A2035" s="140"/>
      <c r="B2035" s="140" t="s">
        <v>186</v>
      </c>
      <c r="C2035" s="140"/>
      <c r="D2035" s="140"/>
      <c r="E2035" s="140"/>
      <c r="F2035" s="140" t="s">
        <v>187</v>
      </c>
      <c r="G2035" s="88">
        <v>0</v>
      </c>
      <c r="H2035" s="88">
        <v>0</v>
      </c>
      <c r="I2035" s="88">
        <v>0</v>
      </c>
      <c r="J2035" s="88">
        <v>0</v>
      </c>
      <c r="K2035" s="9"/>
    </row>
    <row r="2036" spans="1:11" ht="14.25" x14ac:dyDescent="0.25">
      <c r="A2036" s="141"/>
      <c r="B2036" s="141"/>
      <c r="C2036" s="141" t="s">
        <v>188</v>
      </c>
      <c r="D2036" s="141"/>
      <c r="E2036" s="141"/>
      <c r="F2036" s="141" t="s">
        <v>189</v>
      </c>
      <c r="G2036" s="89">
        <v>0</v>
      </c>
      <c r="H2036" s="89"/>
      <c r="I2036" s="89"/>
      <c r="J2036" s="89"/>
      <c r="K2036" s="9"/>
    </row>
    <row r="2037" spans="1:11" ht="14.25" x14ac:dyDescent="0.25">
      <c r="A2037" s="141"/>
      <c r="B2037" s="141"/>
      <c r="C2037" s="141" t="s">
        <v>190</v>
      </c>
      <c r="D2037" s="141"/>
      <c r="E2037" s="141"/>
      <c r="F2037" s="141" t="s">
        <v>191</v>
      </c>
      <c r="G2037" s="89">
        <v>0</v>
      </c>
      <c r="H2037" s="89"/>
      <c r="I2037" s="89"/>
      <c r="J2037" s="89"/>
      <c r="K2037" s="9"/>
    </row>
    <row r="2038" spans="1:11" ht="14.25" x14ac:dyDescent="0.2">
      <c r="A2038" s="137" t="s">
        <v>399</v>
      </c>
      <c r="B2038" s="137"/>
      <c r="C2038" s="138"/>
      <c r="D2038" s="137"/>
      <c r="E2038" s="137"/>
      <c r="F2038" s="137" t="s">
        <v>400</v>
      </c>
      <c r="G2038" s="139">
        <v>4072.2</v>
      </c>
      <c r="H2038" s="139">
        <v>4072.2</v>
      </c>
      <c r="I2038" s="139">
        <v>0</v>
      </c>
      <c r="J2038" s="139">
        <v>0</v>
      </c>
      <c r="K2038" s="9"/>
    </row>
    <row r="2039" spans="1:11" ht="14.25" x14ac:dyDescent="0.25">
      <c r="A2039" s="140"/>
      <c r="B2039" s="140" t="s">
        <v>192</v>
      </c>
      <c r="C2039" s="140"/>
      <c r="D2039" s="140"/>
      <c r="E2039" s="140"/>
      <c r="F2039" s="140" t="s">
        <v>193</v>
      </c>
      <c r="G2039" s="88"/>
      <c r="H2039" s="88"/>
      <c r="I2039" s="88"/>
      <c r="J2039" s="88"/>
      <c r="K2039" s="9"/>
    </row>
    <row r="2040" spans="1:11" ht="14.25" x14ac:dyDescent="0.25">
      <c r="A2040" s="140"/>
      <c r="B2040" s="140" t="s">
        <v>194</v>
      </c>
      <c r="C2040" s="140"/>
      <c r="D2040" s="140"/>
      <c r="E2040" s="140"/>
      <c r="F2040" s="140" t="s">
        <v>195</v>
      </c>
      <c r="G2040" s="88"/>
      <c r="H2040" s="88"/>
      <c r="I2040" s="88"/>
      <c r="J2040" s="88"/>
      <c r="K2040" s="9"/>
    </row>
    <row r="2041" spans="1:11" ht="14.25" x14ac:dyDescent="0.25">
      <c r="A2041" s="140"/>
      <c r="B2041" s="140" t="s">
        <v>196</v>
      </c>
      <c r="C2041" s="140"/>
      <c r="D2041" s="140"/>
      <c r="E2041" s="140"/>
      <c r="F2041" s="140" t="s">
        <v>197</v>
      </c>
      <c r="G2041" s="88"/>
      <c r="H2041" s="88"/>
      <c r="I2041" s="88"/>
      <c r="J2041" s="88"/>
      <c r="K2041" s="9"/>
    </row>
    <row r="2042" spans="1:11" ht="14.25" x14ac:dyDescent="0.25">
      <c r="A2042" s="140"/>
      <c r="B2042" s="140" t="s">
        <v>198</v>
      </c>
      <c r="C2042" s="140"/>
      <c r="D2042" s="140"/>
      <c r="E2042" s="140"/>
      <c r="F2042" s="140" t="s">
        <v>199</v>
      </c>
      <c r="G2042" s="88">
        <v>0</v>
      </c>
      <c r="H2042" s="88">
        <v>0</v>
      </c>
      <c r="I2042" s="88"/>
      <c r="J2042" s="88"/>
      <c r="K2042" s="9"/>
    </row>
    <row r="2043" spans="1:11" ht="14.25" x14ac:dyDescent="0.25">
      <c r="A2043" s="147"/>
      <c r="B2043" s="147" t="s">
        <v>200</v>
      </c>
      <c r="C2043" s="147"/>
      <c r="D2043" s="147"/>
      <c r="E2043" s="147"/>
      <c r="F2043" s="147" t="s">
        <v>201</v>
      </c>
      <c r="G2043" s="18">
        <v>4072.2</v>
      </c>
      <c r="H2043" s="18">
        <v>4072.2</v>
      </c>
      <c r="I2043" s="18"/>
      <c r="J2043" s="18"/>
      <c r="K2043" s="9"/>
    </row>
    <row r="2044" spans="1:11" ht="13.5" x14ac:dyDescent="0.25">
      <c r="A2044" s="90" t="s">
        <v>414</v>
      </c>
    </row>
    <row r="2045" spans="1:11" ht="13.5" x14ac:dyDescent="0.25">
      <c r="A2045" s="90" t="s">
        <v>41</v>
      </c>
    </row>
    <row r="2049" spans="1:11" ht="21" x14ac:dyDescent="0.35">
      <c r="A2049" s="21" t="s">
        <v>30</v>
      </c>
      <c r="B2049" s="23"/>
      <c r="C2049" s="23"/>
      <c r="D2049" s="22"/>
    </row>
    <row r="2050" spans="1:11" ht="21" x14ac:dyDescent="0.35">
      <c r="A2050" s="21" t="s">
        <v>2</v>
      </c>
      <c r="B2050" s="23"/>
      <c r="C2050" s="23"/>
      <c r="D2050" s="22"/>
      <c r="G2050" s="148"/>
      <c r="H2050" s="148"/>
      <c r="I2050" s="148"/>
      <c r="J2050" s="148"/>
    </row>
    <row r="2051" spans="1:11" x14ac:dyDescent="0.2">
      <c r="G2051" s="134"/>
      <c r="H2051" s="134"/>
      <c r="I2051" s="134"/>
      <c r="J2051" s="134"/>
    </row>
    <row r="2052" spans="1:11" ht="14.25" x14ac:dyDescent="0.2">
      <c r="A2052" s="164" t="s">
        <v>47</v>
      </c>
      <c r="B2052" s="164"/>
      <c r="C2052" s="164"/>
      <c r="D2052" s="164"/>
      <c r="E2052" s="164"/>
      <c r="F2052" s="86" t="s">
        <v>48</v>
      </c>
      <c r="G2052" s="127" t="s">
        <v>207</v>
      </c>
      <c r="H2052" s="86" t="s">
        <v>43</v>
      </c>
      <c r="I2052" s="127" t="s">
        <v>44</v>
      </c>
      <c r="J2052" s="127" t="s">
        <v>45</v>
      </c>
    </row>
    <row r="2053" spans="1:11" x14ac:dyDescent="0.2">
      <c r="D2053" s="16"/>
      <c r="F2053" s="87"/>
    </row>
    <row r="2054" spans="1:11" ht="14.25" x14ac:dyDescent="0.2">
      <c r="A2054" s="94"/>
      <c r="B2054" s="94"/>
      <c r="C2054" s="94"/>
      <c r="D2054" s="94"/>
      <c r="E2054" s="94"/>
      <c r="F2054" s="94" t="s">
        <v>211</v>
      </c>
      <c r="G2054" s="109">
        <v>4758160.75</v>
      </c>
      <c r="H2054" s="109">
        <v>4170189.7100000004</v>
      </c>
      <c r="I2054" s="109">
        <v>584358.78</v>
      </c>
      <c r="J2054" s="109">
        <v>3612.2600000000011</v>
      </c>
    </row>
    <row r="2055" spans="1:11" ht="14.25" x14ac:dyDescent="0.2">
      <c r="A2055" s="135"/>
      <c r="B2055" s="135"/>
      <c r="C2055" s="135"/>
      <c r="D2055" s="135"/>
      <c r="E2055" s="135"/>
      <c r="F2055" s="135" t="s">
        <v>392</v>
      </c>
      <c r="G2055" s="136">
        <v>4126569.48</v>
      </c>
      <c r="H2055" s="136">
        <v>3538598.4400000004</v>
      </c>
      <c r="I2055" s="136">
        <v>584358.78</v>
      </c>
      <c r="J2055" s="136">
        <v>3612.2600000000011</v>
      </c>
    </row>
    <row r="2056" spans="1:11" ht="14.25" x14ac:dyDescent="0.2">
      <c r="A2056" s="137" t="s">
        <v>50</v>
      </c>
      <c r="B2056" s="137"/>
      <c r="C2056" s="138"/>
      <c r="D2056" s="137"/>
      <c r="E2056" s="137"/>
      <c r="F2056" s="137" t="s">
        <v>393</v>
      </c>
      <c r="G2056" s="139">
        <v>4126569.48</v>
      </c>
      <c r="H2056" s="139">
        <v>3538598.4400000004</v>
      </c>
      <c r="I2056" s="139">
        <v>584358.78</v>
      </c>
      <c r="J2056" s="139">
        <v>3612.2600000000011</v>
      </c>
    </row>
    <row r="2057" spans="1:11" ht="14.25" x14ac:dyDescent="0.25">
      <c r="A2057" s="140"/>
      <c r="B2057" s="140" t="s">
        <v>51</v>
      </c>
      <c r="C2057" s="140"/>
      <c r="D2057" s="140"/>
      <c r="E2057" s="140"/>
      <c r="F2057" s="140" t="s">
        <v>52</v>
      </c>
      <c r="G2057" s="88">
        <v>3774792.81</v>
      </c>
      <c r="H2057" s="88">
        <v>3205771.7800000003</v>
      </c>
      <c r="I2057" s="88">
        <v>569021.03</v>
      </c>
      <c r="J2057" s="88">
        <v>0</v>
      </c>
    </row>
    <row r="2058" spans="1:11" ht="14.25" x14ac:dyDescent="0.25">
      <c r="A2058" s="141"/>
      <c r="B2058" s="141"/>
      <c r="C2058" s="141" t="s">
        <v>53</v>
      </c>
      <c r="D2058" s="141"/>
      <c r="E2058" s="141"/>
      <c r="F2058" s="141" t="s">
        <v>54</v>
      </c>
      <c r="G2058" s="89">
        <v>567535.6</v>
      </c>
      <c r="H2058" s="89">
        <v>146650.72</v>
      </c>
      <c r="I2058" s="89">
        <v>420884.88</v>
      </c>
      <c r="J2058" s="89">
        <v>0</v>
      </c>
    </row>
    <row r="2059" spans="1:11" x14ac:dyDescent="0.2">
      <c r="A2059" s="8"/>
      <c r="B2059" s="8"/>
      <c r="C2059" s="8"/>
      <c r="D2059" s="8" t="s">
        <v>55</v>
      </c>
      <c r="E2059" s="8"/>
      <c r="F2059" s="8" t="s">
        <v>56</v>
      </c>
      <c r="G2059" s="9">
        <v>567535.6</v>
      </c>
      <c r="H2059" s="9">
        <v>146650.72</v>
      </c>
      <c r="I2059" s="9">
        <v>420884.88</v>
      </c>
      <c r="J2059" s="9"/>
      <c r="K2059" s="9"/>
    </row>
    <row r="2060" spans="1:11" x14ac:dyDescent="0.2">
      <c r="A2060" s="8"/>
      <c r="B2060" s="8"/>
      <c r="C2060" s="8"/>
      <c r="D2060" s="8" t="s">
        <v>57</v>
      </c>
      <c r="E2060" s="8"/>
      <c r="F2060" s="8" t="s">
        <v>58</v>
      </c>
      <c r="G2060" s="9">
        <v>0</v>
      </c>
      <c r="H2060" s="9">
        <v>0</v>
      </c>
      <c r="I2060" s="9">
        <v>0</v>
      </c>
      <c r="J2060" s="9"/>
      <c r="K2060" s="9"/>
    </row>
    <row r="2061" spans="1:11" ht="14.25" x14ac:dyDescent="0.25">
      <c r="A2061" s="141"/>
      <c r="B2061" s="141"/>
      <c r="C2061" s="141" t="s">
        <v>59</v>
      </c>
      <c r="D2061" s="141"/>
      <c r="E2061" s="141"/>
      <c r="F2061" s="141" t="s">
        <v>60</v>
      </c>
      <c r="G2061" s="89">
        <v>0</v>
      </c>
      <c r="H2061" s="89">
        <v>0</v>
      </c>
      <c r="I2061" s="89">
        <v>0</v>
      </c>
      <c r="J2061" s="89">
        <v>0</v>
      </c>
      <c r="K2061" s="9"/>
    </row>
    <row r="2062" spans="1:11" x14ac:dyDescent="0.2">
      <c r="A2062" s="8"/>
      <c r="B2062" s="8"/>
      <c r="C2062" s="8"/>
      <c r="D2062" s="8" t="s">
        <v>61</v>
      </c>
      <c r="E2062" s="8"/>
      <c r="F2062" s="8" t="s">
        <v>62</v>
      </c>
      <c r="G2062" s="9">
        <v>0</v>
      </c>
      <c r="H2062" s="9"/>
      <c r="I2062" s="9"/>
      <c r="J2062" s="9"/>
      <c r="K2062" s="9"/>
    </row>
    <row r="2063" spans="1:11" x14ac:dyDescent="0.2">
      <c r="A2063" s="8"/>
      <c r="B2063" s="8"/>
      <c r="C2063" s="8"/>
      <c r="D2063" s="8" t="s">
        <v>63</v>
      </c>
      <c r="E2063" s="8"/>
      <c r="F2063" s="8" t="s">
        <v>64</v>
      </c>
      <c r="G2063" s="9">
        <v>0</v>
      </c>
      <c r="H2063" s="9"/>
      <c r="I2063" s="9"/>
      <c r="J2063" s="9"/>
      <c r="K2063" s="9"/>
    </row>
    <row r="2064" spans="1:11" ht="14.25" x14ac:dyDescent="0.25">
      <c r="A2064" s="141"/>
      <c r="B2064" s="141"/>
      <c r="C2064" s="141" t="s">
        <v>394</v>
      </c>
      <c r="D2064" s="141"/>
      <c r="E2064" s="141"/>
      <c r="F2064" s="141" t="s">
        <v>65</v>
      </c>
      <c r="G2064" s="89">
        <v>3207257.21</v>
      </c>
      <c r="H2064" s="89">
        <v>3059121.06</v>
      </c>
      <c r="I2064" s="89">
        <v>148136.15</v>
      </c>
      <c r="J2064" s="89">
        <v>0</v>
      </c>
      <c r="K2064" s="9"/>
    </row>
    <row r="2065" spans="1:11" x14ac:dyDescent="0.2">
      <c r="A2065" s="8"/>
      <c r="B2065" s="8"/>
      <c r="C2065" s="8"/>
      <c r="D2065" s="8" t="s">
        <v>66</v>
      </c>
      <c r="E2065" s="8"/>
      <c r="F2065" s="8" t="s">
        <v>67</v>
      </c>
      <c r="G2065" s="9">
        <v>870633.96</v>
      </c>
      <c r="H2065" s="9">
        <v>785287.01</v>
      </c>
      <c r="I2065" s="9">
        <v>85346.95</v>
      </c>
      <c r="J2065" s="9"/>
      <c r="K2065" s="9"/>
    </row>
    <row r="2066" spans="1:11" x14ac:dyDescent="0.2">
      <c r="A2066" s="8"/>
      <c r="B2066" s="8"/>
      <c r="C2066" s="8"/>
      <c r="D2066" s="8" t="s">
        <v>68</v>
      </c>
      <c r="E2066" s="8"/>
      <c r="F2066" s="8" t="s">
        <v>69</v>
      </c>
      <c r="G2066" s="9">
        <v>35723.78</v>
      </c>
      <c r="H2066" s="9">
        <v>28974.3</v>
      </c>
      <c r="I2066" s="9">
        <v>6749.48</v>
      </c>
      <c r="J2066" s="9"/>
      <c r="K2066" s="9"/>
    </row>
    <row r="2067" spans="1:11" x14ac:dyDescent="0.2">
      <c r="A2067" s="8"/>
      <c r="B2067" s="8"/>
      <c r="C2067" s="8"/>
      <c r="D2067" s="8" t="s">
        <v>70</v>
      </c>
      <c r="E2067" s="8"/>
      <c r="F2067" s="8" t="s">
        <v>71</v>
      </c>
      <c r="G2067" s="9">
        <v>2300899.4700000002</v>
      </c>
      <c r="H2067" s="9">
        <v>2244859.75</v>
      </c>
      <c r="I2067" s="9">
        <v>56039.72</v>
      </c>
      <c r="J2067" s="9"/>
      <c r="K2067" s="9"/>
    </row>
    <row r="2068" spans="1:11" ht="14.25" x14ac:dyDescent="0.25">
      <c r="A2068" s="141"/>
      <c r="B2068" s="141"/>
      <c r="C2068" s="141" t="s">
        <v>72</v>
      </c>
      <c r="D2068" s="141"/>
      <c r="E2068" s="141"/>
      <c r="F2068" s="141" t="s">
        <v>73</v>
      </c>
      <c r="G2068" s="89">
        <v>0</v>
      </c>
      <c r="H2068" s="89"/>
      <c r="I2068" s="89"/>
      <c r="J2068" s="89"/>
      <c r="K2068" s="9"/>
    </row>
    <row r="2069" spans="1:11" ht="14.25" x14ac:dyDescent="0.25">
      <c r="A2069" s="140"/>
      <c r="B2069" s="140" t="s">
        <v>74</v>
      </c>
      <c r="C2069" s="140"/>
      <c r="D2069" s="140"/>
      <c r="E2069" s="140"/>
      <c r="F2069" s="140" t="s">
        <v>75</v>
      </c>
      <c r="G2069" s="88">
        <v>0</v>
      </c>
      <c r="H2069" s="88">
        <v>0</v>
      </c>
      <c r="I2069" s="88">
        <v>0</v>
      </c>
      <c r="J2069" s="88">
        <v>0</v>
      </c>
      <c r="K2069" s="9"/>
    </row>
    <row r="2070" spans="1:11" ht="14.25" x14ac:dyDescent="0.25">
      <c r="A2070" s="141"/>
      <c r="B2070" s="141"/>
      <c r="C2070" s="141" t="s">
        <v>76</v>
      </c>
      <c r="D2070" s="141"/>
      <c r="E2070" s="141"/>
      <c r="F2070" s="141" t="s">
        <v>77</v>
      </c>
      <c r="G2070" s="89">
        <v>0</v>
      </c>
      <c r="H2070" s="89"/>
      <c r="I2070" s="89"/>
      <c r="J2070" s="89"/>
      <c r="K2070" s="9"/>
    </row>
    <row r="2071" spans="1:11" ht="14.25" x14ac:dyDescent="0.25">
      <c r="A2071" s="141"/>
      <c r="B2071" s="141"/>
      <c r="C2071" s="141" t="s">
        <v>78</v>
      </c>
      <c r="D2071" s="141"/>
      <c r="E2071" s="141"/>
      <c r="F2071" s="141" t="s">
        <v>79</v>
      </c>
      <c r="G2071" s="89">
        <v>0</v>
      </c>
      <c r="H2071" s="89"/>
      <c r="I2071" s="89"/>
      <c r="J2071" s="89"/>
      <c r="K2071" s="9"/>
    </row>
    <row r="2072" spans="1:11" ht="14.25" x14ac:dyDescent="0.25">
      <c r="A2072" s="141"/>
      <c r="B2072" s="141"/>
      <c r="C2072" s="141" t="s">
        <v>80</v>
      </c>
      <c r="D2072" s="141"/>
      <c r="E2072" s="141"/>
      <c r="F2072" s="141" t="s">
        <v>81</v>
      </c>
      <c r="G2072" s="89">
        <v>0</v>
      </c>
      <c r="H2072" s="89"/>
      <c r="I2072" s="89"/>
      <c r="J2072" s="89"/>
      <c r="K2072" s="9"/>
    </row>
    <row r="2073" spans="1:11" ht="14.25" x14ac:dyDescent="0.25">
      <c r="A2073" s="141"/>
      <c r="B2073" s="141"/>
      <c r="C2073" s="141" t="s">
        <v>82</v>
      </c>
      <c r="D2073" s="141"/>
      <c r="E2073" s="141"/>
      <c r="F2073" s="141" t="s">
        <v>83</v>
      </c>
      <c r="G2073" s="89">
        <v>0</v>
      </c>
      <c r="H2073" s="89"/>
      <c r="I2073" s="89"/>
      <c r="J2073" s="89"/>
      <c r="K2073" s="9"/>
    </row>
    <row r="2074" spans="1:11" ht="14.25" x14ac:dyDescent="0.25">
      <c r="A2074" s="140"/>
      <c r="B2074" s="140" t="s">
        <v>84</v>
      </c>
      <c r="C2074" s="140"/>
      <c r="D2074" s="140"/>
      <c r="E2074" s="140"/>
      <c r="F2074" s="140" t="s">
        <v>85</v>
      </c>
      <c r="G2074" s="88">
        <v>0</v>
      </c>
      <c r="H2074" s="88">
        <v>0</v>
      </c>
      <c r="I2074" s="88">
        <v>0</v>
      </c>
      <c r="J2074" s="88">
        <v>0</v>
      </c>
      <c r="K2074" s="9"/>
    </row>
    <row r="2075" spans="1:11" ht="14.25" x14ac:dyDescent="0.25">
      <c r="A2075" s="141"/>
      <c r="B2075" s="141"/>
      <c r="C2075" s="141" t="s">
        <v>86</v>
      </c>
      <c r="D2075" s="141"/>
      <c r="E2075" s="141"/>
      <c r="F2075" s="141" t="s">
        <v>87</v>
      </c>
      <c r="G2075" s="89">
        <v>0</v>
      </c>
      <c r="H2075" s="89"/>
      <c r="I2075" s="89"/>
      <c r="J2075" s="89"/>
      <c r="K2075" s="9"/>
    </row>
    <row r="2076" spans="1:11" ht="14.25" x14ac:dyDescent="0.25">
      <c r="A2076" s="141"/>
      <c r="B2076" s="141"/>
      <c r="C2076" s="141" t="s">
        <v>88</v>
      </c>
      <c r="D2076" s="141"/>
      <c r="E2076" s="141"/>
      <c r="F2076" s="141" t="s">
        <v>89</v>
      </c>
      <c r="G2076" s="89">
        <v>0</v>
      </c>
      <c r="H2076" s="89"/>
      <c r="I2076" s="89"/>
      <c r="J2076" s="89"/>
      <c r="K2076" s="9"/>
    </row>
    <row r="2077" spans="1:11" ht="14.25" x14ac:dyDescent="0.25">
      <c r="A2077" s="141"/>
      <c r="B2077" s="141"/>
      <c r="C2077" s="141" t="s">
        <v>90</v>
      </c>
      <c r="D2077" s="141"/>
      <c r="E2077" s="141"/>
      <c r="F2077" s="141" t="s">
        <v>91</v>
      </c>
      <c r="G2077" s="89">
        <v>0</v>
      </c>
      <c r="H2077" s="89"/>
      <c r="I2077" s="89"/>
      <c r="J2077" s="89"/>
      <c r="K2077" s="9"/>
    </row>
    <row r="2078" spans="1:11" ht="14.25" x14ac:dyDescent="0.25">
      <c r="A2078" s="141"/>
      <c r="B2078" s="141"/>
      <c r="C2078" s="141" t="s">
        <v>92</v>
      </c>
      <c r="D2078" s="141"/>
      <c r="E2078" s="141"/>
      <c r="F2078" s="141" t="s">
        <v>93</v>
      </c>
      <c r="G2078" s="89">
        <v>0</v>
      </c>
      <c r="H2078" s="89"/>
      <c r="I2078" s="89"/>
      <c r="J2078" s="89"/>
      <c r="K2078" s="9"/>
    </row>
    <row r="2079" spans="1:11" ht="14.25" x14ac:dyDescent="0.25">
      <c r="A2079" s="140"/>
      <c r="B2079" s="140" t="s">
        <v>94</v>
      </c>
      <c r="C2079" s="140"/>
      <c r="D2079" s="140"/>
      <c r="E2079" s="140"/>
      <c r="F2079" s="140" t="s">
        <v>95</v>
      </c>
      <c r="G2079" s="88">
        <v>16686.509999999998</v>
      </c>
      <c r="H2079" s="88">
        <v>15484.759999999998</v>
      </c>
      <c r="I2079" s="88">
        <v>1201.75</v>
      </c>
      <c r="J2079" s="88">
        <v>0</v>
      </c>
      <c r="K2079" s="9"/>
    </row>
    <row r="2080" spans="1:11" ht="14.25" x14ac:dyDescent="0.25">
      <c r="A2080" s="141"/>
      <c r="B2080" s="141"/>
      <c r="C2080" s="141" t="s">
        <v>96</v>
      </c>
      <c r="D2080" s="141"/>
      <c r="E2080" s="141"/>
      <c r="F2080" s="141" t="s">
        <v>97</v>
      </c>
      <c r="G2080" s="89">
        <v>39.71</v>
      </c>
      <c r="H2080" s="89">
        <v>0</v>
      </c>
      <c r="I2080" s="89">
        <v>39.71</v>
      </c>
      <c r="J2080" s="89"/>
      <c r="K2080" s="9"/>
    </row>
    <row r="2081" spans="1:11" ht="14.25" x14ac:dyDescent="0.25">
      <c r="A2081" s="141"/>
      <c r="B2081" s="141"/>
      <c r="C2081" s="141" t="s">
        <v>98</v>
      </c>
      <c r="D2081" s="141"/>
      <c r="E2081" s="141"/>
      <c r="F2081" s="141" t="s">
        <v>99</v>
      </c>
      <c r="G2081" s="89">
        <v>12259.21</v>
      </c>
      <c r="H2081" s="89">
        <v>11138.88</v>
      </c>
      <c r="I2081" s="89">
        <v>1120.33</v>
      </c>
      <c r="J2081" s="89"/>
      <c r="K2081" s="9"/>
    </row>
    <row r="2082" spans="1:11" ht="14.25" x14ac:dyDescent="0.25">
      <c r="A2082" s="141"/>
      <c r="B2082" s="141"/>
      <c r="C2082" s="141" t="s">
        <v>100</v>
      </c>
      <c r="D2082" s="141"/>
      <c r="E2082" s="141"/>
      <c r="F2082" s="141" t="s">
        <v>101</v>
      </c>
      <c r="G2082" s="89">
        <v>4387.59</v>
      </c>
      <c r="H2082" s="89">
        <v>4345.88</v>
      </c>
      <c r="I2082" s="89">
        <v>41.71</v>
      </c>
      <c r="J2082" s="89"/>
      <c r="K2082" s="9"/>
    </row>
    <row r="2083" spans="1:11" ht="14.25" x14ac:dyDescent="0.25">
      <c r="A2083" s="140"/>
      <c r="B2083" s="140" t="s">
        <v>102</v>
      </c>
      <c r="C2083" s="140"/>
      <c r="D2083" s="140"/>
      <c r="E2083" s="140"/>
      <c r="F2083" s="140" t="s">
        <v>103</v>
      </c>
      <c r="G2083" s="88">
        <v>0</v>
      </c>
      <c r="H2083" s="88">
        <v>0</v>
      </c>
      <c r="I2083" s="88">
        <v>0</v>
      </c>
      <c r="J2083" s="88">
        <v>0</v>
      </c>
      <c r="K2083" s="9"/>
    </row>
    <row r="2084" spans="1:11" ht="14.25" x14ac:dyDescent="0.25">
      <c r="A2084" s="141"/>
      <c r="B2084" s="141"/>
      <c r="C2084" s="141" t="s">
        <v>104</v>
      </c>
      <c r="D2084" s="141"/>
      <c r="E2084" s="141"/>
      <c r="F2084" s="141" t="s">
        <v>105</v>
      </c>
      <c r="G2084" s="89">
        <v>0</v>
      </c>
      <c r="H2084" s="89">
        <v>0</v>
      </c>
      <c r="I2084" s="89">
        <v>0</v>
      </c>
      <c r="J2084" s="89">
        <v>0</v>
      </c>
      <c r="K2084" s="9"/>
    </row>
    <row r="2085" spans="1:11" x14ac:dyDescent="0.2">
      <c r="A2085" s="8"/>
      <c r="B2085" s="8"/>
      <c r="C2085" s="8"/>
      <c r="D2085" s="8" t="s">
        <v>106</v>
      </c>
      <c r="E2085" s="8"/>
      <c r="F2085" s="8" t="s">
        <v>107</v>
      </c>
      <c r="G2085" s="9">
        <v>0</v>
      </c>
      <c r="H2085" s="9"/>
      <c r="I2085" s="9"/>
      <c r="J2085" s="9"/>
      <c r="K2085" s="9"/>
    </row>
    <row r="2086" spans="1:11" x14ac:dyDescent="0.2">
      <c r="A2086" s="8"/>
      <c r="B2086" s="8"/>
      <c r="C2086" s="8"/>
      <c r="D2086" s="8" t="s">
        <v>108</v>
      </c>
      <c r="E2086" s="8"/>
      <c r="F2086" s="8" t="s">
        <v>109</v>
      </c>
      <c r="G2086" s="9">
        <v>0</v>
      </c>
      <c r="H2086" s="9"/>
      <c r="I2086" s="9"/>
      <c r="J2086" s="9"/>
      <c r="K2086" s="9"/>
    </row>
    <row r="2087" spans="1:11" x14ac:dyDescent="0.2">
      <c r="A2087" s="8"/>
      <c r="B2087" s="8"/>
      <c r="C2087" s="8"/>
      <c r="D2087" s="8" t="s">
        <v>110</v>
      </c>
      <c r="E2087" s="8"/>
      <c r="F2087" s="8" t="s">
        <v>111</v>
      </c>
      <c r="G2087" s="9">
        <v>0</v>
      </c>
      <c r="H2087" s="9"/>
      <c r="I2087" s="9"/>
      <c r="J2087" s="9"/>
      <c r="K2087" s="9"/>
    </row>
    <row r="2088" spans="1:11" ht="14.25" x14ac:dyDescent="0.25">
      <c r="A2088" s="141"/>
      <c r="B2088" s="141"/>
      <c r="C2088" s="141" t="s">
        <v>112</v>
      </c>
      <c r="D2088" s="141"/>
      <c r="E2088" s="141"/>
      <c r="F2088" s="141" t="s">
        <v>113</v>
      </c>
      <c r="G2088" s="89">
        <v>0</v>
      </c>
      <c r="H2088" s="89">
        <v>0</v>
      </c>
      <c r="I2088" s="89">
        <v>0</v>
      </c>
      <c r="J2088" s="89">
        <v>0</v>
      </c>
      <c r="K2088" s="9"/>
    </row>
    <row r="2089" spans="1:11" x14ac:dyDescent="0.2">
      <c r="A2089" s="8"/>
      <c r="B2089" s="8"/>
      <c r="C2089" s="8"/>
      <c r="D2089" s="8" t="s">
        <v>114</v>
      </c>
      <c r="E2089" s="8"/>
      <c r="F2089" s="8" t="s">
        <v>115</v>
      </c>
      <c r="G2089" s="9">
        <v>0</v>
      </c>
      <c r="H2089" s="9"/>
      <c r="I2089" s="9"/>
      <c r="J2089" s="9"/>
      <c r="K2089" s="9"/>
    </row>
    <row r="2090" spans="1:11" x14ac:dyDescent="0.2">
      <c r="A2090" s="8"/>
      <c r="B2090" s="8"/>
      <c r="C2090" s="8"/>
      <c r="D2090" s="8" t="s">
        <v>116</v>
      </c>
      <c r="E2090" s="8"/>
      <c r="F2090" s="8" t="s">
        <v>117</v>
      </c>
      <c r="G2090" s="9">
        <v>0</v>
      </c>
      <c r="H2090" s="9"/>
      <c r="I2090" s="9"/>
      <c r="J2090" s="9"/>
      <c r="K2090" s="9"/>
    </row>
    <row r="2091" spans="1:11" x14ac:dyDescent="0.2">
      <c r="A2091" s="8"/>
      <c r="B2091" s="8"/>
      <c r="C2091" s="8"/>
      <c r="D2091" s="8" t="s">
        <v>118</v>
      </c>
      <c r="E2091" s="8"/>
      <c r="F2091" s="8" t="s">
        <v>119</v>
      </c>
      <c r="G2091" s="9">
        <v>0</v>
      </c>
      <c r="H2091" s="9"/>
      <c r="I2091" s="9"/>
      <c r="J2091" s="9"/>
      <c r="K2091" s="9"/>
    </row>
    <row r="2092" spans="1:11" x14ac:dyDescent="0.2">
      <c r="A2092" s="8"/>
      <c r="B2092" s="8"/>
      <c r="C2092" s="8"/>
      <c r="D2092" s="8" t="s">
        <v>120</v>
      </c>
      <c r="E2092" s="8"/>
      <c r="F2092" s="8" t="s">
        <v>121</v>
      </c>
      <c r="G2092" s="9">
        <v>0</v>
      </c>
      <c r="H2092" s="9"/>
      <c r="I2092" s="9"/>
      <c r="J2092" s="9"/>
      <c r="K2092" s="9"/>
    </row>
    <row r="2093" spans="1:11" ht="14.25" x14ac:dyDescent="0.25">
      <c r="A2093" s="140"/>
      <c r="B2093" s="140" t="s">
        <v>122</v>
      </c>
      <c r="C2093" s="140"/>
      <c r="D2093" s="140"/>
      <c r="E2093" s="140"/>
      <c r="F2093" s="140" t="s">
        <v>123</v>
      </c>
      <c r="G2093" s="88">
        <v>105303.49</v>
      </c>
      <c r="H2093" s="88">
        <v>93589.66</v>
      </c>
      <c r="I2093" s="88">
        <v>11713.83</v>
      </c>
      <c r="J2093" s="88">
        <v>0</v>
      </c>
      <c r="K2093" s="9"/>
    </row>
    <row r="2094" spans="1:11" ht="14.25" x14ac:dyDescent="0.25">
      <c r="A2094" s="141"/>
      <c r="B2094" s="141"/>
      <c r="C2094" s="141" t="s">
        <v>124</v>
      </c>
      <c r="D2094" s="141"/>
      <c r="E2094" s="141"/>
      <c r="F2094" s="141" t="s">
        <v>125</v>
      </c>
      <c r="G2094" s="89">
        <v>57254.39</v>
      </c>
      <c r="H2094" s="89">
        <v>45540.56</v>
      </c>
      <c r="I2094" s="89">
        <v>11713.83</v>
      </c>
      <c r="J2094" s="89"/>
      <c r="K2094" s="9"/>
    </row>
    <row r="2095" spans="1:11" ht="14.25" x14ac:dyDescent="0.25">
      <c r="A2095" s="141"/>
      <c r="B2095" s="141"/>
      <c r="C2095" s="141" t="s">
        <v>126</v>
      </c>
      <c r="D2095" s="141"/>
      <c r="E2095" s="141"/>
      <c r="F2095" s="141" t="s">
        <v>127</v>
      </c>
      <c r="G2095" s="89">
        <v>0</v>
      </c>
      <c r="H2095" s="89"/>
      <c r="I2095" s="89"/>
      <c r="J2095" s="89"/>
      <c r="K2095" s="9"/>
    </row>
    <row r="2096" spans="1:11" ht="14.25" x14ac:dyDescent="0.25">
      <c r="A2096" s="141"/>
      <c r="B2096" s="141"/>
      <c r="C2096" s="141" t="s">
        <v>128</v>
      </c>
      <c r="D2096" s="141"/>
      <c r="E2096" s="141"/>
      <c r="F2096" s="141" t="s">
        <v>129</v>
      </c>
      <c r="G2096" s="89">
        <v>0</v>
      </c>
      <c r="H2096" s="89"/>
      <c r="I2096" s="89"/>
      <c r="J2096" s="89"/>
      <c r="K2096" s="9"/>
    </row>
    <row r="2097" spans="1:11" ht="14.25" customHeight="1" x14ac:dyDescent="0.25">
      <c r="A2097" s="141"/>
      <c r="B2097" s="141"/>
      <c r="C2097" s="141" t="s">
        <v>130</v>
      </c>
      <c r="D2097" s="141"/>
      <c r="E2097" s="141"/>
      <c r="F2097" s="141" t="s">
        <v>131</v>
      </c>
      <c r="G2097" s="89">
        <v>35565.97</v>
      </c>
      <c r="H2097" s="89">
        <v>35565.97</v>
      </c>
      <c r="I2097" s="89"/>
      <c r="J2097" s="89"/>
      <c r="K2097" s="9"/>
    </row>
    <row r="2098" spans="1:11" ht="14.25" x14ac:dyDescent="0.25">
      <c r="A2098" s="141"/>
      <c r="B2098" s="141"/>
      <c r="C2098" s="141" t="s">
        <v>132</v>
      </c>
      <c r="D2098" s="141"/>
      <c r="E2098" s="141"/>
      <c r="F2098" s="141" t="s">
        <v>133</v>
      </c>
      <c r="G2098" s="89">
        <v>12483.13</v>
      </c>
      <c r="H2098" s="89">
        <v>12483.13</v>
      </c>
      <c r="I2098" s="89"/>
      <c r="J2098" s="89"/>
      <c r="K2098" s="9"/>
    </row>
    <row r="2099" spans="1:11" ht="14.25" customHeight="1" x14ac:dyDescent="0.25">
      <c r="A2099" s="141"/>
      <c r="B2099" s="141"/>
      <c r="C2099" s="141" t="s">
        <v>134</v>
      </c>
      <c r="D2099" s="141"/>
      <c r="E2099" s="141"/>
      <c r="F2099" s="141" t="s">
        <v>135</v>
      </c>
      <c r="G2099" s="89">
        <v>0</v>
      </c>
      <c r="H2099" s="89"/>
      <c r="I2099" s="89"/>
      <c r="J2099" s="89"/>
      <c r="K2099" s="9"/>
    </row>
    <row r="2100" spans="1:11" ht="14.25" x14ac:dyDescent="0.25">
      <c r="A2100" s="140"/>
      <c r="B2100" s="140" t="s">
        <v>136</v>
      </c>
      <c r="C2100" s="140"/>
      <c r="D2100" s="140"/>
      <c r="E2100" s="140"/>
      <c r="F2100" s="140" t="s">
        <v>137</v>
      </c>
      <c r="G2100" s="88">
        <v>229786.67</v>
      </c>
      <c r="H2100" s="88">
        <v>223752.24</v>
      </c>
      <c r="I2100" s="88">
        <v>2422.17</v>
      </c>
      <c r="J2100" s="88">
        <v>3612.2600000000011</v>
      </c>
      <c r="K2100" s="9"/>
    </row>
    <row r="2101" spans="1:11" ht="14.25" x14ac:dyDescent="0.25">
      <c r="A2101" s="141"/>
      <c r="B2101" s="141"/>
      <c r="C2101" s="141" t="s">
        <v>138</v>
      </c>
      <c r="D2101" s="141"/>
      <c r="E2101" s="141"/>
      <c r="F2101" s="141" t="s">
        <v>139</v>
      </c>
      <c r="G2101" s="89">
        <v>229786.67</v>
      </c>
      <c r="H2101" s="89">
        <v>223752.24</v>
      </c>
      <c r="I2101" s="89">
        <v>2422.17</v>
      </c>
      <c r="J2101" s="89">
        <v>3612.2600000000011</v>
      </c>
      <c r="K2101" s="9"/>
    </row>
    <row r="2102" spans="1:11" ht="14.25" x14ac:dyDescent="0.25">
      <c r="A2102" s="141"/>
      <c r="B2102" s="141"/>
      <c r="C2102" s="141" t="s">
        <v>140</v>
      </c>
      <c r="D2102" s="141"/>
      <c r="E2102" s="141"/>
      <c r="F2102" s="141" t="s">
        <v>141</v>
      </c>
      <c r="G2102" s="89">
        <v>0</v>
      </c>
      <c r="H2102" s="89"/>
      <c r="I2102" s="89"/>
      <c r="J2102" s="89"/>
      <c r="K2102" s="9"/>
    </row>
    <row r="2103" spans="1:11" ht="14.25" x14ac:dyDescent="0.25">
      <c r="A2103" s="140"/>
      <c r="B2103" s="140" t="s">
        <v>142</v>
      </c>
      <c r="C2103" s="140"/>
      <c r="D2103" s="140"/>
      <c r="E2103" s="140"/>
      <c r="F2103" s="140" t="s">
        <v>143</v>
      </c>
      <c r="G2103" s="88">
        <v>0</v>
      </c>
      <c r="H2103" s="88">
        <v>0</v>
      </c>
      <c r="I2103" s="88"/>
      <c r="J2103" s="88"/>
      <c r="K2103" s="9"/>
    </row>
    <row r="2104" spans="1:11" ht="14.25" x14ac:dyDescent="0.2">
      <c r="A2104" s="137" t="s">
        <v>395</v>
      </c>
      <c r="B2104" s="137"/>
      <c r="C2104" s="138"/>
      <c r="D2104" s="137"/>
      <c r="E2104" s="137"/>
      <c r="F2104" s="137" t="s">
        <v>144</v>
      </c>
      <c r="G2104" s="139">
        <v>0</v>
      </c>
      <c r="H2104" s="139">
        <v>0</v>
      </c>
      <c r="I2104" s="139">
        <v>0</v>
      </c>
      <c r="J2104" s="139">
        <v>0</v>
      </c>
      <c r="K2104" s="9"/>
    </row>
    <row r="2105" spans="1:11" ht="14.25" x14ac:dyDescent="0.25">
      <c r="A2105" s="140"/>
      <c r="B2105" s="140" t="s">
        <v>145</v>
      </c>
      <c r="C2105" s="140"/>
      <c r="D2105" s="140"/>
      <c r="E2105" s="140"/>
      <c r="F2105" s="140" t="s">
        <v>146</v>
      </c>
      <c r="G2105" s="88">
        <v>0</v>
      </c>
      <c r="H2105" s="88">
        <v>0</v>
      </c>
      <c r="I2105" s="88">
        <v>0</v>
      </c>
      <c r="J2105" s="88">
        <v>0</v>
      </c>
      <c r="K2105" s="9"/>
    </row>
    <row r="2106" spans="1:11" ht="14.25" x14ac:dyDescent="0.25">
      <c r="A2106" s="141"/>
      <c r="B2106" s="141"/>
      <c r="C2106" s="141" t="s">
        <v>147</v>
      </c>
      <c r="D2106" s="141"/>
      <c r="E2106" s="141"/>
      <c r="F2106" s="141" t="s">
        <v>148</v>
      </c>
      <c r="G2106" s="89">
        <v>0</v>
      </c>
      <c r="H2106" s="89"/>
      <c r="I2106" s="89"/>
      <c r="J2106" s="89"/>
      <c r="K2106" s="9"/>
    </row>
    <row r="2107" spans="1:11" ht="14.25" x14ac:dyDescent="0.25">
      <c r="A2107" s="141"/>
      <c r="B2107" s="141"/>
      <c r="C2107" s="141" t="s">
        <v>149</v>
      </c>
      <c r="D2107" s="141"/>
      <c r="E2107" s="141"/>
      <c r="F2107" s="141" t="s">
        <v>150</v>
      </c>
      <c r="G2107" s="89">
        <v>0</v>
      </c>
      <c r="H2107" s="89"/>
      <c r="I2107" s="89"/>
      <c r="J2107" s="89"/>
      <c r="K2107" s="9"/>
    </row>
    <row r="2108" spans="1:11" ht="14.25" x14ac:dyDescent="0.25">
      <c r="A2108" s="140"/>
      <c r="B2108" s="140" t="s">
        <v>151</v>
      </c>
      <c r="C2108" s="140"/>
      <c r="D2108" s="140"/>
      <c r="E2108" s="140"/>
      <c r="F2108" s="140" t="s">
        <v>152</v>
      </c>
      <c r="G2108" s="88">
        <v>0</v>
      </c>
      <c r="H2108" s="88"/>
      <c r="I2108" s="88"/>
      <c r="J2108" s="88"/>
      <c r="K2108" s="9"/>
    </row>
    <row r="2109" spans="1:11" ht="14.25" x14ac:dyDescent="0.2">
      <c r="A2109" s="135"/>
      <c r="B2109" s="135"/>
      <c r="C2109" s="135"/>
      <c r="D2109" s="135"/>
      <c r="E2109" s="135"/>
      <c r="F2109" s="135" t="s">
        <v>233</v>
      </c>
      <c r="G2109" s="136">
        <v>631591.27</v>
      </c>
      <c r="H2109" s="136">
        <v>631591.27</v>
      </c>
      <c r="I2109" s="136">
        <v>0</v>
      </c>
      <c r="J2109" s="136">
        <v>0</v>
      </c>
      <c r="K2109" s="9"/>
    </row>
    <row r="2110" spans="1:11" ht="14.25" x14ac:dyDescent="0.2">
      <c r="A2110" s="137" t="s">
        <v>396</v>
      </c>
      <c r="B2110" s="137"/>
      <c r="C2110" s="138"/>
      <c r="D2110" s="137"/>
      <c r="E2110" s="137"/>
      <c r="F2110" s="137" t="s">
        <v>397</v>
      </c>
      <c r="G2110" s="139">
        <v>626301.4</v>
      </c>
      <c r="H2110" s="139">
        <v>626301.4</v>
      </c>
      <c r="I2110" s="139">
        <v>0</v>
      </c>
      <c r="J2110" s="139">
        <v>0</v>
      </c>
      <c r="K2110" s="9"/>
    </row>
    <row r="2111" spans="1:11" ht="14.25" x14ac:dyDescent="0.25">
      <c r="A2111" s="140"/>
      <c r="B2111" s="140" t="s">
        <v>398</v>
      </c>
      <c r="C2111" s="140"/>
      <c r="D2111" s="140"/>
      <c r="E2111" s="140"/>
      <c r="F2111" s="140" t="s">
        <v>153</v>
      </c>
      <c r="G2111" s="88">
        <v>626301.4</v>
      </c>
      <c r="H2111" s="88">
        <v>626301.4</v>
      </c>
      <c r="I2111" s="88">
        <v>0</v>
      </c>
      <c r="J2111" s="88">
        <v>0</v>
      </c>
      <c r="K2111" s="9"/>
    </row>
    <row r="2112" spans="1:11" ht="14.25" x14ac:dyDescent="0.25">
      <c r="A2112" s="142"/>
      <c r="B2112" s="142"/>
      <c r="C2112" s="142" t="s">
        <v>154</v>
      </c>
      <c r="D2112" s="141"/>
      <c r="E2112" s="141"/>
      <c r="F2112" s="141" t="s">
        <v>155</v>
      </c>
      <c r="G2112" s="89">
        <v>626301.4</v>
      </c>
      <c r="H2112" s="89">
        <v>626301.4</v>
      </c>
      <c r="I2112" s="89">
        <v>0</v>
      </c>
      <c r="J2112" s="89">
        <v>0</v>
      </c>
      <c r="K2112" s="9"/>
    </row>
    <row r="2113" spans="1:11" ht="14.25" x14ac:dyDescent="0.2">
      <c r="A2113" s="143"/>
      <c r="B2113" s="143"/>
      <c r="C2113" s="143"/>
      <c r="D2113" s="143" t="s">
        <v>156</v>
      </c>
      <c r="E2113" s="143"/>
      <c r="F2113" s="143" t="s">
        <v>157</v>
      </c>
      <c r="G2113" s="144">
        <v>460892.92</v>
      </c>
      <c r="H2113" s="144">
        <v>460892.92</v>
      </c>
      <c r="I2113" s="144">
        <v>0</v>
      </c>
      <c r="J2113" s="144">
        <v>0</v>
      </c>
      <c r="K2113" s="9"/>
    </row>
    <row r="2114" spans="1:11" x14ac:dyDescent="0.2">
      <c r="A2114" s="8"/>
      <c r="B2114" s="8"/>
      <c r="C2114" s="8"/>
      <c r="D2114" s="8"/>
      <c r="E2114" s="8" t="s">
        <v>158</v>
      </c>
      <c r="F2114" s="8" t="s">
        <v>159</v>
      </c>
      <c r="G2114" s="9">
        <v>460892.92</v>
      </c>
      <c r="H2114" s="9">
        <v>460892.92</v>
      </c>
      <c r="I2114" s="9">
        <v>0</v>
      </c>
      <c r="J2114" s="9"/>
      <c r="K2114" s="9"/>
    </row>
    <row r="2115" spans="1:11" x14ac:dyDescent="0.2">
      <c r="A2115" s="8"/>
      <c r="B2115" s="8"/>
      <c r="C2115" s="8"/>
      <c r="D2115" s="8"/>
      <c r="E2115" s="8" t="s">
        <v>160</v>
      </c>
      <c r="F2115" s="8" t="s">
        <v>161</v>
      </c>
      <c r="G2115" s="9">
        <v>0</v>
      </c>
      <c r="H2115" s="9"/>
      <c r="I2115" s="9">
        <v>0</v>
      </c>
      <c r="J2115" s="9"/>
      <c r="K2115" s="9"/>
    </row>
    <row r="2116" spans="1:11" ht="14.25" x14ac:dyDescent="0.2">
      <c r="A2116" s="143"/>
      <c r="B2116" s="143"/>
      <c r="C2116" s="143"/>
      <c r="D2116" s="143" t="s">
        <v>162</v>
      </c>
      <c r="E2116" s="143"/>
      <c r="F2116" s="143" t="s">
        <v>163</v>
      </c>
      <c r="G2116" s="144">
        <v>165408.48000000001</v>
      </c>
      <c r="H2116" s="144">
        <v>165408.48000000001</v>
      </c>
      <c r="I2116" s="144">
        <v>0</v>
      </c>
      <c r="J2116" s="144">
        <v>0</v>
      </c>
      <c r="K2116" s="9"/>
    </row>
    <row r="2117" spans="1:11" x14ac:dyDescent="0.2">
      <c r="A2117" s="8"/>
      <c r="B2117" s="8"/>
      <c r="C2117" s="8"/>
      <c r="D2117" s="8"/>
      <c r="E2117" s="8" t="s">
        <v>164</v>
      </c>
      <c r="F2117" s="8" t="s">
        <v>165</v>
      </c>
      <c r="G2117" s="9">
        <v>165408.48000000001</v>
      </c>
      <c r="H2117" s="9">
        <v>165408.48000000001</v>
      </c>
      <c r="I2117" s="9">
        <v>0</v>
      </c>
      <c r="J2117" s="9"/>
      <c r="K2117" s="9"/>
    </row>
    <row r="2118" spans="1:11" x14ac:dyDescent="0.2">
      <c r="A2118" s="8"/>
      <c r="B2118" s="8"/>
      <c r="C2118" s="8"/>
      <c r="D2118" s="8"/>
      <c r="E2118" s="8" t="s">
        <v>166</v>
      </c>
      <c r="F2118" s="8" t="s">
        <v>167</v>
      </c>
      <c r="G2118" s="9">
        <v>0</v>
      </c>
      <c r="H2118" s="9"/>
      <c r="I2118" s="9"/>
      <c r="J2118" s="9"/>
      <c r="K2118" s="9"/>
    </row>
    <row r="2119" spans="1:11" x14ac:dyDescent="0.2">
      <c r="A2119" s="8"/>
      <c r="B2119" s="8"/>
      <c r="C2119" s="8"/>
      <c r="D2119" s="8"/>
      <c r="E2119" s="8" t="s">
        <v>168</v>
      </c>
      <c r="F2119" s="8" t="s">
        <v>169</v>
      </c>
      <c r="G2119" s="9">
        <v>0</v>
      </c>
      <c r="H2119" s="9"/>
      <c r="I2119" s="9"/>
      <c r="J2119" s="9"/>
      <c r="K2119" s="9"/>
    </row>
    <row r="2120" spans="1:11" x14ac:dyDescent="0.2">
      <c r="A2120" s="8"/>
      <c r="B2120" s="8"/>
      <c r="C2120" s="8"/>
      <c r="D2120" s="8"/>
      <c r="E2120" s="8" t="s">
        <v>170</v>
      </c>
      <c r="F2120" s="8" t="s">
        <v>171</v>
      </c>
      <c r="G2120" s="9">
        <v>0</v>
      </c>
      <c r="H2120" s="9"/>
      <c r="I2120" s="9">
        <v>0</v>
      </c>
      <c r="J2120" s="9"/>
      <c r="K2120" s="9"/>
    </row>
    <row r="2121" spans="1:11" ht="14.25" x14ac:dyDescent="0.2">
      <c r="A2121" s="143"/>
      <c r="B2121" s="143"/>
      <c r="C2121" s="143"/>
      <c r="D2121" s="143" t="s">
        <v>172</v>
      </c>
      <c r="E2121" s="143"/>
      <c r="F2121" s="143" t="s">
        <v>173</v>
      </c>
      <c r="G2121" s="144">
        <v>0</v>
      </c>
      <c r="H2121" s="144">
        <v>0</v>
      </c>
      <c r="I2121" s="144">
        <v>0</v>
      </c>
      <c r="J2121" s="144">
        <v>0</v>
      </c>
      <c r="K2121" s="9"/>
    </row>
    <row r="2122" spans="1:11" x14ac:dyDescent="0.2">
      <c r="A2122" s="8"/>
      <c r="B2122" s="8"/>
      <c r="C2122" s="8"/>
      <c r="D2122" s="8"/>
      <c r="E2122" s="8" t="s">
        <v>174</v>
      </c>
      <c r="F2122" s="8" t="s">
        <v>175</v>
      </c>
      <c r="G2122" s="9">
        <v>0</v>
      </c>
      <c r="H2122" s="9"/>
      <c r="I2122" s="9"/>
      <c r="J2122" s="9"/>
      <c r="K2122" s="9"/>
    </row>
    <row r="2123" spans="1:11" x14ac:dyDescent="0.2">
      <c r="A2123" s="8"/>
      <c r="B2123" s="8"/>
      <c r="C2123" s="8"/>
      <c r="D2123" s="8"/>
      <c r="E2123" s="8" t="s">
        <v>176</v>
      </c>
      <c r="F2123" s="8" t="s">
        <v>177</v>
      </c>
      <c r="G2123" s="9">
        <v>0</v>
      </c>
      <c r="H2123" s="9"/>
      <c r="I2123" s="9"/>
      <c r="J2123" s="9"/>
      <c r="K2123" s="9"/>
    </row>
    <row r="2124" spans="1:11" ht="14.25" x14ac:dyDescent="0.25">
      <c r="A2124" s="141"/>
      <c r="B2124" s="141"/>
      <c r="C2124" s="141" t="s">
        <v>178</v>
      </c>
      <c r="D2124" s="141"/>
      <c r="E2124" s="141"/>
      <c r="F2124" s="141" t="s">
        <v>179</v>
      </c>
      <c r="G2124" s="89"/>
      <c r="H2124" s="89"/>
      <c r="I2124" s="89"/>
      <c r="J2124" s="89"/>
      <c r="K2124" s="9"/>
    </row>
    <row r="2125" spans="1:11" ht="14.25" x14ac:dyDescent="0.25">
      <c r="A2125" s="141"/>
      <c r="B2125" s="141"/>
      <c r="C2125" s="141" t="s">
        <v>180</v>
      </c>
      <c r="D2125" s="141"/>
      <c r="E2125" s="141"/>
      <c r="F2125" s="141" t="s">
        <v>181</v>
      </c>
      <c r="G2125" s="89">
        <v>0</v>
      </c>
      <c r="H2125" s="89">
        <v>0</v>
      </c>
      <c r="I2125" s="89">
        <v>0</v>
      </c>
      <c r="J2125" s="89">
        <v>0</v>
      </c>
      <c r="K2125" s="9"/>
    </row>
    <row r="2126" spans="1:11" ht="14.25" x14ac:dyDescent="0.2">
      <c r="A2126" s="145"/>
      <c r="B2126" s="145"/>
      <c r="C2126" s="145"/>
      <c r="D2126" s="145" t="s">
        <v>182</v>
      </c>
      <c r="E2126" s="145"/>
      <c r="F2126" s="145" t="s">
        <v>183</v>
      </c>
      <c r="G2126" s="9"/>
      <c r="H2126" s="9"/>
      <c r="I2126" s="9"/>
      <c r="J2126" s="9"/>
      <c r="K2126" s="9"/>
    </row>
    <row r="2127" spans="1:11" ht="14.25" x14ac:dyDescent="0.2">
      <c r="A2127" s="145"/>
      <c r="B2127" s="145"/>
      <c r="C2127" s="145"/>
      <c r="D2127" s="145" t="s">
        <v>184</v>
      </c>
      <c r="E2127" s="145"/>
      <c r="F2127" s="145" t="s">
        <v>185</v>
      </c>
      <c r="G2127" s="146">
        <v>626301.4</v>
      </c>
      <c r="H2127" s="146">
        <v>626301.4</v>
      </c>
      <c r="I2127" s="146">
        <v>0</v>
      </c>
      <c r="J2127" s="146">
        <v>0</v>
      </c>
      <c r="K2127" s="9"/>
    </row>
    <row r="2128" spans="1:11" ht="14.25" x14ac:dyDescent="0.25">
      <c r="A2128" s="140"/>
      <c r="B2128" s="140" t="s">
        <v>186</v>
      </c>
      <c r="C2128" s="140"/>
      <c r="D2128" s="140"/>
      <c r="E2128" s="140"/>
      <c r="F2128" s="140" t="s">
        <v>187</v>
      </c>
      <c r="G2128" s="88">
        <v>0</v>
      </c>
      <c r="H2128" s="88">
        <v>0</v>
      </c>
      <c r="I2128" s="88">
        <v>0</v>
      </c>
      <c r="J2128" s="88">
        <v>0</v>
      </c>
      <c r="K2128" s="9"/>
    </row>
    <row r="2129" spans="1:11" ht="14.25" x14ac:dyDescent="0.25">
      <c r="A2129" s="141"/>
      <c r="B2129" s="141"/>
      <c r="C2129" s="141" t="s">
        <v>188</v>
      </c>
      <c r="D2129" s="141"/>
      <c r="E2129" s="141"/>
      <c r="F2129" s="141" t="s">
        <v>189</v>
      </c>
      <c r="G2129" s="89">
        <v>0</v>
      </c>
      <c r="H2129" s="89"/>
      <c r="I2129" s="89"/>
      <c r="J2129" s="89"/>
      <c r="K2129" s="9"/>
    </row>
    <row r="2130" spans="1:11" ht="14.25" x14ac:dyDescent="0.25">
      <c r="A2130" s="141"/>
      <c r="B2130" s="141"/>
      <c r="C2130" s="141" t="s">
        <v>190</v>
      </c>
      <c r="D2130" s="141"/>
      <c r="E2130" s="141"/>
      <c r="F2130" s="141" t="s">
        <v>191</v>
      </c>
      <c r="G2130" s="89">
        <v>0</v>
      </c>
      <c r="H2130" s="89"/>
      <c r="I2130" s="89"/>
      <c r="J2130" s="89"/>
      <c r="K2130" s="9"/>
    </row>
    <row r="2131" spans="1:11" ht="14.25" x14ac:dyDescent="0.2">
      <c r="A2131" s="137" t="s">
        <v>399</v>
      </c>
      <c r="B2131" s="137"/>
      <c r="C2131" s="138"/>
      <c r="D2131" s="137"/>
      <c r="E2131" s="137"/>
      <c r="F2131" s="137" t="s">
        <v>400</v>
      </c>
      <c r="G2131" s="139">
        <v>5289.87</v>
      </c>
      <c r="H2131" s="139">
        <v>5289.87</v>
      </c>
      <c r="I2131" s="139">
        <v>0</v>
      </c>
      <c r="J2131" s="139">
        <v>0</v>
      </c>
      <c r="K2131" s="9"/>
    </row>
    <row r="2132" spans="1:11" ht="14.25" x14ac:dyDescent="0.25">
      <c r="A2132" s="140"/>
      <c r="B2132" s="140" t="s">
        <v>192</v>
      </c>
      <c r="C2132" s="140"/>
      <c r="D2132" s="140"/>
      <c r="E2132" s="140"/>
      <c r="F2132" s="140" t="s">
        <v>193</v>
      </c>
      <c r="G2132" s="88"/>
      <c r="H2132" s="88"/>
      <c r="I2132" s="88"/>
      <c r="J2132" s="88"/>
      <c r="K2132" s="9"/>
    </row>
    <row r="2133" spans="1:11" ht="14.25" x14ac:dyDescent="0.25">
      <c r="A2133" s="140"/>
      <c r="B2133" s="140" t="s">
        <v>194</v>
      </c>
      <c r="C2133" s="140"/>
      <c r="D2133" s="140"/>
      <c r="E2133" s="140"/>
      <c r="F2133" s="140" t="s">
        <v>195</v>
      </c>
      <c r="G2133" s="88"/>
      <c r="H2133" s="88"/>
      <c r="I2133" s="88"/>
      <c r="J2133" s="88"/>
      <c r="K2133" s="9"/>
    </row>
    <row r="2134" spans="1:11" ht="14.25" x14ac:dyDescent="0.25">
      <c r="A2134" s="140"/>
      <c r="B2134" s="140" t="s">
        <v>196</v>
      </c>
      <c r="C2134" s="140"/>
      <c r="D2134" s="140"/>
      <c r="E2134" s="140"/>
      <c r="F2134" s="140" t="s">
        <v>197</v>
      </c>
      <c r="G2134" s="88"/>
      <c r="H2134" s="88"/>
      <c r="I2134" s="88"/>
      <c r="J2134" s="88"/>
      <c r="K2134" s="9"/>
    </row>
    <row r="2135" spans="1:11" ht="14.25" x14ac:dyDescent="0.25">
      <c r="A2135" s="140"/>
      <c r="B2135" s="140" t="s">
        <v>198</v>
      </c>
      <c r="C2135" s="140"/>
      <c r="D2135" s="140"/>
      <c r="E2135" s="140"/>
      <c r="F2135" s="140" t="s">
        <v>199</v>
      </c>
      <c r="G2135" s="88">
        <v>0</v>
      </c>
      <c r="H2135" s="88">
        <v>0</v>
      </c>
      <c r="I2135" s="88"/>
      <c r="J2135" s="88"/>
      <c r="K2135" s="9"/>
    </row>
    <row r="2136" spans="1:11" ht="14.25" x14ac:dyDescent="0.25">
      <c r="A2136" s="147"/>
      <c r="B2136" s="147" t="s">
        <v>200</v>
      </c>
      <c r="C2136" s="147"/>
      <c r="D2136" s="147"/>
      <c r="E2136" s="147"/>
      <c r="F2136" s="147" t="s">
        <v>201</v>
      </c>
      <c r="G2136" s="18">
        <v>5289.87</v>
      </c>
      <c r="H2136" s="18">
        <v>5289.87</v>
      </c>
      <c r="I2136" s="18"/>
      <c r="J2136" s="18"/>
      <c r="K2136" s="9"/>
    </row>
    <row r="2137" spans="1:11" ht="13.5" x14ac:dyDescent="0.25">
      <c r="A2137" s="90" t="s">
        <v>414</v>
      </c>
    </row>
    <row r="2138" spans="1:11" ht="13.5" x14ac:dyDescent="0.25">
      <c r="A2138" s="90" t="s">
        <v>41</v>
      </c>
    </row>
    <row r="2142" spans="1:11" ht="21" x14ac:dyDescent="0.35">
      <c r="A2142" s="21" t="s">
        <v>31</v>
      </c>
      <c r="B2142" s="23"/>
      <c r="C2142" s="23"/>
      <c r="D2142" s="22"/>
    </row>
    <row r="2143" spans="1:11" ht="21" x14ac:dyDescent="0.35">
      <c r="A2143" s="21" t="s">
        <v>2</v>
      </c>
      <c r="B2143" s="23"/>
      <c r="C2143" s="23"/>
      <c r="D2143" s="22"/>
      <c r="G2143" s="148"/>
      <c r="H2143" s="148"/>
      <c r="I2143" s="148"/>
      <c r="J2143" s="148"/>
    </row>
    <row r="2144" spans="1:11" x14ac:dyDescent="0.2">
      <c r="G2144" s="134"/>
      <c r="H2144" s="134"/>
      <c r="I2144" s="134"/>
      <c r="J2144" s="134"/>
    </row>
    <row r="2145" spans="1:11" ht="14.25" x14ac:dyDescent="0.2">
      <c r="A2145" s="164" t="s">
        <v>47</v>
      </c>
      <c r="B2145" s="164"/>
      <c r="C2145" s="164"/>
      <c r="D2145" s="164"/>
      <c r="E2145" s="164"/>
      <c r="F2145" s="86" t="s">
        <v>48</v>
      </c>
      <c r="G2145" s="127" t="s">
        <v>207</v>
      </c>
      <c r="H2145" s="86" t="s">
        <v>43</v>
      </c>
      <c r="I2145" s="127" t="s">
        <v>44</v>
      </c>
      <c r="J2145" s="127" t="s">
        <v>45</v>
      </c>
    </row>
    <row r="2146" spans="1:11" x14ac:dyDescent="0.2">
      <c r="D2146" s="16"/>
      <c r="F2146" s="87"/>
    </row>
    <row r="2147" spans="1:11" ht="14.25" x14ac:dyDescent="0.2">
      <c r="A2147" s="94"/>
      <c r="B2147" s="94"/>
      <c r="C2147" s="94"/>
      <c r="D2147" s="94"/>
      <c r="E2147" s="94"/>
      <c r="F2147" s="94" t="s">
        <v>211</v>
      </c>
      <c r="G2147" s="109">
        <v>4110818.69</v>
      </c>
      <c r="H2147" s="109">
        <v>3565605.7000000007</v>
      </c>
      <c r="I2147" s="109">
        <v>545212.99</v>
      </c>
      <c r="J2147" s="109">
        <v>0</v>
      </c>
    </row>
    <row r="2148" spans="1:11" ht="14.25" x14ac:dyDescent="0.2">
      <c r="A2148" s="135"/>
      <c r="B2148" s="135"/>
      <c r="C2148" s="135"/>
      <c r="D2148" s="135"/>
      <c r="E2148" s="135"/>
      <c r="F2148" s="135" t="s">
        <v>392</v>
      </c>
      <c r="G2148" s="136">
        <v>4017539.31</v>
      </c>
      <c r="H2148" s="136">
        <v>3472326.3200000008</v>
      </c>
      <c r="I2148" s="136">
        <v>545212.99</v>
      </c>
      <c r="J2148" s="136">
        <v>0</v>
      </c>
    </row>
    <row r="2149" spans="1:11" ht="14.25" x14ac:dyDescent="0.2">
      <c r="A2149" s="137" t="s">
        <v>50</v>
      </c>
      <c r="B2149" s="137"/>
      <c r="C2149" s="138"/>
      <c r="D2149" s="137"/>
      <c r="E2149" s="137"/>
      <c r="F2149" s="137" t="s">
        <v>393</v>
      </c>
      <c r="G2149" s="139">
        <v>4017539.31</v>
      </c>
      <c r="H2149" s="139">
        <v>3472326.3200000008</v>
      </c>
      <c r="I2149" s="139">
        <v>545212.99</v>
      </c>
      <c r="J2149" s="139">
        <v>0</v>
      </c>
    </row>
    <row r="2150" spans="1:11" ht="14.25" x14ac:dyDescent="0.25">
      <c r="A2150" s="140"/>
      <c r="B2150" s="140" t="s">
        <v>51</v>
      </c>
      <c r="C2150" s="140"/>
      <c r="D2150" s="140"/>
      <c r="E2150" s="140"/>
      <c r="F2150" s="140" t="s">
        <v>52</v>
      </c>
      <c r="G2150" s="88">
        <v>3651838.7600000002</v>
      </c>
      <c r="H2150" s="88">
        <v>3117822.1500000004</v>
      </c>
      <c r="I2150" s="88">
        <v>534016.61</v>
      </c>
      <c r="J2150" s="88">
        <v>0</v>
      </c>
    </row>
    <row r="2151" spans="1:11" ht="14.25" x14ac:dyDescent="0.25">
      <c r="A2151" s="141"/>
      <c r="B2151" s="141"/>
      <c r="C2151" s="141" t="s">
        <v>53</v>
      </c>
      <c r="D2151" s="141"/>
      <c r="E2151" s="141"/>
      <c r="F2151" s="141" t="s">
        <v>54</v>
      </c>
      <c r="G2151" s="89">
        <v>616212.71</v>
      </c>
      <c r="H2151" s="89">
        <v>339780.98</v>
      </c>
      <c r="I2151" s="89">
        <v>276431.73</v>
      </c>
      <c r="J2151" s="89">
        <v>0</v>
      </c>
    </row>
    <row r="2152" spans="1:11" x14ac:dyDescent="0.2">
      <c r="A2152" s="8"/>
      <c r="B2152" s="8"/>
      <c r="C2152" s="8"/>
      <c r="D2152" s="8" t="s">
        <v>55</v>
      </c>
      <c r="E2152" s="8"/>
      <c r="F2152" s="8" t="s">
        <v>56</v>
      </c>
      <c r="G2152" s="9">
        <v>567659.92999999993</v>
      </c>
      <c r="H2152" s="9">
        <v>291228.2</v>
      </c>
      <c r="I2152" s="9">
        <v>276431.73</v>
      </c>
      <c r="J2152" s="9"/>
      <c r="K2152" s="9"/>
    </row>
    <row r="2153" spans="1:11" x14ac:dyDescent="0.2">
      <c r="A2153" s="8"/>
      <c r="B2153" s="8"/>
      <c r="C2153" s="8"/>
      <c r="D2153" s="8" t="s">
        <v>57</v>
      </c>
      <c r="E2153" s="8"/>
      <c r="F2153" s="8" t="s">
        <v>58</v>
      </c>
      <c r="G2153" s="9">
        <v>48552.78</v>
      </c>
      <c r="H2153" s="9">
        <v>48552.78</v>
      </c>
      <c r="I2153" s="9">
        <v>0</v>
      </c>
      <c r="J2153" s="9"/>
      <c r="K2153" s="9"/>
    </row>
    <row r="2154" spans="1:11" ht="14.25" x14ac:dyDescent="0.25">
      <c r="A2154" s="141"/>
      <c r="B2154" s="141"/>
      <c r="C2154" s="141" t="s">
        <v>59</v>
      </c>
      <c r="D2154" s="141"/>
      <c r="E2154" s="141"/>
      <c r="F2154" s="141" t="s">
        <v>60</v>
      </c>
      <c r="G2154" s="89">
        <v>0</v>
      </c>
      <c r="H2154" s="89">
        <v>0</v>
      </c>
      <c r="I2154" s="89">
        <v>0</v>
      </c>
      <c r="J2154" s="89">
        <v>0</v>
      </c>
      <c r="K2154" s="9"/>
    </row>
    <row r="2155" spans="1:11" x14ac:dyDescent="0.2">
      <c r="A2155" s="8"/>
      <c r="B2155" s="8"/>
      <c r="C2155" s="8"/>
      <c r="D2155" s="8" t="s">
        <v>61</v>
      </c>
      <c r="E2155" s="8"/>
      <c r="F2155" s="8" t="s">
        <v>62</v>
      </c>
      <c r="G2155" s="9">
        <v>0</v>
      </c>
      <c r="H2155" s="9"/>
      <c r="I2155" s="9"/>
      <c r="J2155" s="9"/>
      <c r="K2155" s="9"/>
    </row>
    <row r="2156" spans="1:11" x14ac:dyDescent="0.2">
      <c r="A2156" s="8"/>
      <c r="B2156" s="8"/>
      <c r="C2156" s="8"/>
      <c r="D2156" s="8" t="s">
        <v>63</v>
      </c>
      <c r="E2156" s="8"/>
      <c r="F2156" s="8" t="s">
        <v>64</v>
      </c>
      <c r="G2156" s="9">
        <v>0</v>
      </c>
      <c r="H2156" s="9"/>
      <c r="I2156" s="9"/>
      <c r="J2156" s="9"/>
      <c r="K2156" s="9"/>
    </row>
    <row r="2157" spans="1:11" ht="14.25" x14ac:dyDescent="0.25">
      <c r="A2157" s="141"/>
      <c r="B2157" s="141"/>
      <c r="C2157" s="141" t="s">
        <v>394</v>
      </c>
      <c r="D2157" s="141"/>
      <c r="E2157" s="141"/>
      <c r="F2157" s="141" t="s">
        <v>65</v>
      </c>
      <c r="G2157" s="89">
        <v>3035626.0500000003</v>
      </c>
      <c r="H2157" s="89">
        <v>2778041.1700000004</v>
      </c>
      <c r="I2157" s="89">
        <v>257584.88</v>
      </c>
      <c r="J2157" s="89">
        <v>0</v>
      </c>
      <c r="K2157" s="9"/>
    </row>
    <row r="2158" spans="1:11" x14ac:dyDescent="0.2">
      <c r="A2158" s="8"/>
      <c r="B2158" s="8"/>
      <c r="C2158" s="8"/>
      <c r="D2158" s="8" t="s">
        <v>66</v>
      </c>
      <c r="E2158" s="8"/>
      <c r="F2158" s="8" t="s">
        <v>67</v>
      </c>
      <c r="G2158" s="9">
        <v>497597.91000000003</v>
      </c>
      <c r="H2158" s="9">
        <v>445579.63</v>
      </c>
      <c r="I2158" s="9">
        <v>52018.28</v>
      </c>
      <c r="J2158" s="9"/>
      <c r="K2158" s="9"/>
    </row>
    <row r="2159" spans="1:11" x14ac:dyDescent="0.2">
      <c r="A2159" s="8"/>
      <c r="B2159" s="8"/>
      <c r="C2159" s="8"/>
      <c r="D2159" s="8" t="s">
        <v>68</v>
      </c>
      <c r="E2159" s="8"/>
      <c r="F2159" s="8" t="s">
        <v>69</v>
      </c>
      <c r="G2159" s="9">
        <v>25220</v>
      </c>
      <c r="H2159" s="9">
        <v>23197.34</v>
      </c>
      <c r="I2159" s="9">
        <v>2022.66</v>
      </c>
      <c r="J2159" s="9"/>
      <c r="K2159" s="9"/>
    </row>
    <row r="2160" spans="1:11" x14ac:dyDescent="0.2">
      <c r="A2160" s="8"/>
      <c r="B2160" s="8"/>
      <c r="C2160" s="8"/>
      <c r="D2160" s="8" t="s">
        <v>70</v>
      </c>
      <c r="E2160" s="8"/>
      <c r="F2160" s="8" t="s">
        <v>71</v>
      </c>
      <c r="G2160" s="9">
        <v>2512808.14</v>
      </c>
      <c r="H2160" s="9">
        <v>2309264.2000000002</v>
      </c>
      <c r="I2160" s="9">
        <v>203543.94</v>
      </c>
      <c r="J2160" s="9"/>
      <c r="K2160" s="9"/>
    </row>
    <row r="2161" spans="1:11" ht="14.25" x14ac:dyDescent="0.25">
      <c r="A2161" s="141"/>
      <c r="B2161" s="141"/>
      <c r="C2161" s="141" t="s">
        <v>72</v>
      </c>
      <c r="D2161" s="141"/>
      <c r="E2161" s="141"/>
      <c r="F2161" s="141" t="s">
        <v>73</v>
      </c>
      <c r="G2161" s="89">
        <v>0</v>
      </c>
      <c r="H2161" s="89"/>
      <c r="I2161" s="89"/>
      <c r="J2161" s="89"/>
      <c r="K2161" s="9"/>
    </row>
    <row r="2162" spans="1:11" ht="14.25" x14ac:dyDescent="0.25">
      <c r="A2162" s="140"/>
      <c r="B2162" s="140" t="s">
        <v>74</v>
      </c>
      <c r="C2162" s="140"/>
      <c r="D2162" s="140"/>
      <c r="E2162" s="140"/>
      <c r="F2162" s="140" t="s">
        <v>75</v>
      </c>
      <c r="G2162" s="88">
        <v>0</v>
      </c>
      <c r="H2162" s="88">
        <v>0</v>
      </c>
      <c r="I2162" s="88">
        <v>0</v>
      </c>
      <c r="J2162" s="88">
        <v>0</v>
      </c>
      <c r="K2162" s="9"/>
    </row>
    <row r="2163" spans="1:11" ht="14.25" x14ac:dyDescent="0.25">
      <c r="A2163" s="141"/>
      <c r="B2163" s="141"/>
      <c r="C2163" s="141" t="s">
        <v>76</v>
      </c>
      <c r="D2163" s="141"/>
      <c r="E2163" s="141"/>
      <c r="F2163" s="141" t="s">
        <v>77</v>
      </c>
      <c r="G2163" s="89">
        <v>0</v>
      </c>
      <c r="H2163" s="89"/>
      <c r="I2163" s="89"/>
      <c r="J2163" s="89"/>
      <c r="K2163" s="9"/>
    </row>
    <row r="2164" spans="1:11" ht="14.25" x14ac:dyDescent="0.25">
      <c r="A2164" s="141"/>
      <c r="B2164" s="141"/>
      <c r="C2164" s="141" t="s">
        <v>78</v>
      </c>
      <c r="D2164" s="141"/>
      <c r="E2164" s="141"/>
      <c r="F2164" s="141" t="s">
        <v>79</v>
      </c>
      <c r="G2164" s="89">
        <v>0</v>
      </c>
      <c r="H2164" s="89"/>
      <c r="I2164" s="89"/>
      <c r="J2164" s="89"/>
      <c r="K2164" s="9"/>
    </row>
    <row r="2165" spans="1:11" ht="14.25" x14ac:dyDescent="0.25">
      <c r="A2165" s="141"/>
      <c r="B2165" s="141"/>
      <c r="C2165" s="141" t="s">
        <v>80</v>
      </c>
      <c r="D2165" s="141"/>
      <c r="E2165" s="141"/>
      <c r="F2165" s="141" t="s">
        <v>81</v>
      </c>
      <c r="G2165" s="89">
        <v>0</v>
      </c>
      <c r="H2165" s="89"/>
      <c r="I2165" s="89"/>
      <c r="J2165" s="89"/>
      <c r="K2165" s="9"/>
    </row>
    <row r="2166" spans="1:11" ht="14.25" x14ac:dyDescent="0.25">
      <c r="A2166" s="141"/>
      <c r="B2166" s="141"/>
      <c r="C2166" s="141" t="s">
        <v>82</v>
      </c>
      <c r="D2166" s="141"/>
      <c r="E2166" s="141"/>
      <c r="F2166" s="141" t="s">
        <v>83</v>
      </c>
      <c r="G2166" s="89">
        <v>0</v>
      </c>
      <c r="H2166" s="89"/>
      <c r="I2166" s="89"/>
      <c r="J2166" s="89"/>
      <c r="K2166" s="9"/>
    </row>
    <row r="2167" spans="1:11" ht="14.25" x14ac:dyDescent="0.25">
      <c r="A2167" s="140"/>
      <c r="B2167" s="140" t="s">
        <v>84</v>
      </c>
      <c r="C2167" s="140"/>
      <c r="D2167" s="140"/>
      <c r="E2167" s="140"/>
      <c r="F2167" s="140" t="s">
        <v>85</v>
      </c>
      <c r="G2167" s="88">
        <v>0</v>
      </c>
      <c r="H2167" s="88">
        <v>0</v>
      </c>
      <c r="I2167" s="88">
        <v>0</v>
      </c>
      <c r="J2167" s="88">
        <v>0</v>
      </c>
      <c r="K2167" s="9"/>
    </row>
    <row r="2168" spans="1:11" ht="14.25" x14ac:dyDescent="0.25">
      <c r="A2168" s="141"/>
      <c r="B2168" s="141"/>
      <c r="C2168" s="141" t="s">
        <v>86</v>
      </c>
      <c r="D2168" s="141"/>
      <c r="E2168" s="141"/>
      <c r="F2168" s="141" t="s">
        <v>87</v>
      </c>
      <c r="G2168" s="89">
        <v>0</v>
      </c>
      <c r="H2168" s="89"/>
      <c r="I2168" s="89"/>
      <c r="J2168" s="89"/>
      <c r="K2168" s="9"/>
    </row>
    <row r="2169" spans="1:11" ht="14.25" x14ac:dyDescent="0.25">
      <c r="A2169" s="141"/>
      <c r="B2169" s="141"/>
      <c r="C2169" s="141" t="s">
        <v>88</v>
      </c>
      <c r="D2169" s="141"/>
      <c r="E2169" s="141"/>
      <c r="F2169" s="141" t="s">
        <v>89</v>
      </c>
      <c r="G2169" s="89">
        <v>0</v>
      </c>
      <c r="H2169" s="89"/>
      <c r="I2169" s="89"/>
      <c r="J2169" s="89"/>
      <c r="K2169" s="9"/>
    </row>
    <row r="2170" spans="1:11" ht="14.25" x14ac:dyDescent="0.25">
      <c r="A2170" s="141"/>
      <c r="B2170" s="141"/>
      <c r="C2170" s="141" t="s">
        <v>90</v>
      </c>
      <c r="D2170" s="141"/>
      <c r="E2170" s="141"/>
      <c r="F2170" s="141" t="s">
        <v>91</v>
      </c>
      <c r="G2170" s="89">
        <v>0</v>
      </c>
      <c r="H2170" s="89"/>
      <c r="I2170" s="89"/>
      <c r="J2170" s="89"/>
      <c r="K2170" s="9"/>
    </row>
    <row r="2171" spans="1:11" ht="14.25" x14ac:dyDescent="0.25">
      <c r="A2171" s="141"/>
      <c r="B2171" s="141"/>
      <c r="C2171" s="141" t="s">
        <v>92</v>
      </c>
      <c r="D2171" s="141"/>
      <c r="E2171" s="141"/>
      <c r="F2171" s="141" t="s">
        <v>93</v>
      </c>
      <c r="G2171" s="89">
        <v>0</v>
      </c>
      <c r="H2171" s="89"/>
      <c r="I2171" s="89"/>
      <c r="J2171" s="89"/>
      <c r="K2171" s="9"/>
    </row>
    <row r="2172" spans="1:11" ht="14.25" x14ac:dyDescent="0.25">
      <c r="A2172" s="140"/>
      <c r="B2172" s="140" t="s">
        <v>94</v>
      </c>
      <c r="C2172" s="140"/>
      <c r="D2172" s="140"/>
      <c r="E2172" s="140"/>
      <c r="F2172" s="140" t="s">
        <v>95</v>
      </c>
      <c r="G2172" s="88">
        <v>19172.84</v>
      </c>
      <c r="H2172" s="88">
        <v>17164.580000000002</v>
      </c>
      <c r="I2172" s="88">
        <v>2008.26</v>
      </c>
      <c r="J2172" s="88">
        <v>0</v>
      </c>
      <c r="K2172" s="9"/>
    </row>
    <row r="2173" spans="1:11" ht="14.25" x14ac:dyDescent="0.25">
      <c r="A2173" s="141"/>
      <c r="B2173" s="141"/>
      <c r="C2173" s="141" t="s">
        <v>96</v>
      </c>
      <c r="D2173" s="141"/>
      <c r="E2173" s="141"/>
      <c r="F2173" s="141" t="s">
        <v>97</v>
      </c>
      <c r="G2173" s="89">
        <v>21.66</v>
      </c>
      <c r="H2173" s="89">
        <v>0</v>
      </c>
      <c r="I2173" s="89">
        <v>21.66</v>
      </c>
      <c r="J2173" s="89"/>
      <c r="K2173" s="9"/>
    </row>
    <row r="2174" spans="1:11" ht="14.25" x14ac:dyDescent="0.25">
      <c r="A2174" s="141"/>
      <c r="B2174" s="141"/>
      <c r="C2174" s="141" t="s">
        <v>98</v>
      </c>
      <c r="D2174" s="141"/>
      <c r="E2174" s="141"/>
      <c r="F2174" s="141" t="s">
        <v>99</v>
      </c>
      <c r="G2174" s="89">
        <v>9248.66</v>
      </c>
      <c r="H2174" s="89">
        <v>8408.99</v>
      </c>
      <c r="I2174" s="89">
        <v>839.67</v>
      </c>
      <c r="J2174" s="89"/>
      <c r="K2174" s="9"/>
    </row>
    <row r="2175" spans="1:11" ht="14.25" x14ac:dyDescent="0.25">
      <c r="A2175" s="141"/>
      <c r="B2175" s="141"/>
      <c r="C2175" s="141" t="s">
        <v>100</v>
      </c>
      <c r="D2175" s="141"/>
      <c r="E2175" s="141"/>
      <c r="F2175" s="141" t="s">
        <v>101</v>
      </c>
      <c r="G2175" s="89">
        <v>9902.52</v>
      </c>
      <c r="H2175" s="89">
        <v>8755.59</v>
      </c>
      <c r="I2175" s="89">
        <v>1146.93</v>
      </c>
      <c r="J2175" s="89"/>
      <c r="K2175" s="9"/>
    </row>
    <row r="2176" spans="1:11" ht="14.25" x14ac:dyDescent="0.25">
      <c r="A2176" s="140"/>
      <c r="B2176" s="140" t="s">
        <v>102</v>
      </c>
      <c r="C2176" s="140"/>
      <c r="D2176" s="140"/>
      <c r="E2176" s="140"/>
      <c r="F2176" s="140" t="s">
        <v>103</v>
      </c>
      <c r="G2176" s="88">
        <v>0</v>
      </c>
      <c r="H2176" s="88">
        <v>0</v>
      </c>
      <c r="I2176" s="88">
        <v>0</v>
      </c>
      <c r="J2176" s="88">
        <v>0</v>
      </c>
      <c r="K2176" s="9"/>
    </row>
    <row r="2177" spans="1:11" ht="14.25" x14ac:dyDescent="0.25">
      <c r="A2177" s="141"/>
      <c r="B2177" s="141"/>
      <c r="C2177" s="141" t="s">
        <v>104</v>
      </c>
      <c r="D2177" s="141"/>
      <c r="E2177" s="141"/>
      <c r="F2177" s="141" t="s">
        <v>105</v>
      </c>
      <c r="G2177" s="89">
        <v>0</v>
      </c>
      <c r="H2177" s="89">
        <v>0</v>
      </c>
      <c r="I2177" s="89">
        <v>0</v>
      </c>
      <c r="J2177" s="89">
        <v>0</v>
      </c>
      <c r="K2177" s="9"/>
    </row>
    <row r="2178" spans="1:11" x14ac:dyDescent="0.2">
      <c r="A2178" s="8"/>
      <c r="B2178" s="8"/>
      <c r="C2178" s="8"/>
      <c r="D2178" s="8" t="s">
        <v>106</v>
      </c>
      <c r="E2178" s="8"/>
      <c r="F2178" s="8" t="s">
        <v>107</v>
      </c>
      <c r="G2178" s="9">
        <v>0</v>
      </c>
      <c r="H2178" s="9"/>
      <c r="I2178" s="9"/>
      <c r="J2178" s="9"/>
      <c r="K2178" s="9"/>
    </row>
    <row r="2179" spans="1:11" x14ac:dyDescent="0.2">
      <c r="A2179" s="8"/>
      <c r="B2179" s="8"/>
      <c r="C2179" s="8"/>
      <c r="D2179" s="8" t="s">
        <v>108</v>
      </c>
      <c r="E2179" s="8"/>
      <c r="F2179" s="8" t="s">
        <v>109</v>
      </c>
      <c r="G2179" s="9">
        <v>0</v>
      </c>
      <c r="H2179" s="9"/>
      <c r="I2179" s="9"/>
      <c r="J2179" s="9"/>
      <c r="K2179" s="9"/>
    </row>
    <row r="2180" spans="1:11" x14ac:dyDescent="0.2">
      <c r="A2180" s="8"/>
      <c r="B2180" s="8"/>
      <c r="C2180" s="8"/>
      <c r="D2180" s="8" t="s">
        <v>110</v>
      </c>
      <c r="E2180" s="8"/>
      <c r="F2180" s="8" t="s">
        <v>111</v>
      </c>
      <c r="G2180" s="9">
        <v>0</v>
      </c>
      <c r="H2180" s="9"/>
      <c r="I2180" s="9"/>
      <c r="J2180" s="9"/>
      <c r="K2180" s="9"/>
    </row>
    <row r="2181" spans="1:11" ht="14.25" x14ac:dyDescent="0.25">
      <c r="A2181" s="141"/>
      <c r="B2181" s="141"/>
      <c r="C2181" s="141" t="s">
        <v>112</v>
      </c>
      <c r="D2181" s="141"/>
      <c r="E2181" s="141"/>
      <c r="F2181" s="141" t="s">
        <v>113</v>
      </c>
      <c r="G2181" s="89">
        <v>0</v>
      </c>
      <c r="H2181" s="89">
        <v>0</v>
      </c>
      <c r="I2181" s="89">
        <v>0</v>
      </c>
      <c r="J2181" s="89">
        <v>0</v>
      </c>
      <c r="K2181" s="9"/>
    </row>
    <row r="2182" spans="1:11" x14ac:dyDescent="0.2">
      <c r="A2182" s="8"/>
      <c r="B2182" s="8"/>
      <c r="C2182" s="8"/>
      <c r="D2182" s="8" t="s">
        <v>114</v>
      </c>
      <c r="E2182" s="8"/>
      <c r="F2182" s="8" t="s">
        <v>115</v>
      </c>
      <c r="G2182" s="9">
        <v>0</v>
      </c>
      <c r="H2182" s="9"/>
      <c r="I2182" s="9"/>
      <c r="J2182" s="9"/>
      <c r="K2182" s="9"/>
    </row>
    <row r="2183" spans="1:11" x14ac:dyDescent="0.2">
      <c r="A2183" s="8"/>
      <c r="B2183" s="8"/>
      <c r="C2183" s="8"/>
      <c r="D2183" s="8" t="s">
        <v>116</v>
      </c>
      <c r="E2183" s="8"/>
      <c r="F2183" s="8" t="s">
        <v>117</v>
      </c>
      <c r="G2183" s="9">
        <v>0</v>
      </c>
      <c r="H2183" s="9"/>
      <c r="I2183" s="9"/>
      <c r="J2183" s="9"/>
      <c r="K2183" s="9"/>
    </row>
    <row r="2184" spans="1:11" x14ac:dyDescent="0.2">
      <c r="A2184" s="8"/>
      <c r="B2184" s="8"/>
      <c r="C2184" s="8"/>
      <c r="D2184" s="8" t="s">
        <v>118</v>
      </c>
      <c r="E2184" s="8"/>
      <c r="F2184" s="8" t="s">
        <v>119</v>
      </c>
      <c r="G2184" s="9">
        <v>0</v>
      </c>
      <c r="H2184" s="9"/>
      <c r="I2184" s="9"/>
      <c r="J2184" s="9"/>
      <c r="K2184" s="9"/>
    </row>
    <row r="2185" spans="1:11" x14ac:dyDescent="0.2">
      <c r="A2185" s="8"/>
      <c r="B2185" s="8"/>
      <c r="C2185" s="8"/>
      <c r="D2185" s="8" t="s">
        <v>120</v>
      </c>
      <c r="E2185" s="8"/>
      <c r="F2185" s="8" t="s">
        <v>121</v>
      </c>
      <c r="G2185" s="9">
        <v>0</v>
      </c>
      <c r="H2185" s="9"/>
      <c r="I2185" s="9"/>
      <c r="J2185" s="9"/>
      <c r="K2185" s="9"/>
    </row>
    <row r="2186" spans="1:11" ht="14.25" x14ac:dyDescent="0.25">
      <c r="A2186" s="140"/>
      <c r="B2186" s="140" t="s">
        <v>122</v>
      </c>
      <c r="C2186" s="140"/>
      <c r="D2186" s="140"/>
      <c r="E2186" s="140"/>
      <c r="F2186" s="140" t="s">
        <v>123</v>
      </c>
      <c r="G2186" s="88">
        <v>92463.520000000019</v>
      </c>
      <c r="H2186" s="88">
        <v>88220.6</v>
      </c>
      <c r="I2186" s="88">
        <v>4242.92</v>
      </c>
      <c r="J2186" s="88">
        <v>0</v>
      </c>
      <c r="K2186" s="9"/>
    </row>
    <row r="2187" spans="1:11" ht="14.25" x14ac:dyDescent="0.25">
      <c r="A2187" s="141"/>
      <c r="B2187" s="141"/>
      <c r="C2187" s="141" t="s">
        <v>124</v>
      </c>
      <c r="D2187" s="141"/>
      <c r="E2187" s="141"/>
      <c r="F2187" s="141" t="s">
        <v>125</v>
      </c>
      <c r="G2187" s="89">
        <v>69329.040000000008</v>
      </c>
      <c r="H2187" s="89">
        <v>65086.12</v>
      </c>
      <c r="I2187" s="89">
        <v>4242.92</v>
      </c>
      <c r="J2187" s="89"/>
      <c r="K2187" s="9"/>
    </row>
    <row r="2188" spans="1:11" ht="14.25" x14ac:dyDescent="0.25">
      <c r="A2188" s="141"/>
      <c r="B2188" s="141"/>
      <c r="C2188" s="141" t="s">
        <v>126</v>
      </c>
      <c r="D2188" s="141"/>
      <c r="E2188" s="141"/>
      <c r="F2188" s="141" t="s">
        <v>127</v>
      </c>
      <c r="G2188" s="89">
        <v>0</v>
      </c>
      <c r="H2188" s="89"/>
      <c r="I2188" s="89"/>
      <c r="J2188" s="89"/>
      <c r="K2188" s="9"/>
    </row>
    <row r="2189" spans="1:11" ht="14.25" x14ac:dyDescent="0.25">
      <c r="A2189" s="141"/>
      <c r="B2189" s="141"/>
      <c r="C2189" s="141" t="s">
        <v>128</v>
      </c>
      <c r="D2189" s="141"/>
      <c r="E2189" s="141"/>
      <c r="F2189" s="141" t="s">
        <v>129</v>
      </c>
      <c r="G2189" s="89">
        <v>0</v>
      </c>
      <c r="H2189" s="89"/>
      <c r="I2189" s="89"/>
      <c r="J2189" s="89"/>
      <c r="K2189" s="9"/>
    </row>
    <row r="2190" spans="1:11" ht="14.25" customHeight="1" x14ac:dyDescent="0.25">
      <c r="A2190" s="141"/>
      <c r="B2190" s="141"/>
      <c r="C2190" s="141" t="s">
        <v>130</v>
      </c>
      <c r="D2190" s="141"/>
      <c r="E2190" s="141"/>
      <c r="F2190" s="141" t="s">
        <v>131</v>
      </c>
      <c r="G2190" s="89">
        <v>15373.54</v>
      </c>
      <c r="H2190" s="89">
        <v>15373.54</v>
      </c>
      <c r="I2190" s="89"/>
      <c r="J2190" s="89"/>
      <c r="K2190" s="9"/>
    </row>
    <row r="2191" spans="1:11" ht="14.25" x14ac:dyDescent="0.25">
      <c r="A2191" s="141"/>
      <c r="B2191" s="141"/>
      <c r="C2191" s="141" t="s">
        <v>132</v>
      </c>
      <c r="D2191" s="141"/>
      <c r="E2191" s="141"/>
      <c r="F2191" s="141" t="s">
        <v>133</v>
      </c>
      <c r="G2191" s="89">
        <v>7760.94</v>
      </c>
      <c r="H2191" s="89">
        <v>7760.94</v>
      </c>
      <c r="I2191" s="89"/>
      <c r="J2191" s="89"/>
      <c r="K2191" s="9"/>
    </row>
    <row r="2192" spans="1:11" ht="14.25" customHeight="1" x14ac:dyDescent="0.25">
      <c r="A2192" s="141"/>
      <c r="B2192" s="141"/>
      <c r="C2192" s="141" t="s">
        <v>134</v>
      </c>
      <c r="D2192" s="141"/>
      <c r="E2192" s="141"/>
      <c r="F2192" s="141" t="s">
        <v>135</v>
      </c>
      <c r="G2192" s="89">
        <v>0</v>
      </c>
      <c r="H2192" s="89"/>
      <c r="I2192" s="89"/>
      <c r="J2192" s="89"/>
      <c r="K2192" s="9"/>
    </row>
    <row r="2193" spans="1:11" ht="14.25" x14ac:dyDescent="0.25">
      <c r="A2193" s="140"/>
      <c r="B2193" s="140" t="s">
        <v>136</v>
      </c>
      <c r="C2193" s="140"/>
      <c r="D2193" s="140"/>
      <c r="E2193" s="140"/>
      <c r="F2193" s="140" t="s">
        <v>137</v>
      </c>
      <c r="G2193" s="88">
        <v>252998.17</v>
      </c>
      <c r="H2193" s="88">
        <v>248052.97</v>
      </c>
      <c r="I2193" s="88">
        <v>4945.2</v>
      </c>
      <c r="J2193" s="88">
        <v>0</v>
      </c>
      <c r="K2193" s="9"/>
    </row>
    <row r="2194" spans="1:11" ht="14.25" x14ac:dyDescent="0.25">
      <c r="A2194" s="141"/>
      <c r="B2194" s="141"/>
      <c r="C2194" s="141" t="s">
        <v>138</v>
      </c>
      <c r="D2194" s="141"/>
      <c r="E2194" s="141"/>
      <c r="F2194" s="141" t="s">
        <v>139</v>
      </c>
      <c r="G2194" s="89">
        <v>252998.17</v>
      </c>
      <c r="H2194" s="89">
        <v>248052.97</v>
      </c>
      <c r="I2194" s="89">
        <v>4945.2</v>
      </c>
      <c r="J2194" s="89"/>
      <c r="K2194" s="9"/>
    </row>
    <row r="2195" spans="1:11" ht="14.25" x14ac:dyDescent="0.25">
      <c r="A2195" s="141"/>
      <c r="B2195" s="141"/>
      <c r="C2195" s="141" t="s">
        <v>140</v>
      </c>
      <c r="D2195" s="141"/>
      <c r="E2195" s="141"/>
      <c r="F2195" s="141" t="s">
        <v>141</v>
      </c>
      <c r="G2195" s="89">
        <v>0</v>
      </c>
      <c r="H2195" s="89"/>
      <c r="I2195" s="89"/>
      <c r="J2195" s="89"/>
      <c r="K2195" s="9"/>
    </row>
    <row r="2196" spans="1:11" ht="14.25" x14ac:dyDescent="0.25">
      <c r="A2196" s="140"/>
      <c r="B2196" s="140" t="s">
        <v>142</v>
      </c>
      <c r="C2196" s="140"/>
      <c r="D2196" s="140"/>
      <c r="E2196" s="140"/>
      <c r="F2196" s="140" t="s">
        <v>143</v>
      </c>
      <c r="G2196" s="88">
        <v>1066.02</v>
      </c>
      <c r="H2196" s="88">
        <v>1066.02</v>
      </c>
      <c r="I2196" s="88"/>
      <c r="J2196" s="88"/>
      <c r="K2196" s="9"/>
    </row>
    <row r="2197" spans="1:11" ht="14.25" x14ac:dyDescent="0.2">
      <c r="A2197" s="137" t="s">
        <v>395</v>
      </c>
      <c r="B2197" s="137"/>
      <c r="C2197" s="138"/>
      <c r="D2197" s="137"/>
      <c r="E2197" s="137"/>
      <c r="F2197" s="137" t="s">
        <v>144</v>
      </c>
      <c r="G2197" s="139">
        <v>0</v>
      </c>
      <c r="H2197" s="139">
        <v>0</v>
      </c>
      <c r="I2197" s="139">
        <v>0</v>
      </c>
      <c r="J2197" s="139">
        <v>0</v>
      </c>
      <c r="K2197" s="9"/>
    </row>
    <row r="2198" spans="1:11" ht="14.25" x14ac:dyDescent="0.25">
      <c r="A2198" s="140"/>
      <c r="B2198" s="140" t="s">
        <v>145</v>
      </c>
      <c r="C2198" s="140"/>
      <c r="D2198" s="140"/>
      <c r="E2198" s="140"/>
      <c r="F2198" s="140" t="s">
        <v>146</v>
      </c>
      <c r="G2198" s="88">
        <v>0</v>
      </c>
      <c r="H2198" s="88">
        <v>0</v>
      </c>
      <c r="I2198" s="88">
        <v>0</v>
      </c>
      <c r="J2198" s="88">
        <v>0</v>
      </c>
      <c r="K2198" s="9"/>
    </row>
    <row r="2199" spans="1:11" ht="14.25" x14ac:dyDescent="0.25">
      <c r="A2199" s="141"/>
      <c r="B2199" s="141"/>
      <c r="C2199" s="141" t="s">
        <v>147</v>
      </c>
      <c r="D2199" s="141"/>
      <c r="E2199" s="141"/>
      <c r="F2199" s="141" t="s">
        <v>148</v>
      </c>
      <c r="G2199" s="89">
        <v>0</v>
      </c>
      <c r="H2199" s="89"/>
      <c r="I2199" s="89"/>
      <c r="J2199" s="89"/>
      <c r="K2199" s="9"/>
    </row>
    <row r="2200" spans="1:11" ht="14.25" x14ac:dyDescent="0.25">
      <c r="A2200" s="141"/>
      <c r="B2200" s="141"/>
      <c r="C2200" s="141" t="s">
        <v>149</v>
      </c>
      <c r="D2200" s="141"/>
      <c r="E2200" s="141"/>
      <c r="F2200" s="141" t="s">
        <v>150</v>
      </c>
      <c r="G2200" s="89">
        <v>0</v>
      </c>
      <c r="H2200" s="89"/>
      <c r="I2200" s="89"/>
      <c r="J2200" s="89"/>
      <c r="K2200" s="9"/>
    </row>
    <row r="2201" spans="1:11" ht="14.25" x14ac:dyDescent="0.25">
      <c r="A2201" s="140"/>
      <c r="B2201" s="140" t="s">
        <v>151</v>
      </c>
      <c r="C2201" s="140"/>
      <c r="D2201" s="140"/>
      <c r="E2201" s="140"/>
      <c r="F2201" s="140" t="s">
        <v>152</v>
      </c>
      <c r="G2201" s="88">
        <v>0</v>
      </c>
      <c r="H2201" s="88"/>
      <c r="I2201" s="88"/>
      <c r="J2201" s="88"/>
      <c r="K2201" s="9"/>
    </row>
    <row r="2202" spans="1:11" ht="14.25" x14ac:dyDescent="0.2">
      <c r="A2202" s="135"/>
      <c r="B2202" s="135"/>
      <c r="C2202" s="135"/>
      <c r="D2202" s="135"/>
      <c r="E2202" s="135"/>
      <c r="F2202" s="135" t="s">
        <v>233</v>
      </c>
      <c r="G2202" s="136">
        <v>93279.37999999999</v>
      </c>
      <c r="H2202" s="136">
        <v>93279.37999999999</v>
      </c>
      <c r="I2202" s="136">
        <v>0</v>
      </c>
      <c r="J2202" s="136">
        <v>0</v>
      </c>
      <c r="K2202" s="9"/>
    </row>
    <row r="2203" spans="1:11" ht="14.25" x14ac:dyDescent="0.2">
      <c r="A2203" s="137" t="s">
        <v>396</v>
      </c>
      <c r="B2203" s="137"/>
      <c r="C2203" s="138"/>
      <c r="D2203" s="137"/>
      <c r="E2203" s="137"/>
      <c r="F2203" s="137" t="s">
        <v>397</v>
      </c>
      <c r="G2203" s="139">
        <v>88437.759999999995</v>
      </c>
      <c r="H2203" s="139">
        <v>88437.759999999995</v>
      </c>
      <c r="I2203" s="139">
        <v>0</v>
      </c>
      <c r="J2203" s="139">
        <v>0</v>
      </c>
      <c r="K2203" s="9"/>
    </row>
    <row r="2204" spans="1:11" ht="14.25" x14ac:dyDescent="0.25">
      <c r="A2204" s="140"/>
      <c r="B2204" s="140" t="s">
        <v>398</v>
      </c>
      <c r="C2204" s="140"/>
      <c r="D2204" s="140"/>
      <c r="E2204" s="140"/>
      <c r="F2204" s="140" t="s">
        <v>153</v>
      </c>
      <c r="G2204" s="88">
        <v>88437.759999999995</v>
      </c>
      <c r="H2204" s="88">
        <v>88437.759999999995</v>
      </c>
      <c r="I2204" s="88">
        <v>0</v>
      </c>
      <c r="J2204" s="88">
        <v>0</v>
      </c>
      <c r="K2204" s="9"/>
    </row>
    <row r="2205" spans="1:11" ht="14.25" x14ac:dyDescent="0.25">
      <c r="A2205" s="142"/>
      <c r="B2205" s="142"/>
      <c r="C2205" s="142" t="s">
        <v>154</v>
      </c>
      <c r="D2205" s="141"/>
      <c r="E2205" s="141"/>
      <c r="F2205" s="141" t="s">
        <v>155</v>
      </c>
      <c r="G2205" s="89">
        <v>88437.759999999995</v>
      </c>
      <c r="H2205" s="89">
        <v>88437.759999999995</v>
      </c>
      <c r="I2205" s="89">
        <v>0</v>
      </c>
      <c r="J2205" s="89">
        <v>0</v>
      </c>
      <c r="K2205" s="9"/>
    </row>
    <row r="2206" spans="1:11" ht="14.25" x14ac:dyDescent="0.2">
      <c r="A2206" s="143"/>
      <c r="B2206" s="143"/>
      <c r="C2206" s="143"/>
      <c r="D2206" s="143" t="s">
        <v>156</v>
      </c>
      <c r="E2206" s="143"/>
      <c r="F2206" s="143" t="s">
        <v>157</v>
      </c>
      <c r="G2206" s="144">
        <v>3820.17</v>
      </c>
      <c r="H2206" s="144">
        <v>3820.17</v>
      </c>
      <c r="I2206" s="144">
        <v>0</v>
      </c>
      <c r="J2206" s="144">
        <v>0</v>
      </c>
      <c r="K2206" s="9"/>
    </row>
    <row r="2207" spans="1:11" x14ac:dyDescent="0.2">
      <c r="A2207" s="8"/>
      <c r="B2207" s="8"/>
      <c r="C2207" s="8"/>
      <c r="D2207" s="8"/>
      <c r="E2207" s="8" t="s">
        <v>158</v>
      </c>
      <c r="F2207" s="8" t="s">
        <v>159</v>
      </c>
      <c r="G2207" s="9">
        <v>3820.17</v>
      </c>
      <c r="H2207" s="9">
        <v>3820.17</v>
      </c>
      <c r="I2207" s="9">
        <v>0</v>
      </c>
      <c r="J2207" s="9"/>
      <c r="K2207" s="9"/>
    </row>
    <row r="2208" spans="1:11" x14ac:dyDescent="0.2">
      <c r="A2208" s="8"/>
      <c r="B2208" s="8"/>
      <c r="C2208" s="8"/>
      <c r="D2208" s="8"/>
      <c r="E2208" s="8" t="s">
        <v>160</v>
      </c>
      <c r="F2208" s="8" t="s">
        <v>161</v>
      </c>
      <c r="G2208" s="9">
        <v>0</v>
      </c>
      <c r="H2208" s="9"/>
      <c r="I2208" s="9">
        <v>0</v>
      </c>
      <c r="J2208" s="9"/>
      <c r="K2208" s="9"/>
    </row>
    <row r="2209" spans="1:11" ht="14.25" x14ac:dyDescent="0.2">
      <c r="A2209" s="143"/>
      <c r="B2209" s="143"/>
      <c r="C2209" s="143"/>
      <c r="D2209" s="143" t="s">
        <v>162</v>
      </c>
      <c r="E2209" s="143"/>
      <c r="F2209" s="143" t="s">
        <v>163</v>
      </c>
      <c r="G2209" s="144">
        <v>84617.59</v>
      </c>
      <c r="H2209" s="144">
        <v>84617.59</v>
      </c>
      <c r="I2209" s="144">
        <v>0</v>
      </c>
      <c r="J2209" s="144">
        <v>0</v>
      </c>
      <c r="K2209" s="9"/>
    </row>
    <row r="2210" spans="1:11" x14ac:dyDescent="0.2">
      <c r="A2210" s="8"/>
      <c r="B2210" s="8"/>
      <c r="C2210" s="8"/>
      <c r="D2210" s="8"/>
      <c r="E2210" s="8" t="s">
        <v>164</v>
      </c>
      <c r="F2210" s="8" t="s">
        <v>165</v>
      </c>
      <c r="G2210" s="9">
        <v>84617.59</v>
      </c>
      <c r="H2210" s="9">
        <v>84617.59</v>
      </c>
      <c r="I2210" s="9">
        <v>0</v>
      </c>
      <c r="J2210" s="9"/>
      <c r="K2210" s="9"/>
    </row>
    <row r="2211" spans="1:11" x14ac:dyDescent="0.2">
      <c r="A2211" s="8"/>
      <c r="B2211" s="8"/>
      <c r="C2211" s="8"/>
      <c r="D2211" s="8"/>
      <c r="E2211" s="8" t="s">
        <v>166</v>
      </c>
      <c r="F2211" s="8" t="s">
        <v>167</v>
      </c>
      <c r="G2211" s="9">
        <v>0</v>
      </c>
      <c r="H2211" s="9"/>
      <c r="I2211" s="9"/>
      <c r="J2211" s="9"/>
      <c r="K2211" s="9"/>
    </row>
    <row r="2212" spans="1:11" x14ac:dyDescent="0.2">
      <c r="A2212" s="8"/>
      <c r="B2212" s="8"/>
      <c r="C2212" s="8"/>
      <c r="D2212" s="8"/>
      <c r="E2212" s="8" t="s">
        <v>168</v>
      </c>
      <c r="F2212" s="8" t="s">
        <v>169</v>
      </c>
      <c r="G2212" s="9">
        <v>0</v>
      </c>
      <c r="H2212" s="9"/>
      <c r="I2212" s="9"/>
      <c r="J2212" s="9"/>
      <c r="K2212" s="9"/>
    </row>
    <row r="2213" spans="1:11" x14ac:dyDescent="0.2">
      <c r="A2213" s="8"/>
      <c r="B2213" s="8"/>
      <c r="C2213" s="8"/>
      <c r="D2213" s="8"/>
      <c r="E2213" s="8" t="s">
        <v>170</v>
      </c>
      <c r="F2213" s="8" t="s">
        <v>171</v>
      </c>
      <c r="G2213" s="9">
        <v>0</v>
      </c>
      <c r="H2213" s="9"/>
      <c r="I2213" s="9">
        <v>0</v>
      </c>
      <c r="J2213" s="9"/>
      <c r="K2213" s="9"/>
    </row>
    <row r="2214" spans="1:11" ht="14.25" x14ac:dyDescent="0.2">
      <c r="A2214" s="143"/>
      <c r="B2214" s="143"/>
      <c r="C2214" s="143"/>
      <c r="D2214" s="143" t="s">
        <v>172</v>
      </c>
      <c r="E2214" s="143"/>
      <c r="F2214" s="143" t="s">
        <v>173</v>
      </c>
      <c r="G2214" s="144">
        <v>0</v>
      </c>
      <c r="H2214" s="144">
        <v>0</v>
      </c>
      <c r="I2214" s="144">
        <v>0</v>
      </c>
      <c r="J2214" s="144">
        <v>0</v>
      </c>
      <c r="K2214" s="9"/>
    </row>
    <row r="2215" spans="1:11" x14ac:dyDescent="0.2">
      <c r="A2215" s="8"/>
      <c r="B2215" s="8"/>
      <c r="C2215" s="8"/>
      <c r="D2215" s="8"/>
      <c r="E2215" s="8" t="s">
        <v>174</v>
      </c>
      <c r="F2215" s="8" t="s">
        <v>175</v>
      </c>
      <c r="G2215" s="9">
        <v>0</v>
      </c>
      <c r="H2215" s="9"/>
      <c r="I2215" s="9"/>
      <c r="J2215" s="9"/>
      <c r="K2215" s="9"/>
    </row>
    <row r="2216" spans="1:11" x14ac:dyDescent="0.2">
      <c r="A2216" s="8"/>
      <c r="B2216" s="8"/>
      <c r="C2216" s="8"/>
      <c r="D2216" s="8"/>
      <c r="E2216" s="8" t="s">
        <v>176</v>
      </c>
      <c r="F2216" s="8" t="s">
        <v>177</v>
      </c>
      <c r="G2216" s="9">
        <v>0</v>
      </c>
      <c r="H2216" s="9"/>
      <c r="I2216" s="9"/>
      <c r="J2216" s="9"/>
      <c r="K2216" s="9"/>
    </row>
    <row r="2217" spans="1:11" ht="14.25" x14ac:dyDescent="0.25">
      <c r="A2217" s="141"/>
      <c r="B2217" s="141"/>
      <c r="C2217" s="141" t="s">
        <v>178</v>
      </c>
      <c r="D2217" s="141"/>
      <c r="E2217" s="141"/>
      <c r="F2217" s="141" t="s">
        <v>179</v>
      </c>
      <c r="G2217" s="89"/>
      <c r="H2217" s="89"/>
      <c r="I2217" s="89"/>
      <c r="J2217" s="89"/>
      <c r="K2217" s="9"/>
    </row>
    <row r="2218" spans="1:11" ht="14.25" x14ac:dyDescent="0.25">
      <c r="A2218" s="141"/>
      <c r="B2218" s="141"/>
      <c r="C2218" s="141" t="s">
        <v>180</v>
      </c>
      <c r="D2218" s="141"/>
      <c r="E2218" s="141"/>
      <c r="F2218" s="141" t="s">
        <v>181</v>
      </c>
      <c r="G2218" s="89">
        <v>0</v>
      </c>
      <c r="H2218" s="89">
        <v>0</v>
      </c>
      <c r="I2218" s="89">
        <v>0</v>
      </c>
      <c r="J2218" s="89">
        <v>0</v>
      </c>
      <c r="K2218" s="9"/>
    </row>
    <row r="2219" spans="1:11" ht="14.25" x14ac:dyDescent="0.2">
      <c r="A2219" s="145"/>
      <c r="B2219" s="145"/>
      <c r="C2219" s="145"/>
      <c r="D2219" s="145" t="s">
        <v>182</v>
      </c>
      <c r="E2219" s="145"/>
      <c r="F2219" s="145" t="s">
        <v>183</v>
      </c>
      <c r="G2219" s="9"/>
      <c r="H2219" s="9"/>
      <c r="I2219" s="9"/>
      <c r="J2219" s="9"/>
      <c r="K2219" s="9"/>
    </row>
    <row r="2220" spans="1:11" ht="14.25" x14ac:dyDescent="0.2">
      <c r="A2220" s="145"/>
      <c r="B2220" s="145"/>
      <c r="C2220" s="145"/>
      <c r="D2220" s="145" t="s">
        <v>184</v>
      </c>
      <c r="E2220" s="145"/>
      <c r="F2220" s="145" t="s">
        <v>185</v>
      </c>
      <c r="G2220" s="146">
        <v>88437.759999999995</v>
      </c>
      <c r="H2220" s="146">
        <v>88437.759999999995</v>
      </c>
      <c r="I2220" s="146">
        <v>0</v>
      </c>
      <c r="J2220" s="146">
        <v>0</v>
      </c>
      <c r="K2220" s="9"/>
    </row>
    <row r="2221" spans="1:11" ht="14.25" x14ac:dyDescent="0.25">
      <c r="A2221" s="140"/>
      <c r="B2221" s="140" t="s">
        <v>186</v>
      </c>
      <c r="C2221" s="140"/>
      <c r="D2221" s="140"/>
      <c r="E2221" s="140"/>
      <c r="F2221" s="140" t="s">
        <v>187</v>
      </c>
      <c r="G2221" s="88">
        <v>0</v>
      </c>
      <c r="H2221" s="88">
        <v>0</v>
      </c>
      <c r="I2221" s="88">
        <v>0</v>
      </c>
      <c r="J2221" s="88">
        <v>0</v>
      </c>
      <c r="K2221" s="9"/>
    </row>
    <row r="2222" spans="1:11" ht="14.25" x14ac:dyDescent="0.25">
      <c r="A2222" s="141"/>
      <c r="B2222" s="141"/>
      <c r="C2222" s="141" t="s">
        <v>188</v>
      </c>
      <c r="D2222" s="141"/>
      <c r="E2222" s="141"/>
      <c r="F2222" s="141" t="s">
        <v>189</v>
      </c>
      <c r="G2222" s="89">
        <v>0</v>
      </c>
      <c r="H2222" s="89"/>
      <c r="I2222" s="89"/>
      <c r="J2222" s="89"/>
      <c r="K2222" s="9"/>
    </row>
    <row r="2223" spans="1:11" ht="14.25" x14ac:dyDescent="0.25">
      <c r="A2223" s="141"/>
      <c r="B2223" s="141"/>
      <c r="C2223" s="141" t="s">
        <v>190</v>
      </c>
      <c r="D2223" s="141"/>
      <c r="E2223" s="141"/>
      <c r="F2223" s="141" t="s">
        <v>191</v>
      </c>
      <c r="G2223" s="89">
        <v>0</v>
      </c>
      <c r="H2223" s="89"/>
      <c r="I2223" s="89"/>
      <c r="J2223" s="89"/>
      <c r="K2223" s="9"/>
    </row>
    <row r="2224" spans="1:11" ht="14.25" x14ac:dyDescent="0.2">
      <c r="A2224" s="137" t="s">
        <v>399</v>
      </c>
      <c r="B2224" s="137"/>
      <c r="C2224" s="138"/>
      <c r="D2224" s="137"/>
      <c r="E2224" s="137"/>
      <c r="F2224" s="137" t="s">
        <v>400</v>
      </c>
      <c r="G2224" s="139">
        <v>4841.62</v>
      </c>
      <c r="H2224" s="139">
        <v>4841.62</v>
      </c>
      <c r="I2224" s="139">
        <v>0</v>
      </c>
      <c r="J2224" s="139">
        <v>0</v>
      </c>
      <c r="K2224" s="9"/>
    </row>
    <row r="2225" spans="1:11" ht="14.25" x14ac:dyDescent="0.25">
      <c r="A2225" s="140"/>
      <c r="B2225" s="140" t="s">
        <v>192</v>
      </c>
      <c r="C2225" s="140"/>
      <c r="D2225" s="140"/>
      <c r="E2225" s="140"/>
      <c r="F2225" s="140" t="s">
        <v>193</v>
      </c>
      <c r="G2225" s="88"/>
      <c r="H2225" s="88"/>
      <c r="I2225" s="88"/>
      <c r="J2225" s="88"/>
      <c r="K2225" s="9"/>
    </row>
    <row r="2226" spans="1:11" ht="14.25" x14ac:dyDescent="0.25">
      <c r="A2226" s="140"/>
      <c r="B2226" s="140" t="s">
        <v>194</v>
      </c>
      <c r="C2226" s="140"/>
      <c r="D2226" s="140"/>
      <c r="E2226" s="140"/>
      <c r="F2226" s="140" t="s">
        <v>195</v>
      </c>
      <c r="G2226" s="88"/>
      <c r="H2226" s="88"/>
      <c r="I2226" s="88"/>
      <c r="J2226" s="88"/>
      <c r="K2226" s="9"/>
    </row>
    <row r="2227" spans="1:11" ht="14.25" x14ac:dyDescent="0.25">
      <c r="A2227" s="140"/>
      <c r="B2227" s="140" t="s">
        <v>196</v>
      </c>
      <c r="C2227" s="140"/>
      <c r="D2227" s="140"/>
      <c r="E2227" s="140"/>
      <c r="F2227" s="140" t="s">
        <v>197</v>
      </c>
      <c r="G2227" s="88"/>
      <c r="H2227" s="88"/>
      <c r="I2227" s="88"/>
      <c r="J2227" s="88"/>
      <c r="K2227" s="9"/>
    </row>
    <row r="2228" spans="1:11" ht="14.25" x14ac:dyDescent="0.25">
      <c r="A2228" s="140"/>
      <c r="B2228" s="140" t="s">
        <v>198</v>
      </c>
      <c r="C2228" s="140"/>
      <c r="D2228" s="140"/>
      <c r="E2228" s="140"/>
      <c r="F2228" s="140" t="s">
        <v>199</v>
      </c>
      <c r="G2228" s="88">
        <v>0</v>
      </c>
      <c r="H2228" s="88">
        <v>0</v>
      </c>
      <c r="I2228" s="88"/>
      <c r="J2228" s="88"/>
      <c r="K2228" s="9"/>
    </row>
    <row r="2229" spans="1:11" ht="14.25" x14ac:dyDescent="0.25">
      <c r="A2229" s="147"/>
      <c r="B2229" s="147" t="s">
        <v>200</v>
      </c>
      <c r="C2229" s="147"/>
      <c r="D2229" s="147"/>
      <c r="E2229" s="147"/>
      <c r="F2229" s="147" t="s">
        <v>201</v>
      </c>
      <c r="G2229" s="18">
        <v>4841.62</v>
      </c>
      <c r="H2229" s="18">
        <v>4841.62</v>
      </c>
      <c r="I2229" s="18"/>
      <c r="J2229" s="18"/>
      <c r="K2229" s="9"/>
    </row>
    <row r="2230" spans="1:11" ht="13.5" x14ac:dyDescent="0.25">
      <c r="A2230" s="90" t="s">
        <v>414</v>
      </c>
    </row>
    <row r="2231" spans="1:11" ht="13.5" x14ac:dyDescent="0.25">
      <c r="A2231" s="90" t="s">
        <v>41</v>
      </c>
    </row>
    <row r="2235" spans="1:11" ht="21" x14ac:dyDescent="0.35">
      <c r="A2235" s="21" t="s">
        <v>32</v>
      </c>
      <c r="B2235" s="23"/>
      <c r="C2235" s="23"/>
      <c r="D2235" s="22"/>
    </row>
    <row r="2236" spans="1:11" ht="21" x14ac:dyDescent="0.35">
      <c r="A2236" s="21" t="s">
        <v>2</v>
      </c>
      <c r="B2236" s="23"/>
      <c r="C2236" s="23"/>
      <c r="D2236" s="22"/>
      <c r="G2236" s="148"/>
      <c r="H2236" s="148"/>
      <c r="I2236" s="148"/>
      <c r="J2236" s="148"/>
    </row>
    <row r="2237" spans="1:11" x14ac:dyDescent="0.2">
      <c r="G2237" s="134"/>
      <c r="H2237" s="134"/>
      <c r="I2237" s="134"/>
      <c r="J2237" s="134"/>
    </row>
    <row r="2238" spans="1:11" ht="14.25" x14ac:dyDescent="0.2">
      <c r="A2238" s="164" t="s">
        <v>47</v>
      </c>
      <c r="B2238" s="164"/>
      <c r="C2238" s="164"/>
      <c r="D2238" s="164"/>
      <c r="E2238" s="164"/>
      <c r="F2238" s="86" t="s">
        <v>48</v>
      </c>
      <c r="G2238" s="127" t="s">
        <v>207</v>
      </c>
      <c r="H2238" s="86" t="s">
        <v>43</v>
      </c>
      <c r="I2238" s="127" t="s">
        <v>44</v>
      </c>
      <c r="J2238" s="127" t="s">
        <v>45</v>
      </c>
    </row>
    <row r="2239" spans="1:11" x14ac:dyDescent="0.2">
      <c r="D2239" s="16"/>
      <c r="F2239" s="87"/>
    </row>
    <row r="2240" spans="1:11" ht="14.25" x14ac:dyDescent="0.2">
      <c r="A2240" s="94"/>
      <c r="B2240" s="94"/>
      <c r="C2240" s="94"/>
      <c r="D2240" s="94"/>
      <c r="E2240" s="94"/>
      <c r="F2240" s="94" t="s">
        <v>211</v>
      </c>
      <c r="G2240" s="109">
        <v>5550975.3600000003</v>
      </c>
      <c r="H2240" s="109">
        <v>4362671.7499999991</v>
      </c>
      <c r="I2240" s="109">
        <v>1094622.3</v>
      </c>
      <c r="J2240" s="109">
        <v>93681.309999999954</v>
      </c>
    </row>
    <row r="2241" spans="1:11" ht="14.25" x14ac:dyDescent="0.2">
      <c r="A2241" s="135"/>
      <c r="B2241" s="135"/>
      <c r="C2241" s="135"/>
      <c r="D2241" s="135"/>
      <c r="E2241" s="135"/>
      <c r="F2241" s="135" t="s">
        <v>392</v>
      </c>
      <c r="G2241" s="136">
        <v>5527492.6200000001</v>
      </c>
      <c r="H2241" s="136">
        <v>4339481.6599999992</v>
      </c>
      <c r="I2241" s="136">
        <v>1094622.3</v>
      </c>
      <c r="J2241" s="136">
        <v>93388.65999999996</v>
      </c>
    </row>
    <row r="2242" spans="1:11" ht="14.25" x14ac:dyDescent="0.2">
      <c r="A2242" s="137" t="s">
        <v>50</v>
      </c>
      <c r="B2242" s="137"/>
      <c r="C2242" s="138"/>
      <c r="D2242" s="137"/>
      <c r="E2242" s="137"/>
      <c r="F2242" s="137" t="s">
        <v>393</v>
      </c>
      <c r="G2242" s="139">
        <v>5527492.6200000001</v>
      </c>
      <c r="H2242" s="139">
        <v>4339481.6599999992</v>
      </c>
      <c r="I2242" s="139">
        <v>1094622.3</v>
      </c>
      <c r="J2242" s="139">
        <v>93388.65999999996</v>
      </c>
    </row>
    <row r="2243" spans="1:11" ht="14.25" x14ac:dyDescent="0.25">
      <c r="A2243" s="140"/>
      <c r="B2243" s="140" t="s">
        <v>51</v>
      </c>
      <c r="C2243" s="140"/>
      <c r="D2243" s="140"/>
      <c r="E2243" s="140"/>
      <c r="F2243" s="140" t="s">
        <v>52</v>
      </c>
      <c r="G2243" s="88">
        <v>5110813.07</v>
      </c>
      <c r="H2243" s="88">
        <v>3945208.01</v>
      </c>
      <c r="I2243" s="88">
        <v>1076226</v>
      </c>
      <c r="J2243" s="88">
        <v>89379.059999999969</v>
      </c>
    </row>
    <row r="2244" spans="1:11" ht="14.25" x14ac:dyDescent="0.25">
      <c r="A2244" s="141"/>
      <c r="B2244" s="141"/>
      <c r="C2244" s="141" t="s">
        <v>53</v>
      </c>
      <c r="D2244" s="141"/>
      <c r="E2244" s="141"/>
      <c r="F2244" s="141" t="s">
        <v>54</v>
      </c>
      <c r="G2244" s="89">
        <v>948071.24</v>
      </c>
      <c r="H2244" s="89">
        <v>259458.26</v>
      </c>
      <c r="I2244" s="89">
        <v>599257.84000000008</v>
      </c>
      <c r="J2244" s="89">
        <v>89355.13999999997</v>
      </c>
    </row>
    <row r="2245" spans="1:11" x14ac:dyDescent="0.2">
      <c r="A2245" s="8"/>
      <c r="B2245" s="8"/>
      <c r="C2245" s="8"/>
      <c r="D2245" s="8" t="s">
        <v>55</v>
      </c>
      <c r="E2245" s="8"/>
      <c r="F2245" s="8" t="s">
        <v>56</v>
      </c>
      <c r="G2245" s="9">
        <v>770962.35</v>
      </c>
      <c r="H2245" s="9">
        <v>259458.26</v>
      </c>
      <c r="I2245" s="9">
        <v>422148.95</v>
      </c>
      <c r="J2245" s="9">
        <v>89355.13999999997</v>
      </c>
      <c r="K2245" s="9"/>
    </row>
    <row r="2246" spans="1:11" x14ac:dyDescent="0.2">
      <c r="A2246" s="8"/>
      <c r="B2246" s="8"/>
      <c r="C2246" s="8"/>
      <c r="D2246" s="8" t="s">
        <v>57</v>
      </c>
      <c r="E2246" s="8"/>
      <c r="F2246" s="8" t="s">
        <v>58</v>
      </c>
      <c r="G2246" s="9">
        <v>177108.89</v>
      </c>
      <c r="H2246" s="9">
        <v>0</v>
      </c>
      <c r="I2246" s="9">
        <v>177108.89</v>
      </c>
      <c r="J2246" s="9"/>
      <c r="K2246" s="9"/>
    </row>
    <row r="2247" spans="1:11" ht="14.25" x14ac:dyDescent="0.25">
      <c r="A2247" s="141"/>
      <c r="B2247" s="141"/>
      <c r="C2247" s="141" t="s">
        <v>59</v>
      </c>
      <c r="D2247" s="141"/>
      <c r="E2247" s="141"/>
      <c r="F2247" s="141" t="s">
        <v>60</v>
      </c>
      <c r="G2247" s="89">
        <v>0</v>
      </c>
      <c r="H2247" s="89">
        <v>0</v>
      </c>
      <c r="I2247" s="89">
        <v>0</v>
      </c>
      <c r="J2247" s="89">
        <v>0</v>
      </c>
      <c r="K2247" s="9"/>
    </row>
    <row r="2248" spans="1:11" x14ac:dyDescent="0.2">
      <c r="A2248" s="8"/>
      <c r="B2248" s="8"/>
      <c r="C2248" s="8"/>
      <c r="D2248" s="8" t="s">
        <v>61</v>
      </c>
      <c r="E2248" s="8"/>
      <c r="F2248" s="8" t="s">
        <v>62</v>
      </c>
      <c r="G2248" s="9">
        <v>0</v>
      </c>
      <c r="H2248" s="9"/>
      <c r="I2248" s="9"/>
      <c r="J2248" s="9"/>
      <c r="K2248" s="9"/>
    </row>
    <row r="2249" spans="1:11" x14ac:dyDescent="0.2">
      <c r="A2249" s="8"/>
      <c r="B2249" s="8"/>
      <c r="C2249" s="8"/>
      <c r="D2249" s="8" t="s">
        <v>63</v>
      </c>
      <c r="E2249" s="8"/>
      <c r="F2249" s="8" t="s">
        <v>64</v>
      </c>
      <c r="G2249" s="9">
        <v>0</v>
      </c>
      <c r="H2249" s="9"/>
      <c r="I2249" s="9"/>
      <c r="J2249" s="9"/>
      <c r="K2249" s="9"/>
    </row>
    <row r="2250" spans="1:11" ht="14.25" x14ac:dyDescent="0.25">
      <c r="A2250" s="141"/>
      <c r="B2250" s="141"/>
      <c r="C2250" s="141" t="s">
        <v>394</v>
      </c>
      <c r="D2250" s="141"/>
      <c r="E2250" s="141"/>
      <c r="F2250" s="141" t="s">
        <v>65</v>
      </c>
      <c r="G2250" s="89">
        <v>4162741.83</v>
      </c>
      <c r="H2250" s="89">
        <v>3685749.75</v>
      </c>
      <c r="I2250" s="89">
        <v>476968.16000000003</v>
      </c>
      <c r="J2250" s="89">
        <v>23.92</v>
      </c>
      <c r="K2250" s="9"/>
    </row>
    <row r="2251" spans="1:11" x14ac:dyDescent="0.2">
      <c r="A2251" s="8"/>
      <c r="B2251" s="8"/>
      <c r="C2251" s="8"/>
      <c r="D2251" s="8" t="s">
        <v>66</v>
      </c>
      <c r="E2251" s="8"/>
      <c r="F2251" s="8" t="s">
        <v>67</v>
      </c>
      <c r="G2251" s="9">
        <v>770907.63</v>
      </c>
      <c r="H2251" s="9">
        <v>695323.34</v>
      </c>
      <c r="I2251" s="9">
        <v>75584.289999999994</v>
      </c>
      <c r="J2251" s="9"/>
      <c r="K2251" s="9"/>
    </row>
    <row r="2252" spans="1:11" x14ac:dyDescent="0.2">
      <c r="A2252" s="8"/>
      <c r="B2252" s="8"/>
      <c r="C2252" s="8"/>
      <c r="D2252" s="8" t="s">
        <v>68</v>
      </c>
      <c r="E2252" s="8"/>
      <c r="F2252" s="8" t="s">
        <v>69</v>
      </c>
      <c r="G2252" s="9">
        <v>36776.19</v>
      </c>
      <c r="H2252" s="9">
        <v>20698.22</v>
      </c>
      <c r="I2252" s="9">
        <v>16054.05</v>
      </c>
      <c r="J2252" s="9">
        <v>23.92</v>
      </c>
      <c r="K2252" s="9"/>
    </row>
    <row r="2253" spans="1:11" x14ac:dyDescent="0.2">
      <c r="A2253" s="8"/>
      <c r="B2253" s="8"/>
      <c r="C2253" s="8"/>
      <c r="D2253" s="8" t="s">
        <v>70</v>
      </c>
      <c r="E2253" s="8"/>
      <c r="F2253" s="8" t="s">
        <v>71</v>
      </c>
      <c r="G2253" s="9">
        <v>3355058.01</v>
      </c>
      <c r="H2253" s="9">
        <v>2969728.19</v>
      </c>
      <c r="I2253" s="9">
        <v>385329.82</v>
      </c>
      <c r="J2253" s="9"/>
      <c r="K2253" s="9"/>
    </row>
    <row r="2254" spans="1:11" ht="14.25" x14ac:dyDescent="0.25">
      <c r="A2254" s="141"/>
      <c r="B2254" s="141"/>
      <c r="C2254" s="141" t="s">
        <v>72</v>
      </c>
      <c r="D2254" s="141"/>
      <c r="E2254" s="141"/>
      <c r="F2254" s="141" t="s">
        <v>73</v>
      </c>
      <c r="G2254" s="89">
        <v>0</v>
      </c>
      <c r="H2254" s="89"/>
      <c r="I2254" s="89"/>
      <c r="J2254" s="89"/>
      <c r="K2254" s="9"/>
    </row>
    <row r="2255" spans="1:11" ht="14.25" x14ac:dyDescent="0.25">
      <c r="A2255" s="140"/>
      <c r="B2255" s="140" t="s">
        <v>74</v>
      </c>
      <c r="C2255" s="140"/>
      <c r="D2255" s="140"/>
      <c r="E2255" s="140"/>
      <c r="F2255" s="140" t="s">
        <v>75</v>
      </c>
      <c r="G2255" s="88">
        <v>0</v>
      </c>
      <c r="H2255" s="88">
        <v>0</v>
      </c>
      <c r="I2255" s="88">
        <v>0</v>
      </c>
      <c r="J2255" s="88">
        <v>0</v>
      </c>
      <c r="K2255" s="9"/>
    </row>
    <row r="2256" spans="1:11" ht="14.25" x14ac:dyDescent="0.25">
      <c r="A2256" s="141"/>
      <c r="B2256" s="141"/>
      <c r="C2256" s="141" t="s">
        <v>76</v>
      </c>
      <c r="D2256" s="141"/>
      <c r="E2256" s="141"/>
      <c r="F2256" s="141" t="s">
        <v>77</v>
      </c>
      <c r="G2256" s="89">
        <v>0</v>
      </c>
      <c r="H2256" s="89"/>
      <c r="I2256" s="89"/>
      <c r="J2256" s="89"/>
      <c r="K2256" s="9"/>
    </row>
    <row r="2257" spans="1:11" ht="14.25" x14ac:dyDescent="0.25">
      <c r="A2257" s="141"/>
      <c r="B2257" s="141"/>
      <c r="C2257" s="141" t="s">
        <v>78</v>
      </c>
      <c r="D2257" s="141"/>
      <c r="E2257" s="141"/>
      <c r="F2257" s="141" t="s">
        <v>79</v>
      </c>
      <c r="G2257" s="89">
        <v>0</v>
      </c>
      <c r="H2257" s="89"/>
      <c r="I2257" s="89"/>
      <c r="J2257" s="89"/>
      <c r="K2257" s="9"/>
    </row>
    <row r="2258" spans="1:11" ht="14.25" x14ac:dyDescent="0.25">
      <c r="A2258" s="141"/>
      <c r="B2258" s="141"/>
      <c r="C2258" s="141" t="s">
        <v>80</v>
      </c>
      <c r="D2258" s="141"/>
      <c r="E2258" s="141"/>
      <c r="F2258" s="141" t="s">
        <v>81</v>
      </c>
      <c r="G2258" s="89">
        <v>0</v>
      </c>
      <c r="H2258" s="89"/>
      <c r="I2258" s="89"/>
      <c r="J2258" s="89"/>
      <c r="K2258" s="9"/>
    </row>
    <row r="2259" spans="1:11" ht="14.25" x14ac:dyDescent="0.25">
      <c r="A2259" s="141"/>
      <c r="B2259" s="141"/>
      <c r="C2259" s="141" t="s">
        <v>82</v>
      </c>
      <c r="D2259" s="141"/>
      <c r="E2259" s="141"/>
      <c r="F2259" s="141" t="s">
        <v>83</v>
      </c>
      <c r="G2259" s="89">
        <v>0</v>
      </c>
      <c r="H2259" s="89"/>
      <c r="I2259" s="89"/>
      <c r="J2259" s="89"/>
      <c r="K2259" s="9"/>
    </row>
    <row r="2260" spans="1:11" ht="14.25" x14ac:dyDescent="0.25">
      <c r="A2260" s="140"/>
      <c r="B2260" s="140" t="s">
        <v>84</v>
      </c>
      <c r="C2260" s="140"/>
      <c r="D2260" s="140"/>
      <c r="E2260" s="140"/>
      <c r="F2260" s="140" t="s">
        <v>85</v>
      </c>
      <c r="G2260" s="88">
        <v>0</v>
      </c>
      <c r="H2260" s="88">
        <v>0</v>
      </c>
      <c r="I2260" s="88">
        <v>0</v>
      </c>
      <c r="J2260" s="88">
        <v>0</v>
      </c>
      <c r="K2260" s="9"/>
    </row>
    <row r="2261" spans="1:11" ht="14.25" x14ac:dyDescent="0.25">
      <c r="A2261" s="141"/>
      <c r="B2261" s="141"/>
      <c r="C2261" s="141" t="s">
        <v>86</v>
      </c>
      <c r="D2261" s="141"/>
      <c r="E2261" s="141"/>
      <c r="F2261" s="141" t="s">
        <v>87</v>
      </c>
      <c r="G2261" s="89">
        <v>0</v>
      </c>
      <c r="H2261" s="89"/>
      <c r="I2261" s="89"/>
      <c r="J2261" s="89"/>
      <c r="K2261" s="9"/>
    </row>
    <row r="2262" spans="1:11" ht="14.25" x14ac:dyDescent="0.25">
      <c r="A2262" s="141"/>
      <c r="B2262" s="141"/>
      <c r="C2262" s="141" t="s">
        <v>88</v>
      </c>
      <c r="D2262" s="141"/>
      <c r="E2262" s="141"/>
      <c r="F2262" s="141" t="s">
        <v>89</v>
      </c>
      <c r="G2262" s="89">
        <v>0</v>
      </c>
      <c r="H2262" s="89"/>
      <c r="I2262" s="89"/>
      <c r="J2262" s="89"/>
      <c r="K2262" s="9"/>
    </row>
    <row r="2263" spans="1:11" ht="14.25" x14ac:dyDescent="0.25">
      <c r="A2263" s="141"/>
      <c r="B2263" s="141"/>
      <c r="C2263" s="141" t="s">
        <v>90</v>
      </c>
      <c r="D2263" s="141"/>
      <c r="E2263" s="141"/>
      <c r="F2263" s="141" t="s">
        <v>91</v>
      </c>
      <c r="G2263" s="89">
        <v>0</v>
      </c>
      <c r="H2263" s="89"/>
      <c r="I2263" s="89"/>
      <c r="J2263" s="89"/>
      <c r="K2263" s="9"/>
    </row>
    <row r="2264" spans="1:11" ht="14.25" x14ac:dyDescent="0.25">
      <c r="A2264" s="141"/>
      <c r="B2264" s="141"/>
      <c r="C2264" s="141" t="s">
        <v>92</v>
      </c>
      <c r="D2264" s="141"/>
      <c r="E2264" s="141"/>
      <c r="F2264" s="141" t="s">
        <v>93</v>
      </c>
      <c r="G2264" s="89">
        <v>0</v>
      </c>
      <c r="H2264" s="89"/>
      <c r="I2264" s="89"/>
      <c r="J2264" s="89"/>
      <c r="K2264" s="9"/>
    </row>
    <row r="2265" spans="1:11" ht="14.25" x14ac:dyDescent="0.25">
      <c r="A2265" s="140"/>
      <c r="B2265" s="140" t="s">
        <v>94</v>
      </c>
      <c r="C2265" s="140"/>
      <c r="D2265" s="140"/>
      <c r="E2265" s="140"/>
      <c r="F2265" s="140" t="s">
        <v>95</v>
      </c>
      <c r="G2265" s="88">
        <v>48107.05</v>
      </c>
      <c r="H2265" s="88">
        <v>44464.68</v>
      </c>
      <c r="I2265" s="88">
        <v>3536.9700000000003</v>
      </c>
      <c r="J2265" s="88">
        <v>105.39999999999999</v>
      </c>
      <c r="K2265" s="9"/>
    </row>
    <row r="2266" spans="1:11" ht="14.25" x14ac:dyDescent="0.25">
      <c r="A2266" s="141"/>
      <c r="B2266" s="141"/>
      <c r="C2266" s="141" t="s">
        <v>96</v>
      </c>
      <c r="D2266" s="141"/>
      <c r="E2266" s="141"/>
      <c r="F2266" s="141" t="s">
        <v>97</v>
      </c>
      <c r="G2266" s="89">
        <v>118.84</v>
      </c>
      <c r="H2266" s="89">
        <v>0</v>
      </c>
      <c r="I2266" s="89">
        <v>18.54</v>
      </c>
      <c r="J2266" s="89">
        <v>100.3</v>
      </c>
      <c r="K2266" s="9"/>
    </row>
    <row r="2267" spans="1:11" ht="14.25" x14ac:dyDescent="0.25">
      <c r="A2267" s="141"/>
      <c r="B2267" s="141"/>
      <c r="C2267" s="141" t="s">
        <v>98</v>
      </c>
      <c r="D2267" s="141"/>
      <c r="E2267" s="141"/>
      <c r="F2267" s="141" t="s">
        <v>99</v>
      </c>
      <c r="G2267" s="89">
        <v>24206.839999999997</v>
      </c>
      <c r="H2267" s="89">
        <v>22877.46</v>
      </c>
      <c r="I2267" s="89">
        <v>1324.28</v>
      </c>
      <c r="J2267" s="89">
        <v>5.0999999999999996</v>
      </c>
      <c r="K2267" s="9"/>
    </row>
    <row r="2268" spans="1:11" ht="14.25" x14ac:dyDescent="0.25">
      <c r="A2268" s="141"/>
      <c r="B2268" s="141"/>
      <c r="C2268" s="141" t="s">
        <v>100</v>
      </c>
      <c r="D2268" s="141"/>
      <c r="E2268" s="141"/>
      <c r="F2268" s="141" t="s">
        <v>101</v>
      </c>
      <c r="G2268" s="89">
        <v>23781.370000000003</v>
      </c>
      <c r="H2268" s="89">
        <v>21587.22</v>
      </c>
      <c r="I2268" s="89">
        <v>2194.15</v>
      </c>
      <c r="J2268" s="89"/>
      <c r="K2268" s="9"/>
    </row>
    <row r="2269" spans="1:11" ht="14.25" x14ac:dyDescent="0.25">
      <c r="A2269" s="140"/>
      <c r="B2269" s="140" t="s">
        <v>102</v>
      </c>
      <c r="C2269" s="140"/>
      <c r="D2269" s="140"/>
      <c r="E2269" s="140"/>
      <c r="F2269" s="140" t="s">
        <v>103</v>
      </c>
      <c r="G2269" s="88">
        <v>0</v>
      </c>
      <c r="H2269" s="88">
        <v>0</v>
      </c>
      <c r="I2269" s="88">
        <v>0</v>
      </c>
      <c r="J2269" s="88">
        <v>0</v>
      </c>
      <c r="K2269" s="9"/>
    </row>
    <row r="2270" spans="1:11" ht="14.25" x14ac:dyDescent="0.25">
      <c r="A2270" s="141"/>
      <c r="B2270" s="141"/>
      <c r="C2270" s="141" t="s">
        <v>104</v>
      </c>
      <c r="D2270" s="141"/>
      <c r="E2270" s="141"/>
      <c r="F2270" s="141" t="s">
        <v>105</v>
      </c>
      <c r="G2270" s="89">
        <v>0</v>
      </c>
      <c r="H2270" s="89">
        <v>0</v>
      </c>
      <c r="I2270" s="89">
        <v>0</v>
      </c>
      <c r="J2270" s="89">
        <v>0</v>
      </c>
      <c r="K2270" s="9"/>
    </row>
    <row r="2271" spans="1:11" x14ac:dyDescent="0.2">
      <c r="A2271" s="8"/>
      <c r="B2271" s="8"/>
      <c r="C2271" s="8"/>
      <c r="D2271" s="8" t="s">
        <v>106</v>
      </c>
      <c r="E2271" s="8"/>
      <c r="F2271" s="8" t="s">
        <v>107</v>
      </c>
      <c r="G2271" s="9">
        <v>0</v>
      </c>
      <c r="H2271" s="9"/>
      <c r="I2271" s="9"/>
      <c r="J2271" s="9"/>
      <c r="K2271" s="9"/>
    </row>
    <row r="2272" spans="1:11" x14ac:dyDescent="0.2">
      <c r="A2272" s="8"/>
      <c r="B2272" s="8"/>
      <c r="C2272" s="8"/>
      <c r="D2272" s="8" t="s">
        <v>108</v>
      </c>
      <c r="E2272" s="8"/>
      <c r="F2272" s="8" t="s">
        <v>109</v>
      </c>
      <c r="G2272" s="9">
        <v>0</v>
      </c>
      <c r="H2272" s="9"/>
      <c r="I2272" s="9"/>
      <c r="J2272" s="9"/>
      <c r="K2272" s="9"/>
    </row>
    <row r="2273" spans="1:11" x14ac:dyDescent="0.2">
      <c r="A2273" s="8"/>
      <c r="B2273" s="8"/>
      <c r="C2273" s="8"/>
      <c r="D2273" s="8" t="s">
        <v>110</v>
      </c>
      <c r="E2273" s="8"/>
      <c r="F2273" s="8" t="s">
        <v>111</v>
      </c>
      <c r="G2273" s="9">
        <v>0</v>
      </c>
      <c r="H2273" s="9"/>
      <c r="I2273" s="9"/>
      <c r="J2273" s="9"/>
      <c r="K2273" s="9"/>
    </row>
    <row r="2274" spans="1:11" ht="14.25" x14ac:dyDescent="0.25">
      <c r="A2274" s="141"/>
      <c r="B2274" s="141"/>
      <c r="C2274" s="141" t="s">
        <v>112</v>
      </c>
      <c r="D2274" s="141"/>
      <c r="E2274" s="141"/>
      <c r="F2274" s="141" t="s">
        <v>113</v>
      </c>
      <c r="G2274" s="89">
        <v>0</v>
      </c>
      <c r="H2274" s="89">
        <v>0</v>
      </c>
      <c r="I2274" s="89">
        <v>0</v>
      </c>
      <c r="J2274" s="89">
        <v>0</v>
      </c>
      <c r="K2274" s="9"/>
    </row>
    <row r="2275" spans="1:11" x14ac:dyDescent="0.2">
      <c r="A2275" s="8"/>
      <c r="B2275" s="8"/>
      <c r="C2275" s="8"/>
      <c r="D2275" s="8" t="s">
        <v>114</v>
      </c>
      <c r="E2275" s="8"/>
      <c r="F2275" s="8" t="s">
        <v>115</v>
      </c>
      <c r="G2275" s="9">
        <v>0</v>
      </c>
      <c r="H2275" s="9"/>
      <c r="I2275" s="9"/>
      <c r="J2275" s="9"/>
      <c r="K2275" s="9"/>
    </row>
    <row r="2276" spans="1:11" x14ac:dyDescent="0.2">
      <c r="A2276" s="8"/>
      <c r="B2276" s="8"/>
      <c r="C2276" s="8"/>
      <c r="D2276" s="8" t="s">
        <v>116</v>
      </c>
      <c r="E2276" s="8"/>
      <c r="F2276" s="8" t="s">
        <v>117</v>
      </c>
      <c r="G2276" s="9">
        <v>0</v>
      </c>
      <c r="H2276" s="9"/>
      <c r="I2276" s="9"/>
      <c r="J2276" s="9"/>
      <c r="K2276" s="9"/>
    </row>
    <row r="2277" spans="1:11" x14ac:dyDescent="0.2">
      <c r="A2277" s="8"/>
      <c r="B2277" s="8"/>
      <c r="C2277" s="8"/>
      <c r="D2277" s="8" t="s">
        <v>118</v>
      </c>
      <c r="E2277" s="8"/>
      <c r="F2277" s="8" t="s">
        <v>119</v>
      </c>
      <c r="G2277" s="9">
        <v>0</v>
      </c>
      <c r="H2277" s="9"/>
      <c r="I2277" s="9"/>
      <c r="J2277" s="9"/>
      <c r="K2277" s="9"/>
    </row>
    <row r="2278" spans="1:11" x14ac:dyDescent="0.2">
      <c r="A2278" s="8"/>
      <c r="B2278" s="8"/>
      <c r="C2278" s="8"/>
      <c r="D2278" s="8" t="s">
        <v>120</v>
      </c>
      <c r="E2278" s="8"/>
      <c r="F2278" s="8" t="s">
        <v>121</v>
      </c>
      <c r="G2278" s="9">
        <v>0</v>
      </c>
      <c r="H2278" s="9"/>
      <c r="I2278" s="9"/>
      <c r="J2278" s="9"/>
      <c r="K2278" s="9"/>
    </row>
    <row r="2279" spans="1:11" ht="14.25" x14ac:dyDescent="0.25">
      <c r="A2279" s="140"/>
      <c r="B2279" s="140" t="s">
        <v>122</v>
      </c>
      <c r="C2279" s="140"/>
      <c r="D2279" s="140"/>
      <c r="E2279" s="140"/>
      <c r="F2279" s="140" t="s">
        <v>123</v>
      </c>
      <c r="G2279" s="88">
        <v>144800.37</v>
      </c>
      <c r="H2279" s="88">
        <v>132214.39999999999</v>
      </c>
      <c r="I2279" s="88">
        <v>12585.97</v>
      </c>
      <c r="J2279" s="88">
        <v>0</v>
      </c>
      <c r="K2279" s="9"/>
    </row>
    <row r="2280" spans="1:11" ht="14.25" x14ac:dyDescent="0.25">
      <c r="A2280" s="141"/>
      <c r="B2280" s="141"/>
      <c r="C2280" s="141" t="s">
        <v>124</v>
      </c>
      <c r="D2280" s="141"/>
      <c r="E2280" s="141"/>
      <c r="F2280" s="141" t="s">
        <v>125</v>
      </c>
      <c r="G2280" s="89">
        <v>76406.33</v>
      </c>
      <c r="H2280" s="89">
        <v>63820.36</v>
      </c>
      <c r="I2280" s="89">
        <v>12585.97</v>
      </c>
      <c r="J2280" s="89"/>
      <c r="K2280" s="9"/>
    </row>
    <row r="2281" spans="1:11" ht="14.25" customHeight="1" x14ac:dyDescent="0.25">
      <c r="A2281" s="141"/>
      <c r="B2281" s="141"/>
      <c r="C2281" s="141" t="s">
        <v>126</v>
      </c>
      <c r="D2281" s="141"/>
      <c r="E2281" s="141"/>
      <c r="F2281" s="141" t="s">
        <v>127</v>
      </c>
      <c r="G2281" s="89">
        <v>0</v>
      </c>
      <c r="H2281" s="89"/>
      <c r="I2281" s="89"/>
      <c r="J2281" s="89"/>
      <c r="K2281" s="9"/>
    </row>
    <row r="2282" spans="1:11" ht="14.25" x14ac:dyDescent="0.25">
      <c r="A2282" s="141"/>
      <c r="B2282" s="141"/>
      <c r="C2282" s="141" t="s">
        <v>128</v>
      </c>
      <c r="D2282" s="141"/>
      <c r="E2282" s="141"/>
      <c r="F2282" s="141" t="s">
        <v>129</v>
      </c>
      <c r="G2282" s="89">
        <v>0</v>
      </c>
      <c r="H2282" s="89"/>
      <c r="I2282" s="89"/>
      <c r="J2282" s="89"/>
      <c r="K2282" s="9"/>
    </row>
    <row r="2283" spans="1:11" ht="14.25" x14ac:dyDescent="0.25">
      <c r="A2283" s="141"/>
      <c r="B2283" s="141"/>
      <c r="C2283" s="141" t="s">
        <v>130</v>
      </c>
      <c r="D2283" s="141"/>
      <c r="E2283" s="141"/>
      <c r="F2283" s="141" t="s">
        <v>131</v>
      </c>
      <c r="G2283" s="89">
        <v>53235.38</v>
      </c>
      <c r="H2283" s="89">
        <v>53235.38</v>
      </c>
      <c r="I2283" s="89"/>
      <c r="J2283" s="89"/>
      <c r="K2283" s="9"/>
    </row>
    <row r="2284" spans="1:11" ht="14.25" x14ac:dyDescent="0.25">
      <c r="A2284" s="141"/>
      <c r="B2284" s="141"/>
      <c r="C2284" s="141" t="s">
        <v>132</v>
      </c>
      <c r="D2284" s="141"/>
      <c r="E2284" s="141"/>
      <c r="F2284" s="141" t="s">
        <v>133</v>
      </c>
      <c r="G2284" s="89">
        <v>15158.66</v>
      </c>
      <c r="H2284" s="89">
        <v>15158.66</v>
      </c>
      <c r="I2284" s="89"/>
      <c r="J2284" s="89"/>
      <c r="K2284" s="9"/>
    </row>
    <row r="2285" spans="1:11" ht="14.25" x14ac:dyDescent="0.25">
      <c r="A2285" s="141"/>
      <c r="B2285" s="141"/>
      <c r="C2285" s="141" t="s">
        <v>134</v>
      </c>
      <c r="D2285" s="141"/>
      <c r="E2285" s="141"/>
      <c r="F2285" s="141" t="s">
        <v>135</v>
      </c>
      <c r="G2285" s="89">
        <v>0</v>
      </c>
      <c r="H2285" s="89"/>
      <c r="I2285" s="89"/>
      <c r="J2285" s="89"/>
      <c r="K2285" s="9"/>
    </row>
    <row r="2286" spans="1:11" ht="14.25" x14ac:dyDescent="0.25">
      <c r="A2286" s="140"/>
      <c r="B2286" s="140" t="s">
        <v>136</v>
      </c>
      <c r="C2286" s="140"/>
      <c r="D2286" s="140"/>
      <c r="E2286" s="140"/>
      <c r="F2286" s="140" t="s">
        <v>137</v>
      </c>
      <c r="G2286" s="88">
        <v>223118.37</v>
      </c>
      <c r="H2286" s="88">
        <v>216940.81</v>
      </c>
      <c r="I2286" s="88">
        <v>2273.36</v>
      </c>
      <c r="J2286" s="88">
        <v>3904.1999999999994</v>
      </c>
      <c r="K2286" s="9"/>
    </row>
    <row r="2287" spans="1:11" ht="14.25" customHeight="1" x14ac:dyDescent="0.25">
      <c r="A2287" s="141"/>
      <c r="B2287" s="141"/>
      <c r="C2287" s="141" t="s">
        <v>138</v>
      </c>
      <c r="D2287" s="141"/>
      <c r="E2287" s="141"/>
      <c r="F2287" s="141" t="s">
        <v>139</v>
      </c>
      <c r="G2287" s="89">
        <v>223118.37</v>
      </c>
      <c r="H2287" s="89">
        <v>216940.81</v>
      </c>
      <c r="I2287" s="89">
        <v>2273.36</v>
      </c>
      <c r="J2287" s="89">
        <v>3904.1999999999994</v>
      </c>
      <c r="K2287" s="9"/>
    </row>
    <row r="2288" spans="1:11" ht="14.25" x14ac:dyDescent="0.25">
      <c r="A2288" s="141"/>
      <c r="B2288" s="141"/>
      <c r="C2288" s="141" t="s">
        <v>140</v>
      </c>
      <c r="D2288" s="141"/>
      <c r="E2288" s="141"/>
      <c r="F2288" s="141" t="s">
        <v>141</v>
      </c>
      <c r="G2288" s="89">
        <v>0</v>
      </c>
      <c r="H2288" s="89"/>
      <c r="I2288" s="89"/>
      <c r="J2288" s="89"/>
      <c r="K2288" s="9"/>
    </row>
    <row r="2289" spans="1:11" ht="14.25" x14ac:dyDescent="0.25">
      <c r="A2289" s="140"/>
      <c r="B2289" s="140" t="s">
        <v>142</v>
      </c>
      <c r="C2289" s="140"/>
      <c r="D2289" s="140"/>
      <c r="E2289" s="140"/>
      <c r="F2289" s="140" t="s">
        <v>143</v>
      </c>
      <c r="G2289" s="88">
        <v>653.76</v>
      </c>
      <c r="H2289" s="88">
        <v>653.76</v>
      </c>
      <c r="I2289" s="88"/>
      <c r="J2289" s="88"/>
      <c r="K2289" s="9"/>
    </row>
    <row r="2290" spans="1:11" ht="14.25" x14ac:dyDescent="0.2">
      <c r="A2290" s="137" t="s">
        <v>395</v>
      </c>
      <c r="B2290" s="137"/>
      <c r="C2290" s="138"/>
      <c r="D2290" s="137"/>
      <c r="E2290" s="137"/>
      <c r="F2290" s="137" t="s">
        <v>144</v>
      </c>
      <c r="G2290" s="139">
        <v>0</v>
      </c>
      <c r="H2290" s="139">
        <v>0</v>
      </c>
      <c r="I2290" s="139">
        <v>0</v>
      </c>
      <c r="J2290" s="139">
        <v>0</v>
      </c>
      <c r="K2290" s="9"/>
    </row>
    <row r="2291" spans="1:11" ht="14.25" x14ac:dyDescent="0.25">
      <c r="A2291" s="140"/>
      <c r="B2291" s="140" t="s">
        <v>145</v>
      </c>
      <c r="C2291" s="140"/>
      <c r="D2291" s="140"/>
      <c r="E2291" s="140"/>
      <c r="F2291" s="140" t="s">
        <v>146</v>
      </c>
      <c r="G2291" s="88">
        <v>0</v>
      </c>
      <c r="H2291" s="88">
        <v>0</v>
      </c>
      <c r="I2291" s="88">
        <v>0</v>
      </c>
      <c r="J2291" s="88">
        <v>0</v>
      </c>
      <c r="K2291" s="9"/>
    </row>
    <row r="2292" spans="1:11" ht="14.25" x14ac:dyDescent="0.25">
      <c r="A2292" s="141"/>
      <c r="B2292" s="141"/>
      <c r="C2292" s="141" t="s">
        <v>147</v>
      </c>
      <c r="D2292" s="141"/>
      <c r="E2292" s="141"/>
      <c r="F2292" s="141" t="s">
        <v>148</v>
      </c>
      <c r="G2292" s="89">
        <v>0</v>
      </c>
      <c r="H2292" s="89"/>
      <c r="I2292" s="89"/>
      <c r="J2292" s="89"/>
      <c r="K2292" s="9"/>
    </row>
    <row r="2293" spans="1:11" ht="14.25" x14ac:dyDescent="0.25">
      <c r="A2293" s="141"/>
      <c r="B2293" s="141"/>
      <c r="C2293" s="141" t="s">
        <v>149</v>
      </c>
      <c r="D2293" s="141"/>
      <c r="E2293" s="141"/>
      <c r="F2293" s="141" t="s">
        <v>150</v>
      </c>
      <c r="G2293" s="89">
        <v>0</v>
      </c>
      <c r="H2293" s="89"/>
      <c r="I2293" s="89"/>
      <c r="J2293" s="89"/>
      <c r="K2293" s="9"/>
    </row>
    <row r="2294" spans="1:11" ht="14.25" x14ac:dyDescent="0.25">
      <c r="A2294" s="140"/>
      <c r="B2294" s="140" t="s">
        <v>151</v>
      </c>
      <c r="C2294" s="140"/>
      <c r="D2294" s="140"/>
      <c r="E2294" s="140"/>
      <c r="F2294" s="140" t="s">
        <v>152</v>
      </c>
      <c r="G2294" s="88">
        <v>0</v>
      </c>
      <c r="H2294" s="88"/>
      <c r="I2294" s="88"/>
      <c r="J2294" s="88"/>
      <c r="K2294" s="9"/>
    </row>
    <row r="2295" spans="1:11" ht="14.25" x14ac:dyDescent="0.2">
      <c r="A2295" s="135"/>
      <c r="B2295" s="135"/>
      <c r="C2295" s="135"/>
      <c r="D2295" s="135"/>
      <c r="E2295" s="135"/>
      <c r="F2295" s="135" t="s">
        <v>233</v>
      </c>
      <c r="G2295" s="136">
        <v>23482.739999999998</v>
      </c>
      <c r="H2295" s="136">
        <v>23190.09</v>
      </c>
      <c r="I2295" s="136">
        <v>0</v>
      </c>
      <c r="J2295" s="136">
        <v>292.64999999999998</v>
      </c>
      <c r="K2295" s="9"/>
    </row>
    <row r="2296" spans="1:11" ht="14.25" x14ac:dyDescent="0.2">
      <c r="A2296" s="137" t="s">
        <v>396</v>
      </c>
      <c r="B2296" s="137"/>
      <c r="C2296" s="138"/>
      <c r="D2296" s="137"/>
      <c r="E2296" s="137"/>
      <c r="F2296" s="137" t="s">
        <v>397</v>
      </c>
      <c r="G2296" s="139">
        <v>19496.169999999998</v>
      </c>
      <c r="H2296" s="139">
        <v>19203.52</v>
      </c>
      <c r="I2296" s="139">
        <v>0</v>
      </c>
      <c r="J2296" s="139">
        <v>292.64999999999998</v>
      </c>
      <c r="K2296" s="9"/>
    </row>
    <row r="2297" spans="1:11" ht="14.25" x14ac:dyDescent="0.25">
      <c r="A2297" s="140"/>
      <c r="B2297" s="140" t="s">
        <v>398</v>
      </c>
      <c r="C2297" s="140"/>
      <c r="D2297" s="140"/>
      <c r="E2297" s="140"/>
      <c r="F2297" s="140" t="s">
        <v>153</v>
      </c>
      <c r="G2297" s="88">
        <v>19496.169999999998</v>
      </c>
      <c r="H2297" s="88">
        <v>19203.52</v>
      </c>
      <c r="I2297" s="88">
        <v>0</v>
      </c>
      <c r="J2297" s="88">
        <v>292.64999999999998</v>
      </c>
      <c r="K2297" s="9"/>
    </row>
    <row r="2298" spans="1:11" ht="14.25" x14ac:dyDescent="0.25">
      <c r="A2298" s="142"/>
      <c r="B2298" s="142"/>
      <c r="C2298" s="142" t="s">
        <v>154</v>
      </c>
      <c r="D2298" s="141"/>
      <c r="E2298" s="141"/>
      <c r="F2298" s="141" t="s">
        <v>155</v>
      </c>
      <c r="G2298" s="89">
        <v>19496.169999999998</v>
      </c>
      <c r="H2298" s="89">
        <v>19203.52</v>
      </c>
      <c r="I2298" s="89">
        <v>0</v>
      </c>
      <c r="J2298" s="89">
        <v>292.64999999999998</v>
      </c>
      <c r="K2298" s="9"/>
    </row>
    <row r="2299" spans="1:11" ht="14.25" x14ac:dyDescent="0.2">
      <c r="A2299" s="143"/>
      <c r="B2299" s="143"/>
      <c r="C2299" s="143"/>
      <c r="D2299" s="143" t="s">
        <v>156</v>
      </c>
      <c r="E2299" s="143"/>
      <c r="F2299" s="143" t="s">
        <v>157</v>
      </c>
      <c r="G2299" s="144">
        <v>3084.17</v>
      </c>
      <c r="H2299" s="144">
        <v>3084.17</v>
      </c>
      <c r="I2299" s="144">
        <v>0</v>
      </c>
      <c r="J2299" s="144">
        <v>0</v>
      </c>
      <c r="K2299" s="9"/>
    </row>
    <row r="2300" spans="1:11" x14ac:dyDescent="0.2">
      <c r="A2300" s="8"/>
      <c r="B2300" s="8"/>
      <c r="C2300" s="8"/>
      <c r="D2300" s="8"/>
      <c r="E2300" s="8" t="s">
        <v>158</v>
      </c>
      <c r="F2300" s="8" t="s">
        <v>159</v>
      </c>
      <c r="G2300" s="9">
        <v>3084.17</v>
      </c>
      <c r="H2300" s="9">
        <v>3084.17</v>
      </c>
      <c r="I2300" s="9">
        <v>0</v>
      </c>
      <c r="J2300" s="9"/>
      <c r="K2300" s="9"/>
    </row>
    <row r="2301" spans="1:11" x14ac:dyDescent="0.2">
      <c r="A2301" s="8"/>
      <c r="B2301" s="8"/>
      <c r="C2301" s="8"/>
      <c r="D2301" s="8"/>
      <c r="E2301" s="8" t="s">
        <v>160</v>
      </c>
      <c r="F2301" s="8" t="s">
        <v>161</v>
      </c>
      <c r="G2301" s="9">
        <v>0</v>
      </c>
      <c r="H2301" s="9"/>
      <c r="I2301" s="9">
        <v>0</v>
      </c>
      <c r="J2301" s="9"/>
      <c r="K2301" s="9"/>
    </row>
    <row r="2302" spans="1:11" ht="14.25" x14ac:dyDescent="0.2">
      <c r="A2302" s="143"/>
      <c r="B2302" s="143"/>
      <c r="C2302" s="143"/>
      <c r="D2302" s="143" t="s">
        <v>162</v>
      </c>
      <c r="E2302" s="143"/>
      <c r="F2302" s="143" t="s">
        <v>163</v>
      </c>
      <c r="G2302" s="144">
        <v>16412</v>
      </c>
      <c r="H2302" s="144">
        <v>16119.35</v>
      </c>
      <c r="I2302" s="144">
        <v>0</v>
      </c>
      <c r="J2302" s="144">
        <v>292.64999999999998</v>
      </c>
      <c r="K2302" s="9"/>
    </row>
    <row r="2303" spans="1:11" x14ac:dyDescent="0.2">
      <c r="A2303" s="8"/>
      <c r="B2303" s="8"/>
      <c r="C2303" s="8"/>
      <c r="D2303" s="8"/>
      <c r="E2303" s="8" t="s">
        <v>164</v>
      </c>
      <c r="F2303" s="8" t="s">
        <v>165</v>
      </c>
      <c r="G2303" s="9">
        <v>16412</v>
      </c>
      <c r="H2303" s="9">
        <v>16119.35</v>
      </c>
      <c r="I2303" s="9">
        <v>0</v>
      </c>
      <c r="J2303" s="9">
        <v>292.64999999999998</v>
      </c>
      <c r="K2303" s="9"/>
    </row>
    <row r="2304" spans="1:11" x14ac:dyDescent="0.2">
      <c r="A2304" s="8"/>
      <c r="B2304" s="8"/>
      <c r="C2304" s="8"/>
      <c r="D2304" s="8"/>
      <c r="E2304" s="8" t="s">
        <v>166</v>
      </c>
      <c r="F2304" s="8" t="s">
        <v>167</v>
      </c>
      <c r="G2304" s="9">
        <v>0</v>
      </c>
      <c r="H2304" s="9"/>
      <c r="I2304" s="9"/>
      <c r="J2304" s="9"/>
      <c r="K2304" s="9"/>
    </row>
    <row r="2305" spans="1:11" x14ac:dyDescent="0.2">
      <c r="A2305" s="8"/>
      <c r="B2305" s="8"/>
      <c r="C2305" s="8"/>
      <c r="D2305" s="8"/>
      <c r="E2305" s="8" t="s">
        <v>168</v>
      </c>
      <c r="F2305" s="8" t="s">
        <v>169</v>
      </c>
      <c r="G2305" s="9">
        <v>0</v>
      </c>
      <c r="H2305" s="9"/>
      <c r="I2305" s="9"/>
      <c r="J2305" s="9"/>
      <c r="K2305" s="9"/>
    </row>
    <row r="2306" spans="1:11" x14ac:dyDescent="0.2">
      <c r="A2306" s="8"/>
      <c r="B2306" s="8"/>
      <c r="C2306" s="8"/>
      <c r="D2306" s="8"/>
      <c r="E2306" s="8" t="s">
        <v>170</v>
      </c>
      <c r="F2306" s="8" t="s">
        <v>171</v>
      </c>
      <c r="G2306" s="9">
        <v>0</v>
      </c>
      <c r="H2306" s="9"/>
      <c r="I2306" s="9">
        <v>0</v>
      </c>
      <c r="J2306" s="9"/>
      <c r="K2306" s="9"/>
    </row>
    <row r="2307" spans="1:11" ht="14.25" x14ac:dyDescent="0.2">
      <c r="A2307" s="143"/>
      <c r="B2307" s="143"/>
      <c r="C2307" s="143"/>
      <c r="D2307" s="143" t="s">
        <v>172</v>
      </c>
      <c r="E2307" s="143"/>
      <c r="F2307" s="143" t="s">
        <v>173</v>
      </c>
      <c r="G2307" s="144">
        <v>0</v>
      </c>
      <c r="H2307" s="144">
        <v>0</v>
      </c>
      <c r="I2307" s="144">
        <v>0</v>
      </c>
      <c r="J2307" s="144">
        <v>0</v>
      </c>
      <c r="K2307" s="9"/>
    </row>
    <row r="2308" spans="1:11" x14ac:dyDescent="0.2">
      <c r="A2308" s="8"/>
      <c r="B2308" s="8"/>
      <c r="C2308" s="8"/>
      <c r="D2308" s="8"/>
      <c r="E2308" s="8" t="s">
        <v>174</v>
      </c>
      <c r="F2308" s="8" t="s">
        <v>175</v>
      </c>
      <c r="G2308" s="9">
        <v>0</v>
      </c>
      <c r="H2308" s="9"/>
      <c r="I2308" s="9"/>
      <c r="J2308" s="9"/>
      <c r="K2308" s="9"/>
    </row>
    <row r="2309" spans="1:11" x14ac:dyDescent="0.2">
      <c r="A2309" s="8"/>
      <c r="B2309" s="8"/>
      <c r="C2309" s="8"/>
      <c r="D2309" s="8"/>
      <c r="E2309" s="8" t="s">
        <v>176</v>
      </c>
      <c r="F2309" s="8" t="s">
        <v>177</v>
      </c>
      <c r="G2309" s="9">
        <v>0</v>
      </c>
      <c r="H2309" s="9"/>
      <c r="I2309" s="9"/>
      <c r="J2309" s="9"/>
      <c r="K2309" s="9"/>
    </row>
    <row r="2310" spans="1:11" ht="14.25" x14ac:dyDescent="0.25">
      <c r="A2310" s="141"/>
      <c r="B2310" s="141"/>
      <c r="C2310" s="141" t="s">
        <v>178</v>
      </c>
      <c r="D2310" s="141"/>
      <c r="E2310" s="141"/>
      <c r="F2310" s="141" t="s">
        <v>179</v>
      </c>
      <c r="G2310" s="89"/>
      <c r="H2310" s="89"/>
      <c r="I2310" s="89"/>
      <c r="J2310" s="89"/>
      <c r="K2310" s="9"/>
    </row>
    <row r="2311" spans="1:11" ht="14.25" x14ac:dyDescent="0.25">
      <c r="A2311" s="141"/>
      <c r="B2311" s="141"/>
      <c r="C2311" s="141" t="s">
        <v>180</v>
      </c>
      <c r="D2311" s="141"/>
      <c r="E2311" s="141"/>
      <c r="F2311" s="141" t="s">
        <v>181</v>
      </c>
      <c r="G2311" s="89">
        <v>0</v>
      </c>
      <c r="H2311" s="89">
        <v>0</v>
      </c>
      <c r="I2311" s="89">
        <v>0</v>
      </c>
      <c r="J2311" s="89">
        <v>0</v>
      </c>
      <c r="K2311" s="9"/>
    </row>
    <row r="2312" spans="1:11" ht="14.25" x14ac:dyDescent="0.2">
      <c r="A2312" s="145"/>
      <c r="B2312" s="145"/>
      <c r="C2312" s="145"/>
      <c r="D2312" s="145" t="s">
        <v>182</v>
      </c>
      <c r="E2312" s="145"/>
      <c r="F2312" s="145" t="s">
        <v>183</v>
      </c>
      <c r="G2312" s="9"/>
      <c r="H2312" s="9"/>
      <c r="I2312" s="9"/>
      <c r="J2312" s="9"/>
      <c r="K2312" s="9"/>
    </row>
    <row r="2313" spans="1:11" ht="14.25" x14ac:dyDescent="0.2">
      <c r="A2313" s="145"/>
      <c r="B2313" s="145"/>
      <c r="C2313" s="145"/>
      <c r="D2313" s="145" t="s">
        <v>184</v>
      </c>
      <c r="E2313" s="145"/>
      <c r="F2313" s="145" t="s">
        <v>185</v>
      </c>
      <c r="G2313" s="146">
        <v>19496.169999999998</v>
      </c>
      <c r="H2313" s="146">
        <v>19203.52</v>
      </c>
      <c r="I2313" s="146">
        <v>0</v>
      </c>
      <c r="J2313" s="146">
        <v>292.64999999999998</v>
      </c>
      <c r="K2313" s="9"/>
    </row>
    <row r="2314" spans="1:11" ht="14.25" x14ac:dyDescent="0.25">
      <c r="A2314" s="140"/>
      <c r="B2314" s="140" t="s">
        <v>186</v>
      </c>
      <c r="C2314" s="140"/>
      <c r="D2314" s="140"/>
      <c r="E2314" s="140"/>
      <c r="F2314" s="140" t="s">
        <v>187</v>
      </c>
      <c r="G2314" s="88">
        <v>0</v>
      </c>
      <c r="H2314" s="88">
        <v>0</v>
      </c>
      <c r="I2314" s="88">
        <v>0</v>
      </c>
      <c r="J2314" s="88">
        <v>0</v>
      </c>
      <c r="K2314" s="9"/>
    </row>
    <row r="2315" spans="1:11" ht="14.25" x14ac:dyDescent="0.25">
      <c r="A2315" s="141"/>
      <c r="B2315" s="141"/>
      <c r="C2315" s="141" t="s">
        <v>188</v>
      </c>
      <c r="D2315" s="141"/>
      <c r="E2315" s="141"/>
      <c r="F2315" s="141" t="s">
        <v>189</v>
      </c>
      <c r="G2315" s="89">
        <v>0</v>
      </c>
      <c r="H2315" s="89"/>
      <c r="I2315" s="89"/>
      <c r="J2315" s="89"/>
      <c r="K2315" s="9"/>
    </row>
    <row r="2316" spans="1:11" ht="14.25" x14ac:dyDescent="0.25">
      <c r="A2316" s="141"/>
      <c r="B2316" s="141"/>
      <c r="C2316" s="141" t="s">
        <v>190</v>
      </c>
      <c r="D2316" s="141"/>
      <c r="E2316" s="141"/>
      <c r="F2316" s="141" t="s">
        <v>191</v>
      </c>
      <c r="G2316" s="89">
        <v>0</v>
      </c>
      <c r="H2316" s="89"/>
      <c r="I2316" s="89"/>
      <c r="J2316" s="89"/>
      <c r="K2316" s="9"/>
    </row>
    <row r="2317" spans="1:11" ht="14.25" x14ac:dyDescent="0.2">
      <c r="A2317" s="137" t="s">
        <v>399</v>
      </c>
      <c r="B2317" s="137"/>
      <c r="C2317" s="138"/>
      <c r="D2317" s="137"/>
      <c r="E2317" s="137"/>
      <c r="F2317" s="137" t="s">
        <v>400</v>
      </c>
      <c r="G2317" s="139">
        <v>3986.57</v>
      </c>
      <c r="H2317" s="139">
        <v>3986.57</v>
      </c>
      <c r="I2317" s="139">
        <v>0</v>
      </c>
      <c r="J2317" s="139">
        <v>0</v>
      </c>
      <c r="K2317" s="9"/>
    </row>
    <row r="2318" spans="1:11" ht="14.25" x14ac:dyDescent="0.25">
      <c r="A2318" s="140"/>
      <c r="B2318" s="140" t="s">
        <v>192</v>
      </c>
      <c r="C2318" s="140"/>
      <c r="D2318" s="140"/>
      <c r="E2318" s="140"/>
      <c r="F2318" s="140" t="s">
        <v>193</v>
      </c>
      <c r="G2318" s="88"/>
      <c r="H2318" s="88"/>
      <c r="I2318" s="88"/>
      <c r="J2318" s="88"/>
      <c r="K2318" s="9"/>
    </row>
    <row r="2319" spans="1:11" ht="14.25" x14ac:dyDescent="0.25">
      <c r="A2319" s="140"/>
      <c r="B2319" s="140" t="s">
        <v>194</v>
      </c>
      <c r="C2319" s="140"/>
      <c r="D2319" s="140"/>
      <c r="E2319" s="140"/>
      <c r="F2319" s="140" t="s">
        <v>195</v>
      </c>
      <c r="G2319" s="88"/>
      <c r="H2319" s="88"/>
      <c r="I2319" s="88"/>
      <c r="J2319" s="88"/>
      <c r="K2319" s="9"/>
    </row>
    <row r="2320" spans="1:11" ht="14.25" x14ac:dyDescent="0.25">
      <c r="A2320" s="140"/>
      <c r="B2320" s="140" t="s">
        <v>196</v>
      </c>
      <c r="C2320" s="140"/>
      <c r="D2320" s="140"/>
      <c r="E2320" s="140"/>
      <c r="F2320" s="140" t="s">
        <v>197</v>
      </c>
      <c r="G2320" s="88"/>
      <c r="H2320" s="88"/>
      <c r="I2320" s="88"/>
      <c r="J2320" s="88"/>
      <c r="K2320" s="9"/>
    </row>
    <row r="2321" spans="1:11" ht="14.25" x14ac:dyDescent="0.25">
      <c r="A2321" s="140"/>
      <c r="B2321" s="140" t="s">
        <v>198</v>
      </c>
      <c r="C2321" s="140"/>
      <c r="D2321" s="140"/>
      <c r="E2321" s="140"/>
      <c r="F2321" s="140" t="s">
        <v>199</v>
      </c>
      <c r="G2321" s="88">
        <v>0</v>
      </c>
      <c r="H2321" s="88">
        <v>0</v>
      </c>
      <c r="I2321" s="88"/>
      <c r="J2321" s="88"/>
      <c r="K2321" s="9"/>
    </row>
    <row r="2322" spans="1:11" ht="14.25" x14ac:dyDescent="0.25">
      <c r="A2322" s="147"/>
      <c r="B2322" s="147" t="s">
        <v>200</v>
      </c>
      <c r="C2322" s="147"/>
      <c r="D2322" s="147"/>
      <c r="E2322" s="147"/>
      <c r="F2322" s="147" t="s">
        <v>201</v>
      </c>
      <c r="G2322" s="18">
        <v>3986.57</v>
      </c>
      <c r="H2322" s="18">
        <v>3986.57</v>
      </c>
      <c r="I2322" s="18"/>
      <c r="J2322" s="18"/>
      <c r="K2322" s="9"/>
    </row>
    <row r="2323" spans="1:11" ht="13.5" x14ac:dyDescent="0.25">
      <c r="A2323" s="90" t="s">
        <v>414</v>
      </c>
    </row>
    <row r="2324" spans="1:11" ht="13.5" x14ac:dyDescent="0.25">
      <c r="A2324" s="90" t="s">
        <v>41</v>
      </c>
    </row>
    <row r="2328" spans="1:11" ht="21" x14ac:dyDescent="0.35">
      <c r="A2328" s="21" t="s">
        <v>33</v>
      </c>
      <c r="B2328" s="23"/>
      <c r="C2328" s="23"/>
      <c r="D2328" s="22"/>
    </row>
    <row r="2329" spans="1:11" ht="21" x14ac:dyDescent="0.35">
      <c r="A2329" s="21" t="s">
        <v>2</v>
      </c>
      <c r="B2329" s="23"/>
      <c r="C2329" s="23"/>
      <c r="D2329" s="22"/>
      <c r="G2329" s="148"/>
      <c r="H2329" s="148"/>
      <c r="I2329" s="148"/>
      <c r="J2329" s="148"/>
    </row>
    <row r="2330" spans="1:11" x14ac:dyDescent="0.2">
      <c r="G2330" s="134"/>
      <c r="H2330" s="134"/>
      <c r="I2330" s="134"/>
      <c r="J2330" s="134"/>
    </row>
    <row r="2331" spans="1:11" ht="14.25" x14ac:dyDescent="0.2">
      <c r="A2331" s="164" t="s">
        <v>47</v>
      </c>
      <c r="B2331" s="164"/>
      <c r="C2331" s="164"/>
      <c r="D2331" s="164"/>
      <c r="E2331" s="164"/>
      <c r="F2331" s="86" t="s">
        <v>48</v>
      </c>
      <c r="G2331" s="127" t="s">
        <v>207</v>
      </c>
      <c r="H2331" s="86" t="s">
        <v>43</v>
      </c>
      <c r="I2331" s="127" t="s">
        <v>44</v>
      </c>
      <c r="J2331" s="127" t="s">
        <v>45</v>
      </c>
    </row>
    <row r="2332" spans="1:11" x14ac:dyDescent="0.2">
      <c r="D2332" s="16"/>
      <c r="F2332" s="87"/>
    </row>
    <row r="2333" spans="1:11" ht="14.25" x14ac:dyDescent="0.2">
      <c r="A2333" s="94"/>
      <c r="B2333" s="94"/>
      <c r="C2333" s="94"/>
      <c r="D2333" s="94"/>
      <c r="E2333" s="94"/>
      <c r="F2333" s="94" t="s">
        <v>211</v>
      </c>
      <c r="G2333" s="109">
        <v>8124665.1199999992</v>
      </c>
      <c r="H2333" s="109">
        <v>6602576.8999999994</v>
      </c>
      <c r="I2333" s="109">
        <v>1456801.4999999998</v>
      </c>
      <c r="J2333" s="109">
        <v>65286.719999999994</v>
      </c>
    </row>
    <row r="2334" spans="1:11" ht="14.25" x14ac:dyDescent="0.2">
      <c r="A2334" s="135"/>
      <c r="B2334" s="135"/>
      <c r="C2334" s="135"/>
      <c r="D2334" s="135"/>
      <c r="E2334" s="135"/>
      <c r="F2334" s="135" t="s">
        <v>392</v>
      </c>
      <c r="G2334" s="136">
        <v>7978653.209999999</v>
      </c>
      <c r="H2334" s="136">
        <v>6478146.0299999993</v>
      </c>
      <c r="I2334" s="136">
        <v>1435344.1099999999</v>
      </c>
      <c r="J2334" s="136">
        <v>65163.069999999992</v>
      </c>
    </row>
    <row r="2335" spans="1:11" ht="14.25" x14ac:dyDescent="0.2">
      <c r="A2335" s="137" t="s">
        <v>50</v>
      </c>
      <c r="B2335" s="137"/>
      <c r="C2335" s="138"/>
      <c r="D2335" s="137"/>
      <c r="E2335" s="137"/>
      <c r="F2335" s="137" t="s">
        <v>393</v>
      </c>
      <c r="G2335" s="139">
        <v>7978653.209999999</v>
      </c>
      <c r="H2335" s="139">
        <v>6478146.0299999993</v>
      </c>
      <c r="I2335" s="139">
        <v>1435344.1099999999</v>
      </c>
      <c r="J2335" s="139">
        <v>65163.069999999992</v>
      </c>
    </row>
    <row r="2336" spans="1:11" ht="14.25" x14ac:dyDescent="0.25">
      <c r="A2336" s="140"/>
      <c r="B2336" s="140" t="s">
        <v>51</v>
      </c>
      <c r="C2336" s="140"/>
      <c r="D2336" s="140"/>
      <c r="E2336" s="140"/>
      <c r="F2336" s="140" t="s">
        <v>52</v>
      </c>
      <c r="G2336" s="88">
        <v>7291060.379999999</v>
      </c>
      <c r="H2336" s="88">
        <v>5829967.3700000001</v>
      </c>
      <c r="I2336" s="88">
        <v>1404954.63</v>
      </c>
      <c r="J2336" s="88">
        <v>56138.37999999999</v>
      </c>
    </row>
    <row r="2337" spans="1:11" ht="14.25" x14ac:dyDescent="0.25">
      <c r="A2337" s="141"/>
      <c r="B2337" s="141"/>
      <c r="C2337" s="141" t="s">
        <v>53</v>
      </c>
      <c r="D2337" s="141"/>
      <c r="E2337" s="141"/>
      <c r="F2337" s="141" t="s">
        <v>54</v>
      </c>
      <c r="G2337" s="89">
        <v>1553148.3199999998</v>
      </c>
      <c r="H2337" s="89">
        <v>468790.9</v>
      </c>
      <c r="I2337" s="89">
        <v>1084357.42</v>
      </c>
      <c r="J2337" s="89">
        <v>0</v>
      </c>
    </row>
    <row r="2338" spans="1:11" x14ac:dyDescent="0.2">
      <c r="A2338" s="8"/>
      <c r="B2338" s="8"/>
      <c r="C2338" s="8"/>
      <c r="D2338" s="8" t="s">
        <v>55</v>
      </c>
      <c r="E2338" s="8"/>
      <c r="F2338" s="8" t="s">
        <v>56</v>
      </c>
      <c r="G2338" s="9">
        <v>896125.96</v>
      </c>
      <c r="H2338" s="9">
        <v>408530.13</v>
      </c>
      <c r="I2338" s="9">
        <v>487595.83</v>
      </c>
      <c r="J2338" s="9"/>
      <c r="K2338" s="9"/>
    </row>
    <row r="2339" spans="1:11" x14ac:dyDescent="0.2">
      <c r="A2339" s="8"/>
      <c r="B2339" s="8"/>
      <c r="C2339" s="8"/>
      <c r="D2339" s="8" t="s">
        <v>57</v>
      </c>
      <c r="E2339" s="8"/>
      <c r="F2339" s="8" t="s">
        <v>58</v>
      </c>
      <c r="G2339" s="9">
        <v>657022.36</v>
      </c>
      <c r="H2339" s="9">
        <v>60260.77</v>
      </c>
      <c r="I2339" s="9">
        <v>596761.59</v>
      </c>
      <c r="J2339" s="9"/>
      <c r="K2339" s="9"/>
    </row>
    <row r="2340" spans="1:11" ht="14.25" x14ac:dyDescent="0.25">
      <c r="A2340" s="141"/>
      <c r="B2340" s="141"/>
      <c r="C2340" s="141" t="s">
        <v>59</v>
      </c>
      <c r="D2340" s="141"/>
      <c r="E2340" s="141"/>
      <c r="F2340" s="141" t="s">
        <v>60</v>
      </c>
      <c r="G2340" s="89">
        <v>0</v>
      </c>
      <c r="H2340" s="89">
        <v>0</v>
      </c>
      <c r="I2340" s="89">
        <v>0</v>
      </c>
      <c r="J2340" s="89">
        <v>0</v>
      </c>
      <c r="K2340" s="9"/>
    </row>
    <row r="2341" spans="1:11" x14ac:dyDescent="0.2">
      <c r="A2341" s="8"/>
      <c r="B2341" s="8"/>
      <c r="C2341" s="8"/>
      <c r="D2341" s="8" t="s">
        <v>61</v>
      </c>
      <c r="E2341" s="8"/>
      <c r="F2341" s="8" t="s">
        <v>62</v>
      </c>
      <c r="G2341" s="9">
        <v>0</v>
      </c>
      <c r="H2341" s="9"/>
      <c r="I2341" s="9"/>
      <c r="J2341" s="9"/>
      <c r="K2341" s="9"/>
    </row>
    <row r="2342" spans="1:11" x14ac:dyDescent="0.2">
      <c r="A2342" s="8"/>
      <c r="B2342" s="8"/>
      <c r="C2342" s="8"/>
      <c r="D2342" s="8" t="s">
        <v>63</v>
      </c>
      <c r="E2342" s="8"/>
      <c r="F2342" s="8" t="s">
        <v>64</v>
      </c>
      <c r="G2342" s="9">
        <v>0</v>
      </c>
      <c r="H2342" s="9"/>
      <c r="I2342" s="9"/>
      <c r="J2342" s="9"/>
      <c r="K2342" s="9"/>
    </row>
    <row r="2343" spans="1:11" ht="14.25" x14ac:dyDescent="0.25">
      <c r="A2343" s="141"/>
      <c r="B2343" s="141"/>
      <c r="C2343" s="141" t="s">
        <v>394</v>
      </c>
      <c r="D2343" s="141"/>
      <c r="E2343" s="141"/>
      <c r="F2343" s="141" t="s">
        <v>65</v>
      </c>
      <c r="G2343" s="89">
        <v>5737912.0599999996</v>
      </c>
      <c r="H2343" s="89">
        <v>5361176.47</v>
      </c>
      <c r="I2343" s="89">
        <v>320597.20999999996</v>
      </c>
      <c r="J2343" s="89">
        <v>56138.37999999999</v>
      </c>
      <c r="K2343" s="9"/>
    </row>
    <row r="2344" spans="1:11" x14ac:dyDescent="0.2">
      <c r="A2344" s="8"/>
      <c r="B2344" s="8"/>
      <c r="C2344" s="8"/>
      <c r="D2344" s="8" t="s">
        <v>66</v>
      </c>
      <c r="E2344" s="8"/>
      <c r="F2344" s="8" t="s">
        <v>67</v>
      </c>
      <c r="G2344" s="9">
        <v>1203949.0299999998</v>
      </c>
      <c r="H2344" s="9">
        <v>986316.54</v>
      </c>
      <c r="I2344" s="9">
        <v>161494.10999999999</v>
      </c>
      <c r="J2344" s="9">
        <v>56138.37999999999</v>
      </c>
      <c r="K2344" s="9"/>
    </row>
    <row r="2345" spans="1:11" x14ac:dyDescent="0.2">
      <c r="A2345" s="8"/>
      <c r="B2345" s="8"/>
      <c r="C2345" s="8"/>
      <c r="D2345" s="8" t="s">
        <v>68</v>
      </c>
      <c r="E2345" s="8"/>
      <c r="F2345" s="8" t="s">
        <v>69</v>
      </c>
      <c r="G2345" s="9">
        <v>93132.81</v>
      </c>
      <c r="H2345" s="9">
        <v>52580.54</v>
      </c>
      <c r="I2345" s="9">
        <v>40552.269999999997</v>
      </c>
      <c r="J2345" s="9"/>
      <c r="K2345" s="9"/>
    </row>
    <row r="2346" spans="1:11" x14ac:dyDescent="0.2">
      <c r="A2346" s="8"/>
      <c r="B2346" s="8"/>
      <c r="C2346" s="8"/>
      <c r="D2346" s="8" t="s">
        <v>70</v>
      </c>
      <c r="E2346" s="8"/>
      <c r="F2346" s="8" t="s">
        <v>71</v>
      </c>
      <c r="G2346" s="9">
        <v>4440830.22</v>
      </c>
      <c r="H2346" s="9">
        <v>4322279.3899999997</v>
      </c>
      <c r="I2346" s="9">
        <v>118550.83</v>
      </c>
      <c r="J2346" s="9"/>
      <c r="K2346" s="9"/>
    </row>
    <row r="2347" spans="1:11" ht="14.25" x14ac:dyDescent="0.25">
      <c r="A2347" s="141"/>
      <c r="B2347" s="141"/>
      <c r="C2347" s="141" t="s">
        <v>72</v>
      </c>
      <c r="D2347" s="141"/>
      <c r="E2347" s="141"/>
      <c r="F2347" s="141" t="s">
        <v>73</v>
      </c>
      <c r="G2347" s="89">
        <v>0</v>
      </c>
      <c r="H2347" s="89"/>
      <c r="I2347" s="89"/>
      <c r="J2347" s="89"/>
      <c r="K2347" s="9"/>
    </row>
    <row r="2348" spans="1:11" ht="14.25" x14ac:dyDescent="0.25">
      <c r="A2348" s="140"/>
      <c r="B2348" s="140" t="s">
        <v>74</v>
      </c>
      <c r="C2348" s="140"/>
      <c r="D2348" s="140"/>
      <c r="E2348" s="140"/>
      <c r="F2348" s="140" t="s">
        <v>75</v>
      </c>
      <c r="G2348" s="88">
        <v>0</v>
      </c>
      <c r="H2348" s="88">
        <v>0</v>
      </c>
      <c r="I2348" s="88">
        <v>0</v>
      </c>
      <c r="J2348" s="88">
        <v>0</v>
      </c>
      <c r="K2348" s="9"/>
    </row>
    <row r="2349" spans="1:11" ht="14.25" x14ac:dyDescent="0.25">
      <c r="A2349" s="141"/>
      <c r="B2349" s="141"/>
      <c r="C2349" s="141" t="s">
        <v>76</v>
      </c>
      <c r="D2349" s="141"/>
      <c r="E2349" s="141"/>
      <c r="F2349" s="141" t="s">
        <v>77</v>
      </c>
      <c r="G2349" s="89">
        <v>0</v>
      </c>
      <c r="H2349" s="89"/>
      <c r="I2349" s="89"/>
      <c r="J2349" s="89"/>
      <c r="K2349" s="9"/>
    </row>
    <row r="2350" spans="1:11" ht="14.25" x14ac:dyDescent="0.25">
      <c r="A2350" s="141"/>
      <c r="B2350" s="141"/>
      <c r="C2350" s="141" t="s">
        <v>78</v>
      </c>
      <c r="D2350" s="141"/>
      <c r="E2350" s="141"/>
      <c r="F2350" s="141" t="s">
        <v>79</v>
      </c>
      <c r="G2350" s="89">
        <v>0</v>
      </c>
      <c r="H2350" s="89"/>
      <c r="I2350" s="89"/>
      <c r="J2350" s="89"/>
      <c r="K2350" s="9"/>
    </row>
    <row r="2351" spans="1:11" ht="14.25" x14ac:dyDescent="0.25">
      <c r="A2351" s="141"/>
      <c r="B2351" s="141"/>
      <c r="C2351" s="141" t="s">
        <v>80</v>
      </c>
      <c r="D2351" s="141"/>
      <c r="E2351" s="141"/>
      <c r="F2351" s="141" t="s">
        <v>81</v>
      </c>
      <c r="G2351" s="89">
        <v>0</v>
      </c>
      <c r="H2351" s="89"/>
      <c r="I2351" s="89"/>
      <c r="J2351" s="89"/>
      <c r="K2351" s="9"/>
    </row>
    <row r="2352" spans="1:11" ht="14.25" x14ac:dyDescent="0.25">
      <c r="A2352" s="141"/>
      <c r="B2352" s="141"/>
      <c r="C2352" s="141" t="s">
        <v>82</v>
      </c>
      <c r="D2352" s="141"/>
      <c r="E2352" s="141"/>
      <c r="F2352" s="141" t="s">
        <v>83</v>
      </c>
      <c r="G2352" s="89">
        <v>0</v>
      </c>
      <c r="H2352" s="89"/>
      <c r="I2352" s="89"/>
      <c r="J2352" s="89"/>
      <c r="K2352" s="9"/>
    </row>
    <row r="2353" spans="1:11" ht="14.25" x14ac:dyDescent="0.25">
      <c r="A2353" s="140"/>
      <c r="B2353" s="140" t="s">
        <v>84</v>
      </c>
      <c r="C2353" s="140"/>
      <c r="D2353" s="140"/>
      <c r="E2353" s="140"/>
      <c r="F2353" s="140" t="s">
        <v>85</v>
      </c>
      <c r="G2353" s="88">
        <v>0</v>
      </c>
      <c r="H2353" s="88">
        <v>0</v>
      </c>
      <c r="I2353" s="88">
        <v>0</v>
      </c>
      <c r="J2353" s="88">
        <v>0</v>
      </c>
      <c r="K2353" s="9"/>
    </row>
    <row r="2354" spans="1:11" ht="14.25" x14ac:dyDescent="0.25">
      <c r="A2354" s="141"/>
      <c r="B2354" s="141"/>
      <c r="C2354" s="141" t="s">
        <v>86</v>
      </c>
      <c r="D2354" s="141"/>
      <c r="E2354" s="141"/>
      <c r="F2354" s="141" t="s">
        <v>87</v>
      </c>
      <c r="G2354" s="89">
        <v>0</v>
      </c>
      <c r="H2354" s="89"/>
      <c r="I2354" s="89"/>
      <c r="J2354" s="89"/>
      <c r="K2354" s="9"/>
    </row>
    <row r="2355" spans="1:11" ht="14.25" x14ac:dyDescent="0.25">
      <c r="A2355" s="141"/>
      <c r="B2355" s="141"/>
      <c r="C2355" s="141" t="s">
        <v>88</v>
      </c>
      <c r="D2355" s="141"/>
      <c r="E2355" s="141"/>
      <c r="F2355" s="141" t="s">
        <v>89</v>
      </c>
      <c r="G2355" s="89">
        <v>0</v>
      </c>
      <c r="H2355" s="89"/>
      <c r="I2355" s="89"/>
      <c r="J2355" s="89"/>
      <c r="K2355" s="9"/>
    </row>
    <row r="2356" spans="1:11" ht="14.25" x14ac:dyDescent="0.25">
      <c r="A2356" s="141"/>
      <c r="B2356" s="141"/>
      <c r="C2356" s="141" t="s">
        <v>90</v>
      </c>
      <c r="D2356" s="141"/>
      <c r="E2356" s="141"/>
      <c r="F2356" s="141" t="s">
        <v>91</v>
      </c>
      <c r="G2356" s="89">
        <v>0</v>
      </c>
      <c r="H2356" s="89"/>
      <c r="I2356" s="89"/>
      <c r="J2356" s="89"/>
      <c r="K2356" s="9"/>
    </row>
    <row r="2357" spans="1:11" ht="14.25" x14ac:dyDescent="0.25">
      <c r="A2357" s="141"/>
      <c r="B2357" s="141"/>
      <c r="C2357" s="141" t="s">
        <v>92</v>
      </c>
      <c r="D2357" s="141"/>
      <c r="E2357" s="141"/>
      <c r="F2357" s="141" t="s">
        <v>93</v>
      </c>
      <c r="G2357" s="89">
        <v>0</v>
      </c>
      <c r="H2357" s="89"/>
      <c r="I2357" s="89"/>
      <c r="J2357" s="89"/>
      <c r="K2357" s="9"/>
    </row>
    <row r="2358" spans="1:11" ht="14.25" x14ac:dyDescent="0.25">
      <c r="A2358" s="140"/>
      <c r="B2358" s="140" t="s">
        <v>94</v>
      </c>
      <c r="C2358" s="140"/>
      <c r="D2358" s="140"/>
      <c r="E2358" s="140"/>
      <c r="F2358" s="140" t="s">
        <v>95</v>
      </c>
      <c r="G2358" s="88">
        <v>57283.15</v>
      </c>
      <c r="H2358" s="88">
        <v>47154.26</v>
      </c>
      <c r="I2358" s="88">
        <v>9937.75</v>
      </c>
      <c r="J2358" s="88">
        <v>191.14</v>
      </c>
      <c r="K2358" s="9"/>
    </row>
    <row r="2359" spans="1:11" ht="14.25" x14ac:dyDescent="0.25">
      <c r="A2359" s="141"/>
      <c r="B2359" s="141"/>
      <c r="C2359" s="141" t="s">
        <v>96</v>
      </c>
      <c r="D2359" s="141"/>
      <c r="E2359" s="141"/>
      <c r="F2359" s="141" t="s">
        <v>97</v>
      </c>
      <c r="G2359" s="89">
        <v>0</v>
      </c>
      <c r="H2359" s="89">
        <v>0</v>
      </c>
      <c r="I2359" s="89">
        <v>0</v>
      </c>
      <c r="J2359" s="89"/>
      <c r="K2359" s="9"/>
    </row>
    <row r="2360" spans="1:11" ht="14.25" x14ac:dyDescent="0.25">
      <c r="A2360" s="141"/>
      <c r="B2360" s="141"/>
      <c r="C2360" s="141" t="s">
        <v>98</v>
      </c>
      <c r="D2360" s="141"/>
      <c r="E2360" s="141"/>
      <c r="F2360" s="141" t="s">
        <v>99</v>
      </c>
      <c r="G2360" s="89">
        <v>18617.25</v>
      </c>
      <c r="H2360" s="89">
        <v>16312.63</v>
      </c>
      <c r="I2360" s="89">
        <v>2113.48</v>
      </c>
      <c r="J2360" s="89">
        <v>191.14</v>
      </c>
      <c r="K2360" s="9"/>
    </row>
    <row r="2361" spans="1:11" ht="14.25" x14ac:dyDescent="0.25">
      <c r="A2361" s="141"/>
      <c r="B2361" s="141"/>
      <c r="C2361" s="141" t="s">
        <v>100</v>
      </c>
      <c r="D2361" s="141"/>
      <c r="E2361" s="141"/>
      <c r="F2361" s="141" t="s">
        <v>101</v>
      </c>
      <c r="G2361" s="89">
        <v>38665.9</v>
      </c>
      <c r="H2361" s="89">
        <v>30841.63</v>
      </c>
      <c r="I2361" s="89">
        <v>7824.27</v>
      </c>
      <c r="J2361" s="89"/>
      <c r="K2361" s="9"/>
    </row>
    <row r="2362" spans="1:11" ht="14.25" x14ac:dyDescent="0.25">
      <c r="A2362" s="140"/>
      <c r="B2362" s="140" t="s">
        <v>102</v>
      </c>
      <c r="C2362" s="140"/>
      <c r="D2362" s="140"/>
      <c r="E2362" s="140"/>
      <c r="F2362" s="140" t="s">
        <v>103</v>
      </c>
      <c r="G2362" s="88">
        <v>0</v>
      </c>
      <c r="H2362" s="88">
        <v>0</v>
      </c>
      <c r="I2362" s="88">
        <v>0</v>
      </c>
      <c r="J2362" s="88">
        <v>0</v>
      </c>
      <c r="K2362" s="9"/>
    </row>
    <row r="2363" spans="1:11" ht="14.25" x14ac:dyDescent="0.25">
      <c r="A2363" s="141"/>
      <c r="B2363" s="141"/>
      <c r="C2363" s="141" t="s">
        <v>104</v>
      </c>
      <c r="D2363" s="141"/>
      <c r="E2363" s="141"/>
      <c r="F2363" s="141" t="s">
        <v>105</v>
      </c>
      <c r="G2363" s="89">
        <v>0</v>
      </c>
      <c r="H2363" s="89">
        <v>0</v>
      </c>
      <c r="I2363" s="89">
        <v>0</v>
      </c>
      <c r="J2363" s="89">
        <v>0</v>
      </c>
      <c r="K2363" s="9"/>
    </row>
    <row r="2364" spans="1:11" x14ac:dyDescent="0.2">
      <c r="A2364" s="8"/>
      <c r="B2364" s="8"/>
      <c r="C2364" s="8"/>
      <c r="D2364" s="8" t="s">
        <v>106</v>
      </c>
      <c r="E2364" s="8"/>
      <c r="F2364" s="8" t="s">
        <v>107</v>
      </c>
      <c r="G2364" s="9">
        <v>0</v>
      </c>
      <c r="H2364" s="9"/>
      <c r="I2364" s="9"/>
      <c r="J2364" s="9"/>
      <c r="K2364" s="9"/>
    </row>
    <row r="2365" spans="1:11" x14ac:dyDescent="0.2">
      <c r="A2365" s="8"/>
      <c r="B2365" s="8"/>
      <c r="C2365" s="8"/>
      <c r="D2365" s="8" t="s">
        <v>108</v>
      </c>
      <c r="E2365" s="8"/>
      <c r="F2365" s="8" t="s">
        <v>109</v>
      </c>
      <c r="G2365" s="9">
        <v>0</v>
      </c>
      <c r="H2365" s="9"/>
      <c r="I2365" s="9"/>
      <c r="J2365" s="9"/>
      <c r="K2365" s="9"/>
    </row>
    <row r="2366" spans="1:11" x14ac:dyDescent="0.2">
      <c r="A2366" s="8"/>
      <c r="B2366" s="8"/>
      <c r="C2366" s="8"/>
      <c r="D2366" s="8" t="s">
        <v>110</v>
      </c>
      <c r="E2366" s="8"/>
      <c r="F2366" s="8" t="s">
        <v>111</v>
      </c>
      <c r="G2366" s="9">
        <v>0</v>
      </c>
      <c r="H2366" s="9"/>
      <c r="I2366" s="9"/>
      <c r="J2366" s="9"/>
      <c r="K2366" s="9"/>
    </row>
    <row r="2367" spans="1:11" ht="14.25" x14ac:dyDescent="0.25">
      <c r="A2367" s="141"/>
      <c r="B2367" s="141"/>
      <c r="C2367" s="141" t="s">
        <v>112</v>
      </c>
      <c r="D2367" s="141"/>
      <c r="E2367" s="141"/>
      <c r="F2367" s="141" t="s">
        <v>113</v>
      </c>
      <c r="G2367" s="89">
        <v>0</v>
      </c>
      <c r="H2367" s="89">
        <v>0</v>
      </c>
      <c r="I2367" s="89">
        <v>0</v>
      </c>
      <c r="J2367" s="89">
        <v>0</v>
      </c>
      <c r="K2367" s="9"/>
    </row>
    <row r="2368" spans="1:11" x14ac:dyDescent="0.2">
      <c r="A2368" s="8"/>
      <c r="B2368" s="8"/>
      <c r="C2368" s="8"/>
      <c r="D2368" s="8" t="s">
        <v>114</v>
      </c>
      <c r="E2368" s="8"/>
      <c r="F2368" s="8" t="s">
        <v>115</v>
      </c>
      <c r="G2368" s="9">
        <v>0</v>
      </c>
      <c r="H2368" s="9"/>
      <c r="I2368" s="9"/>
      <c r="J2368" s="9"/>
      <c r="K2368" s="9"/>
    </row>
    <row r="2369" spans="1:11" x14ac:dyDescent="0.2">
      <c r="A2369" s="8"/>
      <c r="B2369" s="8"/>
      <c r="C2369" s="8"/>
      <c r="D2369" s="8" t="s">
        <v>116</v>
      </c>
      <c r="E2369" s="8"/>
      <c r="F2369" s="8" t="s">
        <v>117</v>
      </c>
      <c r="G2369" s="9">
        <v>0</v>
      </c>
      <c r="H2369" s="9"/>
      <c r="I2369" s="9"/>
      <c r="J2369" s="9"/>
      <c r="K2369" s="9"/>
    </row>
    <row r="2370" spans="1:11" x14ac:dyDescent="0.2">
      <c r="A2370" s="8"/>
      <c r="B2370" s="8"/>
      <c r="C2370" s="8"/>
      <c r="D2370" s="8" t="s">
        <v>118</v>
      </c>
      <c r="E2370" s="8"/>
      <c r="F2370" s="8" t="s">
        <v>119</v>
      </c>
      <c r="G2370" s="9">
        <v>0</v>
      </c>
      <c r="H2370" s="9"/>
      <c r="I2370" s="9"/>
      <c r="J2370" s="9"/>
      <c r="K2370" s="9"/>
    </row>
    <row r="2371" spans="1:11" x14ac:dyDescent="0.2">
      <c r="A2371" s="8"/>
      <c r="B2371" s="8"/>
      <c r="C2371" s="8"/>
      <c r="D2371" s="8" t="s">
        <v>120</v>
      </c>
      <c r="E2371" s="8"/>
      <c r="F2371" s="8" t="s">
        <v>121</v>
      </c>
      <c r="G2371" s="9">
        <v>0</v>
      </c>
      <c r="H2371" s="9"/>
      <c r="I2371" s="9"/>
      <c r="J2371" s="9"/>
      <c r="K2371" s="9"/>
    </row>
    <row r="2372" spans="1:11" ht="14.25" customHeight="1" x14ac:dyDescent="0.25">
      <c r="A2372" s="140"/>
      <c r="B2372" s="140" t="s">
        <v>122</v>
      </c>
      <c r="C2372" s="140"/>
      <c r="D2372" s="140"/>
      <c r="E2372" s="140"/>
      <c r="F2372" s="140" t="s">
        <v>123</v>
      </c>
      <c r="G2372" s="88">
        <v>227010.39</v>
      </c>
      <c r="H2372" s="88">
        <v>209395.22000000003</v>
      </c>
      <c r="I2372" s="88">
        <v>17615.169999999998</v>
      </c>
      <c r="J2372" s="88">
        <v>0</v>
      </c>
      <c r="K2372" s="9"/>
    </row>
    <row r="2373" spans="1:11" ht="14.25" x14ac:dyDescent="0.25">
      <c r="A2373" s="141"/>
      <c r="B2373" s="141"/>
      <c r="C2373" s="141" t="s">
        <v>124</v>
      </c>
      <c r="D2373" s="141"/>
      <c r="E2373" s="141"/>
      <c r="F2373" s="141" t="s">
        <v>125</v>
      </c>
      <c r="G2373" s="89">
        <v>113214.94</v>
      </c>
      <c r="H2373" s="89">
        <v>95599.77</v>
      </c>
      <c r="I2373" s="89">
        <v>17615.169999999998</v>
      </c>
      <c r="J2373" s="89"/>
      <c r="K2373" s="9"/>
    </row>
    <row r="2374" spans="1:11" ht="14.25" x14ac:dyDescent="0.25">
      <c r="A2374" s="141"/>
      <c r="B2374" s="141"/>
      <c r="C2374" s="141" t="s">
        <v>126</v>
      </c>
      <c r="D2374" s="141"/>
      <c r="E2374" s="141"/>
      <c r="F2374" s="141" t="s">
        <v>127</v>
      </c>
      <c r="G2374" s="89">
        <v>0</v>
      </c>
      <c r="H2374" s="89"/>
      <c r="I2374" s="89"/>
      <c r="J2374" s="89"/>
      <c r="K2374" s="9"/>
    </row>
    <row r="2375" spans="1:11" ht="14.25" x14ac:dyDescent="0.25">
      <c r="A2375" s="141"/>
      <c r="B2375" s="141"/>
      <c r="C2375" s="141" t="s">
        <v>128</v>
      </c>
      <c r="D2375" s="141"/>
      <c r="E2375" s="141"/>
      <c r="F2375" s="141" t="s">
        <v>129</v>
      </c>
      <c r="G2375" s="89">
        <v>0</v>
      </c>
      <c r="H2375" s="89"/>
      <c r="I2375" s="89"/>
      <c r="J2375" s="89"/>
      <c r="K2375" s="9"/>
    </row>
    <row r="2376" spans="1:11" ht="14.25" x14ac:dyDescent="0.25">
      <c r="A2376" s="141"/>
      <c r="B2376" s="141"/>
      <c r="C2376" s="141" t="s">
        <v>130</v>
      </c>
      <c r="D2376" s="141"/>
      <c r="E2376" s="141"/>
      <c r="F2376" s="141" t="s">
        <v>131</v>
      </c>
      <c r="G2376" s="89">
        <v>75566.070000000007</v>
      </c>
      <c r="H2376" s="89">
        <v>75566.070000000007</v>
      </c>
      <c r="I2376" s="89"/>
      <c r="J2376" s="89"/>
      <c r="K2376" s="9"/>
    </row>
    <row r="2377" spans="1:11" ht="14.25" x14ac:dyDescent="0.25">
      <c r="A2377" s="141"/>
      <c r="B2377" s="141"/>
      <c r="C2377" s="141" t="s">
        <v>132</v>
      </c>
      <c r="D2377" s="141"/>
      <c r="E2377" s="141"/>
      <c r="F2377" s="141" t="s">
        <v>133</v>
      </c>
      <c r="G2377" s="89">
        <v>38229.379999999997</v>
      </c>
      <c r="H2377" s="89">
        <v>38229.379999999997</v>
      </c>
      <c r="I2377" s="89"/>
      <c r="J2377" s="89"/>
      <c r="K2377" s="9"/>
    </row>
    <row r="2378" spans="1:11" ht="14.25" x14ac:dyDescent="0.25">
      <c r="A2378" s="141"/>
      <c r="B2378" s="141"/>
      <c r="C2378" s="141" t="s">
        <v>134</v>
      </c>
      <c r="D2378" s="141"/>
      <c r="E2378" s="141"/>
      <c r="F2378" s="141" t="s">
        <v>135</v>
      </c>
      <c r="G2378" s="89">
        <v>0</v>
      </c>
      <c r="H2378" s="89"/>
      <c r="I2378" s="89"/>
      <c r="J2378" s="89"/>
      <c r="K2378" s="9"/>
    </row>
    <row r="2379" spans="1:11" ht="14.25" x14ac:dyDescent="0.25">
      <c r="A2379" s="140"/>
      <c r="B2379" s="140" t="s">
        <v>136</v>
      </c>
      <c r="C2379" s="140"/>
      <c r="D2379" s="140"/>
      <c r="E2379" s="140"/>
      <c r="F2379" s="140" t="s">
        <v>137</v>
      </c>
      <c r="G2379" s="88">
        <v>402826.12</v>
      </c>
      <c r="H2379" s="88">
        <v>391156.01</v>
      </c>
      <c r="I2379" s="88">
        <v>2836.56</v>
      </c>
      <c r="J2379" s="88">
        <v>8833.5500000000011</v>
      </c>
      <c r="K2379" s="9"/>
    </row>
    <row r="2380" spans="1:11" ht="14.25" x14ac:dyDescent="0.25">
      <c r="A2380" s="141"/>
      <c r="B2380" s="141"/>
      <c r="C2380" s="141" t="s">
        <v>138</v>
      </c>
      <c r="D2380" s="141"/>
      <c r="E2380" s="141"/>
      <c r="F2380" s="141" t="s">
        <v>139</v>
      </c>
      <c r="G2380" s="89">
        <v>402826.12</v>
      </c>
      <c r="H2380" s="89">
        <v>391156.01</v>
      </c>
      <c r="I2380" s="89">
        <v>2836.56</v>
      </c>
      <c r="J2380" s="89">
        <v>8833.5500000000011</v>
      </c>
      <c r="K2380" s="9"/>
    </row>
    <row r="2381" spans="1:11" ht="14.25" x14ac:dyDescent="0.25">
      <c r="A2381" s="141"/>
      <c r="B2381" s="141"/>
      <c r="C2381" s="141" t="s">
        <v>140</v>
      </c>
      <c r="D2381" s="141"/>
      <c r="E2381" s="141"/>
      <c r="F2381" s="141" t="s">
        <v>141</v>
      </c>
      <c r="G2381" s="89">
        <v>0</v>
      </c>
      <c r="H2381" s="89"/>
      <c r="I2381" s="89"/>
      <c r="J2381" s="89"/>
      <c r="K2381" s="9"/>
    </row>
    <row r="2382" spans="1:11" ht="14.25" customHeight="1" x14ac:dyDescent="0.25">
      <c r="A2382" s="140"/>
      <c r="B2382" s="140" t="s">
        <v>142</v>
      </c>
      <c r="C2382" s="140"/>
      <c r="D2382" s="140"/>
      <c r="E2382" s="140"/>
      <c r="F2382" s="140" t="s">
        <v>143</v>
      </c>
      <c r="G2382" s="88">
        <v>473.17</v>
      </c>
      <c r="H2382" s="88">
        <v>473.17</v>
      </c>
      <c r="I2382" s="88"/>
      <c r="J2382" s="88"/>
      <c r="K2382" s="9"/>
    </row>
    <row r="2383" spans="1:11" ht="14.25" x14ac:dyDescent="0.2">
      <c r="A2383" s="137" t="s">
        <v>395</v>
      </c>
      <c r="B2383" s="137"/>
      <c r="C2383" s="138"/>
      <c r="D2383" s="137"/>
      <c r="E2383" s="137"/>
      <c r="F2383" s="137" t="s">
        <v>144</v>
      </c>
      <c r="G2383" s="139">
        <v>0</v>
      </c>
      <c r="H2383" s="139">
        <v>0</v>
      </c>
      <c r="I2383" s="139">
        <v>0</v>
      </c>
      <c r="J2383" s="139">
        <v>0</v>
      </c>
      <c r="K2383" s="9"/>
    </row>
    <row r="2384" spans="1:11" ht="14.25" x14ac:dyDescent="0.25">
      <c r="A2384" s="140"/>
      <c r="B2384" s="140" t="s">
        <v>145</v>
      </c>
      <c r="C2384" s="140"/>
      <c r="D2384" s="140"/>
      <c r="E2384" s="140"/>
      <c r="F2384" s="140" t="s">
        <v>146</v>
      </c>
      <c r="G2384" s="88">
        <v>0</v>
      </c>
      <c r="H2384" s="88">
        <v>0</v>
      </c>
      <c r="I2384" s="88">
        <v>0</v>
      </c>
      <c r="J2384" s="88">
        <v>0</v>
      </c>
      <c r="K2384" s="9"/>
    </row>
    <row r="2385" spans="1:11" ht="14.25" x14ac:dyDescent="0.25">
      <c r="A2385" s="141"/>
      <c r="B2385" s="141"/>
      <c r="C2385" s="141" t="s">
        <v>147</v>
      </c>
      <c r="D2385" s="141"/>
      <c r="E2385" s="141"/>
      <c r="F2385" s="141" t="s">
        <v>148</v>
      </c>
      <c r="G2385" s="89">
        <v>0</v>
      </c>
      <c r="H2385" s="89"/>
      <c r="I2385" s="89"/>
      <c r="J2385" s="89"/>
      <c r="K2385" s="9"/>
    </row>
    <row r="2386" spans="1:11" ht="14.25" x14ac:dyDescent="0.25">
      <c r="A2386" s="141"/>
      <c r="B2386" s="141"/>
      <c r="C2386" s="141" t="s">
        <v>149</v>
      </c>
      <c r="D2386" s="141"/>
      <c r="E2386" s="141"/>
      <c r="F2386" s="141" t="s">
        <v>150</v>
      </c>
      <c r="G2386" s="89">
        <v>0</v>
      </c>
      <c r="H2386" s="89"/>
      <c r="I2386" s="89"/>
      <c r="J2386" s="89"/>
      <c r="K2386" s="9"/>
    </row>
    <row r="2387" spans="1:11" ht="14.25" x14ac:dyDescent="0.25">
      <c r="A2387" s="140"/>
      <c r="B2387" s="140" t="s">
        <v>151</v>
      </c>
      <c r="C2387" s="140"/>
      <c r="D2387" s="140"/>
      <c r="E2387" s="140"/>
      <c r="F2387" s="140" t="s">
        <v>152</v>
      </c>
      <c r="G2387" s="88">
        <v>0</v>
      </c>
      <c r="H2387" s="88"/>
      <c r="I2387" s="88"/>
      <c r="J2387" s="88"/>
      <c r="K2387" s="9"/>
    </row>
    <row r="2388" spans="1:11" ht="14.25" x14ac:dyDescent="0.2">
      <c r="A2388" s="135"/>
      <c r="B2388" s="135"/>
      <c r="C2388" s="135"/>
      <c r="D2388" s="135"/>
      <c r="E2388" s="135"/>
      <c r="F2388" s="135" t="s">
        <v>233</v>
      </c>
      <c r="G2388" s="136">
        <v>146011.91</v>
      </c>
      <c r="H2388" s="136">
        <v>124430.87000000001</v>
      </c>
      <c r="I2388" s="136">
        <v>21457.39</v>
      </c>
      <c r="J2388" s="136">
        <v>123.65</v>
      </c>
      <c r="K2388" s="9"/>
    </row>
    <row r="2389" spans="1:11" ht="14.25" x14ac:dyDescent="0.2">
      <c r="A2389" s="137" t="s">
        <v>396</v>
      </c>
      <c r="B2389" s="137"/>
      <c r="C2389" s="138"/>
      <c r="D2389" s="137"/>
      <c r="E2389" s="137"/>
      <c r="F2389" s="137" t="s">
        <v>397</v>
      </c>
      <c r="G2389" s="139">
        <v>143701.26999999999</v>
      </c>
      <c r="H2389" s="139">
        <v>122120.23000000001</v>
      </c>
      <c r="I2389" s="139">
        <v>21457.39</v>
      </c>
      <c r="J2389" s="139">
        <v>123.65</v>
      </c>
      <c r="K2389" s="9"/>
    </row>
    <row r="2390" spans="1:11" ht="14.25" x14ac:dyDescent="0.25">
      <c r="A2390" s="140"/>
      <c r="B2390" s="140" t="s">
        <v>398</v>
      </c>
      <c r="C2390" s="140"/>
      <c r="D2390" s="140"/>
      <c r="E2390" s="140"/>
      <c r="F2390" s="140" t="s">
        <v>153</v>
      </c>
      <c r="G2390" s="88">
        <v>143701.26999999999</v>
      </c>
      <c r="H2390" s="88">
        <v>122120.23000000001</v>
      </c>
      <c r="I2390" s="88">
        <v>21457.39</v>
      </c>
      <c r="J2390" s="88">
        <v>123.65</v>
      </c>
      <c r="K2390" s="9"/>
    </row>
    <row r="2391" spans="1:11" ht="14.25" x14ac:dyDescent="0.25">
      <c r="A2391" s="142"/>
      <c r="B2391" s="142"/>
      <c r="C2391" s="142" t="s">
        <v>154</v>
      </c>
      <c r="D2391" s="141"/>
      <c r="E2391" s="141"/>
      <c r="F2391" s="141" t="s">
        <v>155</v>
      </c>
      <c r="G2391" s="89">
        <v>143701.26999999999</v>
      </c>
      <c r="H2391" s="89">
        <v>122120.23000000001</v>
      </c>
      <c r="I2391" s="89">
        <v>21457.39</v>
      </c>
      <c r="J2391" s="89">
        <v>123.65</v>
      </c>
      <c r="K2391" s="9"/>
    </row>
    <row r="2392" spans="1:11" ht="14.25" x14ac:dyDescent="0.2">
      <c r="A2392" s="143"/>
      <c r="B2392" s="143"/>
      <c r="C2392" s="143"/>
      <c r="D2392" s="143" t="s">
        <v>156</v>
      </c>
      <c r="E2392" s="143"/>
      <c r="F2392" s="143" t="s">
        <v>157</v>
      </c>
      <c r="G2392" s="144">
        <v>28196.91</v>
      </c>
      <c r="H2392" s="144">
        <v>6739.52</v>
      </c>
      <c r="I2392" s="144">
        <v>21457.39</v>
      </c>
      <c r="J2392" s="144">
        <v>0</v>
      </c>
      <c r="K2392" s="9"/>
    </row>
    <row r="2393" spans="1:11" x14ac:dyDescent="0.2">
      <c r="A2393" s="8"/>
      <c r="B2393" s="8"/>
      <c r="C2393" s="8"/>
      <c r="D2393" s="8"/>
      <c r="E2393" s="8" t="s">
        <v>158</v>
      </c>
      <c r="F2393" s="8" t="s">
        <v>159</v>
      </c>
      <c r="G2393" s="9">
        <v>28196.91</v>
      </c>
      <c r="H2393" s="9">
        <v>6739.52</v>
      </c>
      <c r="I2393" s="9">
        <v>21457.39</v>
      </c>
      <c r="J2393" s="9"/>
      <c r="K2393" s="9"/>
    </row>
    <row r="2394" spans="1:11" x14ac:dyDescent="0.2">
      <c r="A2394" s="8"/>
      <c r="B2394" s="8"/>
      <c r="C2394" s="8"/>
      <c r="D2394" s="8"/>
      <c r="E2394" s="8" t="s">
        <v>160</v>
      </c>
      <c r="F2394" s="8" t="s">
        <v>161</v>
      </c>
      <c r="G2394" s="9">
        <v>0</v>
      </c>
      <c r="H2394" s="9"/>
      <c r="I2394" s="9">
        <v>0</v>
      </c>
      <c r="J2394" s="9"/>
      <c r="K2394" s="9"/>
    </row>
    <row r="2395" spans="1:11" ht="14.25" x14ac:dyDescent="0.2">
      <c r="A2395" s="143"/>
      <c r="B2395" s="143"/>
      <c r="C2395" s="143"/>
      <c r="D2395" s="143" t="s">
        <v>162</v>
      </c>
      <c r="E2395" s="143"/>
      <c r="F2395" s="143" t="s">
        <v>163</v>
      </c>
      <c r="G2395" s="144">
        <v>115504.36</v>
      </c>
      <c r="H2395" s="144">
        <v>115380.71</v>
      </c>
      <c r="I2395" s="144">
        <v>0</v>
      </c>
      <c r="J2395" s="144">
        <v>123.65</v>
      </c>
      <c r="K2395" s="9"/>
    </row>
    <row r="2396" spans="1:11" x14ac:dyDescent="0.2">
      <c r="A2396" s="8"/>
      <c r="B2396" s="8"/>
      <c r="C2396" s="8"/>
      <c r="D2396" s="8"/>
      <c r="E2396" s="8" t="s">
        <v>164</v>
      </c>
      <c r="F2396" s="8" t="s">
        <v>165</v>
      </c>
      <c r="G2396" s="9">
        <v>115504.36</v>
      </c>
      <c r="H2396" s="9">
        <v>115380.71</v>
      </c>
      <c r="I2396" s="9">
        <v>0</v>
      </c>
      <c r="J2396" s="9">
        <v>123.65</v>
      </c>
      <c r="K2396" s="9"/>
    </row>
    <row r="2397" spans="1:11" x14ac:dyDescent="0.2">
      <c r="A2397" s="8"/>
      <c r="B2397" s="8"/>
      <c r="C2397" s="8"/>
      <c r="D2397" s="8"/>
      <c r="E2397" s="8" t="s">
        <v>166</v>
      </c>
      <c r="F2397" s="8" t="s">
        <v>167</v>
      </c>
      <c r="G2397" s="9">
        <v>0</v>
      </c>
      <c r="H2397" s="9"/>
      <c r="I2397" s="9"/>
      <c r="J2397" s="9"/>
      <c r="K2397" s="9"/>
    </row>
    <row r="2398" spans="1:11" x14ac:dyDescent="0.2">
      <c r="A2398" s="8"/>
      <c r="B2398" s="8"/>
      <c r="C2398" s="8"/>
      <c r="D2398" s="8"/>
      <c r="E2398" s="8" t="s">
        <v>168</v>
      </c>
      <c r="F2398" s="8" t="s">
        <v>169</v>
      </c>
      <c r="G2398" s="9">
        <v>0</v>
      </c>
      <c r="H2398" s="9"/>
      <c r="I2398" s="9"/>
      <c r="J2398" s="9"/>
      <c r="K2398" s="9"/>
    </row>
    <row r="2399" spans="1:11" x14ac:dyDescent="0.2">
      <c r="A2399" s="8"/>
      <c r="B2399" s="8"/>
      <c r="C2399" s="8"/>
      <c r="D2399" s="8"/>
      <c r="E2399" s="8" t="s">
        <v>170</v>
      </c>
      <c r="F2399" s="8" t="s">
        <v>171</v>
      </c>
      <c r="G2399" s="9">
        <v>0</v>
      </c>
      <c r="H2399" s="9"/>
      <c r="I2399" s="9">
        <v>0</v>
      </c>
      <c r="J2399" s="9"/>
      <c r="K2399" s="9"/>
    </row>
    <row r="2400" spans="1:11" ht="14.25" x14ac:dyDescent="0.2">
      <c r="A2400" s="143"/>
      <c r="B2400" s="143"/>
      <c r="C2400" s="143"/>
      <c r="D2400" s="143" t="s">
        <v>172</v>
      </c>
      <c r="E2400" s="143"/>
      <c r="F2400" s="143" t="s">
        <v>173</v>
      </c>
      <c r="G2400" s="144">
        <v>0</v>
      </c>
      <c r="H2400" s="144">
        <v>0</v>
      </c>
      <c r="I2400" s="144">
        <v>0</v>
      </c>
      <c r="J2400" s="144">
        <v>0</v>
      </c>
      <c r="K2400" s="9"/>
    </row>
    <row r="2401" spans="1:11" x14ac:dyDescent="0.2">
      <c r="A2401" s="8"/>
      <c r="B2401" s="8"/>
      <c r="C2401" s="8"/>
      <c r="D2401" s="8"/>
      <c r="E2401" s="8" t="s">
        <v>174</v>
      </c>
      <c r="F2401" s="8" t="s">
        <v>175</v>
      </c>
      <c r="G2401" s="9">
        <v>0</v>
      </c>
      <c r="H2401" s="9"/>
      <c r="I2401" s="9"/>
      <c r="J2401" s="9"/>
      <c r="K2401" s="9"/>
    </row>
    <row r="2402" spans="1:11" x14ac:dyDescent="0.2">
      <c r="A2402" s="8"/>
      <c r="B2402" s="8"/>
      <c r="C2402" s="8"/>
      <c r="D2402" s="8"/>
      <c r="E2402" s="8" t="s">
        <v>176</v>
      </c>
      <c r="F2402" s="8" t="s">
        <v>177</v>
      </c>
      <c r="G2402" s="9">
        <v>0</v>
      </c>
      <c r="H2402" s="9"/>
      <c r="I2402" s="9"/>
      <c r="J2402" s="9"/>
      <c r="K2402" s="9"/>
    </row>
    <row r="2403" spans="1:11" ht="14.25" x14ac:dyDescent="0.25">
      <c r="A2403" s="141"/>
      <c r="B2403" s="141"/>
      <c r="C2403" s="141" t="s">
        <v>178</v>
      </c>
      <c r="D2403" s="141"/>
      <c r="E2403" s="141"/>
      <c r="F2403" s="141" t="s">
        <v>179</v>
      </c>
      <c r="G2403" s="89"/>
      <c r="H2403" s="89"/>
      <c r="I2403" s="89"/>
      <c r="J2403" s="89"/>
      <c r="K2403" s="9"/>
    </row>
    <row r="2404" spans="1:11" ht="14.25" x14ac:dyDescent="0.25">
      <c r="A2404" s="141"/>
      <c r="B2404" s="141"/>
      <c r="C2404" s="141" t="s">
        <v>180</v>
      </c>
      <c r="D2404" s="141"/>
      <c r="E2404" s="141"/>
      <c r="F2404" s="141" t="s">
        <v>181</v>
      </c>
      <c r="G2404" s="89">
        <v>0</v>
      </c>
      <c r="H2404" s="89">
        <v>0</v>
      </c>
      <c r="I2404" s="89">
        <v>0</v>
      </c>
      <c r="J2404" s="89">
        <v>0</v>
      </c>
      <c r="K2404" s="9"/>
    </row>
    <row r="2405" spans="1:11" ht="14.25" x14ac:dyDescent="0.2">
      <c r="A2405" s="145"/>
      <c r="B2405" s="145"/>
      <c r="C2405" s="145"/>
      <c r="D2405" s="145" t="s">
        <v>182</v>
      </c>
      <c r="E2405" s="145"/>
      <c r="F2405" s="145" t="s">
        <v>183</v>
      </c>
      <c r="G2405" s="9"/>
      <c r="H2405" s="9"/>
      <c r="I2405" s="9"/>
      <c r="J2405" s="9"/>
      <c r="K2405" s="9"/>
    </row>
    <row r="2406" spans="1:11" ht="14.25" x14ac:dyDescent="0.2">
      <c r="A2406" s="145"/>
      <c r="B2406" s="145"/>
      <c r="C2406" s="145"/>
      <c r="D2406" s="145" t="s">
        <v>184</v>
      </c>
      <c r="E2406" s="145"/>
      <c r="F2406" s="145" t="s">
        <v>185</v>
      </c>
      <c r="G2406" s="146">
        <v>143701.26999999999</v>
      </c>
      <c r="H2406" s="146">
        <v>122120.23000000001</v>
      </c>
      <c r="I2406" s="146">
        <v>21457.39</v>
      </c>
      <c r="J2406" s="146">
        <v>123.65</v>
      </c>
      <c r="K2406" s="9"/>
    </row>
    <row r="2407" spans="1:11" ht="14.25" x14ac:dyDescent="0.25">
      <c r="A2407" s="140"/>
      <c r="B2407" s="140" t="s">
        <v>186</v>
      </c>
      <c r="C2407" s="140"/>
      <c r="D2407" s="140"/>
      <c r="E2407" s="140"/>
      <c r="F2407" s="140" t="s">
        <v>187</v>
      </c>
      <c r="G2407" s="88">
        <v>0</v>
      </c>
      <c r="H2407" s="88">
        <v>0</v>
      </c>
      <c r="I2407" s="88">
        <v>0</v>
      </c>
      <c r="J2407" s="88">
        <v>0</v>
      </c>
      <c r="K2407" s="9"/>
    </row>
    <row r="2408" spans="1:11" ht="14.25" x14ac:dyDescent="0.25">
      <c r="A2408" s="141"/>
      <c r="B2408" s="141"/>
      <c r="C2408" s="141" t="s">
        <v>188</v>
      </c>
      <c r="D2408" s="141"/>
      <c r="E2408" s="141"/>
      <c r="F2408" s="141" t="s">
        <v>189</v>
      </c>
      <c r="G2408" s="89">
        <v>0</v>
      </c>
      <c r="H2408" s="89"/>
      <c r="I2408" s="89"/>
      <c r="J2408" s="89"/>
      <c r="K2408" s="9"/>
    </row>
    <row r="2409" spans="1:11" ht="14.25" x14ac:dyDescent="0.25">
      <c r="A2409" s="141"/>
      <c r="B2409" s="141"/>
      <c r="C2409" s="141" t="s">
        <v>190</v>
      </c>
      <c r="D2409" s="141"/>
      <c r="E2409" s="141"/>
      <c r="F2409" s="141" t="s">
        <v>191</v>
      </c>
      <c r="G2409" s="89">
        <v>0</v>
      </c>
      <c r="H2409" s="89"/>
      <c r="I2409" s="89"/>
      <c r="J2409" s="89"/>
      <c r="K2409" s="9"/>
    </row>
    <row r="2410" spans="1:11" ht="14.25" x14ac:dyDescent="0.2">
      <c r="A2410" s="137" t="s">
        <v>399</v>
      </c>
      <c r="B2410" s="137"/>
      <c r="C2410" s="138"/>
      <c r="D2410" s="137"/>
      <c r="E2410" s="137"/>
      <c r="F2410" s="137" t="s">
        <v>400</v>
      </c>
      <c r="G2410" s="139">
        <v>2310.64</v>
      </c>
      <c r="H2410" s="139">
        <v>2310.64</v>
      </c>
      <c r="I2410" s="139">
        <v>0</v>
      </c>
      <c r="J2410" s="139">
        <v>0</v>
      </c>
      <c r="K2410" s="9"/>
    </row>
    <row r="2411" spans="1:11" ht="14.25" x14ac:dyDescent="0.25">
      <c r="A2411" s="140"/>
      <c r="B2411" s="140" t="s">
        <v>192</v>
      </c>
      <c r="C2411" s="140"/>
      <c r="D2411" s="140"/>
      <c r="E2411" s="140"/>
      <c r="F2411" s="140" t="s">
        <v>193</v>
      </c>
      <c r="G2411" s="88"/>
      <c r="H2411" s="88"/>
      <c r="I2411" s="88"/>
      <c r="J2411" s="88"/>
      <c r="K2411" s="9"/>
    </row>
    <row r="2412" spans="1:11" ht="14.25" x14ac:dyDescent="0.25">
      <c r="A2412" s="140"/>
      <c r="B2412" s="140" t="s">
        <v>194</v>
      </c>
      <c r="C2412" s="140"/>
      <c r="D2412" s="140"/>
      <c r="E2412" s="140"/>
      <c r="F2412" s="140" t="s">
        <v>195</v>
      </c>
      <c r="G2412" s="88"/>
      <c r="H2412" s="88"/>
      <c r="I2412" s="88"/>
      <c r="J2412" s="88"/>
      <c r="K2412" s="9"/>
    </row>
    <row r="2413" spans="1:11" ht="14.25" x14ac:dyDescent="0.25">
      <c r="A2413" s="140"/>
      <c r="B2413" s="140" t="s">
        <v>196</v>
      </c>
      <c r="C2413" s="140"/>
      <c r="D2413" s="140"/>
      <c r="E2413" s="140"/>
      <c r="F2413" s="140" t="s">
        <v>197</v>
      </c>
      <c r="G2413" s="88"/>
      <c r="H2413" s="88"/>
      <c r="I2413" s="88"/>
      <c r="J2413" s="88"/>
      <c r="K2413" s="9"/>
    </row>
    <row r="2414" spans="1:11" ht="14.25" x14ac:dyDescent="0.25">
      <c r="A2414" s="140"/>
      <c r="B2414" s="140" t="s">
        <v>198</v>
      </c>
      <c r="C2414" s="140"/>
      <c r="D2414" s="140"/>
      <c r="E2414" s="140"/>
      <c r="F2414" s="140" t="s">
        <v>199</v>
      </c>
      <c r="G2414" s="88">
        <v>0</v>
      </c>
      <c r="H2414" s="88">
        <v>0</v>
      </c>
      <c r="I2414" s="88"/>
      <c r="J2414" s="88"/>
      <c r="K2414" s="9"/>
    </row>
    <row r="2415" spans="1:11" ht="14.25" x14ac:dyDescent="0.25">
      <c r="A2415" s="147"/>
      <c r="B2415" s="147" t="s">
        <v>200</v>
      </c>
      <c r="C2415" s="147"/>
      <c r="D2415" s="147"/>
      <c r="E2415" s="147"/>
      <c r="F2415" s="147" t="s">
        <v>201</v>
      </c>
      <c r="G2415" s="18">
        <v>2310.64</v>
      </c>
      <c r="H2415" s="18">
        <v>2310.64</v>
      </c>
      <c r="I2415" s="18"/>
      <c r="J2415" s="18"/>
      <c r="K2415" s="9"/>
    </row>
    <row r="2416" spans="1:11" ht="13.5" x14ac:dyDescent="0.25">
      <c r="A2416" s="90" t="s">
        <v>414</v>
      </c>
    </row>
    <row r="2417" spans="1:11" ht="13.5" x14ac:dyDescent="0.25">
      <c r="A2417" s="90" t="s">
        <v>41</v>
      </c>
    </row>
    <row r="2421" spans="1:11" ht="21" x14ac:dyDescent="0.35">
      <c r="A2421" s="21" t="s">
        <v>34</v>
      </c>
      <c r="B2421" s="23"/>
      <c r="C2421" s="23"/>
      <c r="D2421" s="22"/>
    </row>
    <row r="2422" spans="1:11" ht="21" x14ac:dyDescent="0.35">
      <c r="A2422" s="21" t="s">
        <v>2</v>
      </c>
      <c r="B2422" s="23"/>
      <c r="C2422" s="23"/>
      <c r="D2422" s="22"/>
      <c r="G2422" s="148"/>
      <c r="H2422" s="148"/>
      <c r="I2422" s="148"/>
      <c r="J2422" s="148"/>
    </row>
    <row r="2423" spans="1:11" x14ac:dyDescent="0.2">
      <c r="G2423" s="134"/>
      <c r="H2423" s="134"/>
      <c r="I2423" s="134"/>
      <c r="J2423" s="134"/>
    </row>
    <row r="2424" spans="1:11" ht="14.25" x14ac:dyDescent="0.2">
      <c r="A2424" s="164" t="s">
        <v>47</v>
      </c>
      <c r="B2424" s="164"/>
      <c r="C2424" s="164"/>
      <c r="D2424" s="164"/>
      <c r="E2424" s="164"/>
      <c r="F2424" s="86" t="s">
        <v>48</v>
      </c>
      <c r="G2424" s="127" t="s">
        <v>207</v>
      </c>
      <c r="H2424" s="86" t="s">
        <v>43</v>
      </c>
      <c r="I2424" s="127" t="s">
        <v>44</v>
      </c>
      <c r="J2424" s="127" t="s">
        <v>45</v>
      </c>
    </row>
    <row r="2425" spans="1:11" x14ac:dyDescent="0.2">
      <c r="D2425" s="16"/>
      <c r="F2425" s="87"/>
    </row>
    <row r="2426" spans="1:11" ht="14.25" x14ac:dyDescent="0.2">
      <c r="A2426" s="94"/>
      <c r="B2426" s="94"/>
      <c r="C2426" s="94"/>
      <c r="D2426" s="94"/>
      <c r="E2426" s="94"/>
      <c r="F2426" s="94" t="s">
        <v>211</v>
      </c>
      <c r="G2426" s="109">
        <v>9582224.0600000005</v>
      </c>
      <c r="H2426" s="109">
        <v>8585633.7300000004</v>
      </c>
      <c r="I2426" s="109">
        <v>993571.89999999991</v>
      </c>
      <c r="J2426" s="109">
        <v>3018.43</v>
      </c>
    </row>
    <row r="2427" spans="1:11" ht="14.25" x14ac:dyDescent="0.2">
      <c r="A2427" s="135"/>
      <c r="B2427" s="135"/>
      <c r="C2427" s="135"/>
      <c r="D2427" s="135"/>
      <c r="E2427" s="135"/>
      <c r="F2427" s="135" t="s">
        <v>392</v>
      </c>
      <c r="G2427" s="136">
        <v>9291960.4000000004</v>
      </c>
      <c r="H2427" s="136">
        <v>8295419.9500000002</v>
      </c>
      <c r="I2427" s="136">
        <v>993522.0199999999</v>
      </c>
      <c r="J2427" s="136">
        <v>3018.43</v>
      </c>
    </row>
    <row r="2428" spans="1:11" ht="14.25" x14ac:dyDescent="0.2">
      <c r="A2428" s="137" t="s">
        <v>50</v>
      </c>
      <c r="B2428" s="137"/>
      <c r="C2428" s="138"/>
      <c r="D2428" s="137"/>
      <c r="E2428" s="137"/>
      <c r="F2428" s="137" t="s">
        <v>393</v>
      </c>
      <c r="G2428" s="139">
        <v>9291960.4000000004</v>
      </c>
      <c r="H2428" s="139">
        <v>8295419.9500000002</v>
      </c>
      <c r="I2428" s="139">
        <v>993522.0199999999</v>
      </c>
      <c r="J2428" s="139">
        <v>3018.43</v>
      </c>
    </row>
    <row r="2429" spans="1:11" ht="14.25" x14ac:dyDescent="0.25">
      <c r="A2429" s="140"/>
      <c r="B2429" s="140" t="s">
        <v>51</v>
      </c>
      <c r="C2429" s="140"/>
      <c r="D2429" s="140"/>
      <c r="E2429" s="140"/>
      <c r="F2429" s="140" t="s">
        <v>52</v>
      </c>
      <c r="G2429" s="88">
        <v>8596913.1499999985</v>
      </c>
      <c r="H2429" s="88">
        <v>7622232.25</v>
      </c>
      <c r="I2429" s="88">
        <v>974680.89999999991</v>
      </c>
      <c r="J2429" s="88">
        <v>0</v>
      </c>
    </row>
    <row r="2430" spans="1:11" ht="14.25" x14ac:dyDescent="0.25">
      <c r="A2430" s="141"/>
      <c r="B2430" s="141"/>
      <c r="C2430" s="141" t="s">
        <v>53</v>
      </c>
      <c r="D2430" s="141"/>
      <c r="E2430" s="141"/>
      <c r="F2430" s="141" t="s">
        <v>54</v>
      </c>
      <c r="G2430" s="89">
        <v>1609477.29</v>
      </c>
      <c r="H2430" s="89">
        <v>1059667.3500000001</v>
      </c>
      <c r="I2430" s="89">
        <v>549809.93999999994</v>
      </c>
      <c r="J2430" s="89">
        <v>0</v>
      </c>
    </row>
    <row r="2431" spans="1:11" x14ac:dyDescent="0.2">
      <c r="A2431" s="8"/>
      <c r="B2431" s="8"/>
      <c r="C2431" s="8"/>
      <c r="D2431" s="8" t="s">
        <v>55</v>
      </c>
      <c r="E2431" s="8"/>
      <c r="F2431" s="8" t="s">
        <v>56</v>
      </c>
      <c r="G2431" s="9">
        <v>1224297.8700000001</v>
      </c>
      <c r="H2431" s="9">
        <v>674487.93</v>
      </c>
      <c r="I2431" s="9">
        <v>549809.93999999994</v>
      </c>
      <c r="J2431" s="9"/>
      <c r="K2431" s="9"/>
    </row>
    <row r="2432" spans="1:11" x14ac:dyDescent="0.2">
      <c r="A2432" s="8"/>
      <c r="B2432" s="8"/>
      <c r="C2432" s="8"/>
      <c r="D2432" s="8" t="s">
        <v>57</v>
      </c>
      <c r="E2432" s="8"/>
      <c r="F2432" s="8" t="s">
        <v>58</v>
      </c>
      <c r="G2432" s="9">
        <v>385179.42</v>
      </c>
      <c r="H2432" s="9">
        <v>385179.42</v>
      </c>
      <c r="I2432" s="9">
        <v>0</v>
      </c>
      <c r="J2432" s="9"/>
      <c r="K2432" s="9"/>
    </row>
    <row r="2433" spans="1:11" ht="14.25" x14ac:dyDescent="0.25">
      <c r="A2433" s="141"/>
      <c r="B2433" s="141"/>
      <c r="C2433" s="141" t="s">
        <v>59</v>
      </c>
      <c r="D2433" s="141"/>
      <c r="E2433" s="141"/>
      <c r="F2433" s="141" t="s">
        <v>60</v>
      </c>
      <c r="G2433" s="89">
        <v>0</v>
      </c>
      <c r="H2433" s="89">
        <v>0</v>
      </c>
      <c r="I2433" s="89">
        <v>0</v>
      </c>
      <c r="J2433" s="89">
        <v>0</v>
      </c>
      <c r="K2433" s="9"/>
    </row>
    <row r="2434" spans="1:11" x14ac:dyDescent="0.2">
      <c r="A2434" s="8"/>
      <c r="B2434" s="8"/>
      <c r="C2434" s="8"/>
      <c r="D2434" s="8" t="s">
        <v>61</v>
      </c>
      <c r="E2434" s="8"/>
      <c r="F2434" s="8" t="s">
        <v>62</v>
      </c>
      <c r="G2434" s="9">
        <v>0</v>
      </c>
      <c r="H2434" s="9"/>
      <c r="I2434" s="9"/>
      <c r="J2434" s="9"/>
      <c r="K2434" s="9"/>
    </row>
    <row r="2435" spans="1:11" x14ac:dyDescent="0.2">
      <c r="A2435" s="8"/>
      <c r="B2435" s="8"/>
      <c r="C2435" s="8"/>
      <c r="D2435" s="8" t="s">
        <v>63</v>
      </c>
      <c r="E2435" s="8"/>
      <c r="F2435" s="8" t="s">
        <v>64</v>
      </c>
      <c r="G2435" s="9">
        <v>0</v>
      </c>
      <c r="H2435" s="9"/>
      <c r="I2435" s="9"/>
      <c r="J2435" s="9"/>
      <c r="K2435" s="9"/>
    </row>
    <row r="2436" spans="1:11" ht="14.25" x14ac:dyDescent="0.25">
      <c r="A2436" s="141"/>
      <c r="B2436" s="141"/>
      <c r="C2436" s="141" t="s">
        <v>394</v>
      </c>
      <c r="D2436" s="141"/>
      <c r="E2436" s="141"/>
      <c r="F2436" s="141" t="s">
        <v>65</v>
      </c>
      <c r="G2436" s="89">
        <v>6987435.8599999994</v>
      </c>
      <c r="H2436" s="89">
        <v>6562564.8999999994</v>
      </c>
      <c r="I2436" s="89">
        <v>424870.95999999996</v>
      </c>
      <c r="J2436" s="89">
        <v>0</v>
      </c>
      <c r="K2436" s="9"/>
    </row>
    <row r="2437" spans="1:11" x14ac:dyDescent="0.2">
      <c r="A2437" s="8"/>
      <c r="B2437" s="8"/>
      <c r="C2437" s="8"/>
      <c r="D2437" s="8" t="s">
        <v>66</v>
      </c>
      <c r="E2437" s="8"/>
      <c r="F2437" s="8" t="s">
        <v>67</v>
      </c>
      <c r="G2437" s="9">
        <v>1140964.05</v>
      </c>
      <c r="H2437" s="9">
        <v>1040225.37</v>
      </c>
      <c r="I2437" s="9">
        <v>100738.68</v>
      </c>
      <c r="J2437" s="9">
        <v>0</v>
      </c>
      <c r="K2437" s="9"/>
    </row>
    <row r="2438" spans="1:11" x14ac:dyDescent="0.2">
      <c r="A2438" s="8"/>
      <c r="B2438" s="8"/>
      <c r="C2438" s="8"/>
      <c r="D2438" s="8" t="s">
        <v>68</v>
      </c>
      <c r="E2438" s="8"/>
      <c r="F2438" s="8" t="s">
        <v>69</v>
      </c>
      <c r="G2438" s="9">
        <v>26460.87</v>
      </c>
      <c r="H2438" s="9">
        <v>22136.51</v>
      </c>
      <c r="I2438" s="9">
        <v>4324.3599999999997</v>
      </c>
      <c r="J2438" s="9"/>
      <c r="K2438" s="9"/>
    </row>
    <row r="2439" spans="1:11" x14ac:dyDescent="0.2">
      <c r="A2439" s="8"/>
      <c r="B2439" s="8"/>
      <c r="C2439" s="8"/>
      <c r="D2439" s="8" t="s">
        <v>70</v>
      </c>
      <c r="E2439" s="8"/>
      <c r="F2439" s="8" t="s">
        <v>71</v>
      </c>
      <c r="G2439" s="9">
        <v>5820010.9399999995</v>
      </c>
      <c r="H2439" s="9">
        <v>5500203.0199999996</v>
      </c>
      <c r="I2439" s="9">
        <v>319807.92</v>
      </c>
      <c r="J2439" s="9"/>
      <c r="K2439" s="9"/>
    </row>
    <row r="2440" spans="1:11" ht="14.25" x14ac:dyDescent="0.25">
      <c r="A2440" s="141"/>
      <c r="B2440" s="141"/>
      <c r="C2440" s="141" t="s">
        <v>72</v>
      </c>
      <c r="D2440" s="141"/>
      <c r="E2440" s="141"/>
      <c r="F2440" s="141" t="s">
        <v>73</v>
      </c>
      <c r="G2440" s="89">
        <v>0</v>
      </c>
      <c r="H2440" s="89"/>
      <c r="I2440" s="89"/>
      <c r="J2440" s="89"/>
      <c r="K2440" s="9"/>
    </row>
    <row r="2441" spans="1:11" ht="14.25" x14ac:dyDescent="0.25">
      <c r="A2441" s="140"/>
      <c r="B2441" s="140" t="s">
        <v>74</v>
      </c>
      <c r="C2441" s="140"/>
      <c r="D2441" s="140"/>
      <c r="E2441" s="140"/>
      <c r="F2441" s="140" t="s">
        <v>75</v>
      </c>
      <c r="G2441" s="88">
        <v>0</v>
      </c>
      <c r="H2441" s="88">
        <v>0</v>
      </c>
      <c r="I2441" s="88">
        <v>0</v>
      </c>
      <c r="J2441" s="88">
        <v>0</v>
      </c>
      <c r="K2441" s="9"/>
    </row>
    <row r="2442" spans="1:11" ht="14.25" x14ac:dyDescent="0.25">
      <c r="A2442" s="141"/>
      <c r="B2442" s="141"/>
      <c r="C2442" s="141" t="s">
        <v>76</v>
      </c>
      <c r="D2442" s="141"/>
      <c r="E2442" s="141"/>
      <c r="F2442" s="141" t="s">
        <v>77</v>
      </c>
      <c r="G2442" s="89">
        <v>0</v>
      </c>
      <c r="H2442" s="89"/>
      <c r="I2442" s="89"/>
      <c r="J2442" s="89"/>
      <c r="K2442" s="9"/>
    </row>
    <row r="2443" spans="1:11" ht="14.25" x14ac:dyDescent="0.25">
      <c r="A2443" s="141"/>
      <c r="B2443" s="141"/>
      <c r="C2443" s="141" t="s">
        <v>78</v>
      </c>
      <c r="D2443" s="141"/>
      <c r="E2443" s="141"/>
      <c r="F2443" s="141" t="s">
        <v>79</v>
      </c>
      <c r="G2443" s="89">
        <v>0</v>
      </c>
      <c r="H2443" s="89"/>
      <c r="I2443" s="89"/>
      <c r="J2443" s="89"/>
      <c r="K2443" s="9"/>
    </row>
    <row r="2444" spans="1:11" ht="14.25" x14ac:dyDescent="0.25">
      <c r="A2444" s="141"/>
      <c r="B2444" s="141"/>
      <c r="C2444" s="141" t="s">
        <v>80</v>
      </c>
      <c r="D2444" s="141"/>
      <c r="E2444" s="141"/>
      <c r="F2444" s="141" t="s">
        <v>81</v>
      </c>
      <c r="G2444" s="89">
        <v>0</v>
      </c>
      <c r="H2444" s="89"/>
      <c r="I2444" s="89"/>
      <c r="J2444" s="89"/>
      <c r="K2444" s="9"/>
    </row>
    <row r="2445" spans="1:11" ht="14.25" x14ac:dyDescent="0.25">
      <c r="A2445" s="141"/>
      <c r="B2445" s="141"/>
      <c r="C2445" s="141" t="s">
        <v>82</v>
      </c>
      <c r="D2445" s="141"/>
      <c r="E2445" s="141"/>
      <c r="F2445" s="141" t="s">
        <v>83</v>
      </c>
      <c r="G2445" s="89">
        <v>0</v>
      </c>
      <c r="H2445" s="89"/>
      <c r="I2445" s="89"/>
      <c r="J2445" s="89"/>
      <c r="K2445" s="9"/>
    </row>
    <row r="2446" spans="1:11" ht="14.25" x14ac:dyDescent="0.25">
      <c r="A2446" s="140"/>
      <c r="B2446" s="140" t="s">
        <v>84</v>
      </c>
      <c r="C2446" s="140"/>
      <c r="D2446" s="140"/>
      <c r="E2446" s="140"/>
      <c r="F2446" s="140" t="s">
        <v>85</v>
      </c>
      <c r="G2446" s="88">
        <v>0</v>
      </c>
      <c r="H2446" s="88">
        <v>0</v>
      </c>
      <c r="I2446" s="88">
        <v>0</v>
      </c>
      <c r="J2446" s="88">
        <v>0</v>
      </c>
      <c r="K2446" s="9"/>
    </row>
    <row r="2447" spans="1:11" ht="14.25" x14ac:dyDescent="0.25">
      <c r="A2447" s="141"/>
      <c r="B2447" s="141"/>
      <c r="C2447" s="141" t="s">
        <v>86</v>
      </c>
      <c r="D2447" s="141"/>
      <c r="E2447" s="141"/>
      <c r="F2447" s="141" t="s">
        <v>87</v>
      </c>
      <c r="G2447" s="89">
        <v>0</v>
      </c>
      <c r="H2447" s="89"/>
      <c r="I2447" s="89"/>
      <c r="J2447" s="89"/>
      <c r="K2447" s="9"/>
    </row>
    <row r="2448" spans="1:11" ht="14.25" x14ac:dyDescent="0.25">
      <c r="A2448" s="141"/>
      <c r="B2448" s="141"/>
      <c r="C2448" s="141" t="s">
        <v>88</v>
      </c>
      <c r="D2448" s="141"/>
      <c r="E2448" s="141"/>
      <c r="F2448" s="141" t="s">
        <v>89</v>
      </c>
      <c r="G2448" s="89">
        <v>0</v>
      </c>
      <c r="H2448" s="89"/>
      <c r="I2448" s="89"/>
      <c r="J2448" s="89"/>
      <c r="K2448" s="9"/>
    </row>
    <row r="2449" spans="1:11" ht="14.25" x14ac:dyDescent="0.25">
      <c r="A2449" s="141"/>
      <c r="B2449" s="141"/>
      <c r="C2449" s="141" t="s">
        <v>90</v>
      </c>
      <c r="D2449" s="141"/>
      <c r="E2449" s="141"/>
      <c r="F2449" s="141" t="s">
        <v>91</v>
      </c>
      <c r="G2449" s="89">
        <v>0</v>
      </c>
      <c r="H2449" s="89"/>
      <c r="I2449" s="89"/>
      <c r="J2449" s="89"/>
      <c r="K2449" s="9"/>
    </row>
    <row r="2450" spans="1:11" ht="14.25" x14ac:dyDescent="0.25">
      <c r="A2450" s="141"/>
      <c r="B2450" s="141"/>
      <c r="C2450" s="141" t="s">
        <v>92</v>
      </c>
      <c r="D2450" s="141"/>
      <c r="E2450" s="141"/>
      <c r="F2450" s="141" t="s">
        <v>93</v>
      </c>
      <c r="G2450" s="89">
        <v>0</v>
      </c>
      <c r="H2450" s="89"/>
      <c r="I2450" s="89"/>
      <c r="J2450" s="89"/>
      <c r="K2450" s="9"/>
    </row>
    <row r="2451" spans="1:11" ht="14.25" x14ac:dyDescent="0.25">
      <c r="A2451" s="140"/>
      <c r="B2451" s="140" t="s">
        <v>94</v>
      </c>
      <c r="C2451" s="140"/>
      <c r="D2451" s="140"/>
      <c r="E2451" s="140"/>
      <c r="F2451" s="140" t="s">
        <v>95</v>
      </c>
      <c r="G2451" s="88">
        <v>82185.06</v>
      </c>
      <c r="H2451" s="88">
        <v>75416.81</v>
      </c>
      <c r="I2451" s="88">
        <v>6768.25</v>
      </c>
      <c r="J2451" s="88">
        <v>0</v>
      </c>
      <c r="K2451" s="9"/>
    </row>
    <row r="2452" spans="1:11" ht="14.25" x14ac:dyDescent="0.25">
      <c r="A2452" s="141"/>
      <c r="B2452" s="141"/>
      <c r="C2452" s="141" t="s">
        <v>96</v>
      </c>
      <c r="D2452" s="141"/>
      <c r="E2452" s="141"/>
      <c r="F2452" s="141" t="s">
        <v>97</v>
      </c>
      <c r="G2452" s="89">
        <v>86.05</v>
      </c>
      <c r="H2452" s="89">
        <v>0</v>
      </c>
      <c r="I2452" s="89">
        <v>86.05</v>
      </c>
      <c r="J2452" s="89"/>
      <c r="K2452" s="9"/>
    </row>
    <row r="2453" spans="1:11" ht="14.25" x14ac:dyDescent="0.25">
      <c r="A2453" s="141"/>
      <c r="B2453" s="141"/>
      <c r="C2453" s="141" t="s">
        <v>98</v>
      </c>
      <c r="D2453" s="141"/>
      <c r="E2453" s="141"/>
      <c r="F2453" s="141" t="s">
        <v>99</v>
      </c>
      <c r="G2453" s="89">
        <v>47156.11</v>
      </c>
      <c r="H2453" s="89">
        <v>43108.86</v>
      </c>
      <c r="I2453" s="89">
        <v>4047.25</v>
      </c>
      <c r="J2453" s="89"/>
      <c r="K2453" s="9"/>
    </row>
    <row r="2454" spans="1:11" ht="14.25" x14ac:dyDescent="0.25">
      <c r="A2454" s="141"/>
      <c r="B2454" s="141"/>
      <c r="C2454" s="141" t="s">
        <v>100</v>
      </c>
      <c r="D2454" s="141"/>
      <c r="E2454" s="141"/>
      <c r="F2454" s="141" t="s">
        <v>101</v>
      </c>
      <c r="G2454" s="89">
        <v>34942.9</v>
      </c>
      <c r="H2454" s="89">
        <v>32307.95</v>
      </c>
      <c r="I2454" s="89">
        <v>2634.95</v>
      </c>
      <c r="J2454" s="89"/>
      <c r="K2454" s="9"/>
    </row>
    <row r="2455" spans="1:11" ht="14.25" x14ac:dyDescent="0.25">
      <c r="A2455" s="140"/>
      <c r="B2455" s="140" t="s">
        <v>102</v>
      </c>
      <c r="C2455" s="140"/>
      <c r="D2455" s="140"/>
      <c r="E2455" s="140"/>
      <c r="F2455" s="140" t="s">
        <v>103</v>
      </c>
      <c r="G2455" s="88">
        <v>0</v>
      </c>
      <c r="H2455" s="88">
        <v>0</v>
      </c>
      <c r="I2455" s="88">
        <v>0</v>
      </c>
      <c r="J2455" s="88">
        <v>0</v>
      </c>
      <c r="K2455" s="9"/>
    </row>
    <row r="2456" spans="1:11" ht="14.25" x14ac:dyDescent="0.25">
      <c r="A2456" s="141"/>
      <c r="B2456" s="141"/>
      <c r="C2456" s="141" t="s">
        <v>104</v>
      </c>
      <c r="D2456" s="141"/>
      <c r="E2456" s="141"/>
      <c r="F2456" s="141" t="s">
        <v>105</v>
      </c>
      <c r="G2456" s="89">
        <v>0</v>
      </c>
      <c r="H2456" s="89">
        <v>0</v>
      </c>
      <c r="I2456" s="89">
        <v>0</v>
      </c>
      <c r="J2456" s="89">
        <v>0</v>
      </c>
      <c r="K2456" s="9"/>
    </row>
    <row r="2457" spans="1:11" x14ac:dyDescent="0.2">
      <c r="A2457" s="8"/>
      <c r="B2457" s="8"/>
      <c r="C2457" s="8"/>
      <c r="D2457" s="8" t="s">
        <v>106</v>
      </c>
      <c r="E2457" s="8"/>
      <c r="F2457" s="8" t="s">
        <v>107</v>
      </c>
      <c r="G2457" s="9">
        <v>0</v>
      </c>
      <c r="H2457" s="9"/>
      <c r="I2457" s="9"/>
      <c r="J2457" s="9"/>
      <c r="K2457" s="9"/>
    </row>
    <row r="2458" spans="1:11" x14ac:dyDescent="0.2">
      <c r="A2458" s="8"/>
      <c r="B2458" s="8"/>
      <c r="C2458" s="8"/>
      <c r="D2458" s="8" t="s">
        <v>108</v>
      </c>
      <c r="E2458" s="8"/>
      <c r="F2458" s="8" t="s">
        <v>109</v>
      </c>
      <c r="G2458" s="9">
        <v>0</v>
      </c>
      <c r="H2458" s="9"/>
      <c r="I2458" s="9"/>
      <c r="J2458" s="9"/>
      <c r="K2458" s="9"/>
    </row>
    <row r="2459" spans="1:11" x14ac:dyDescent="0.2">
      <c r="A2459" s="8"/>
      <c r="B2459" s="8"/>
      <c r="C2459" s="8"/>
      <c r="D2459" s="8" t="s">
        <v>110</v>
      </c>
      <c r="E2459" s="8"/>
      <c r="F2459" s="8" t="s">
        <v>111</v>
      </c>
      <c r="G2459" s="9">
        <v>0</v>
      </c>
      <c r="H2459" s="9"/>
      <c r="I2459" s="9"/>
      <c r="J2459" s="9"/>
      <c r="K2459" s="9"/>
    </row>
    <row r="2460" spans="1:11" ht="14.25" x14ac:dyDescent="0.25">
      <c r="A2460" s="141"/>
      <c r="B2460" s="141"/>
      <c r="C2460" s="141" t="s">
        <v>112</v>
      </c>
      <c r="D2460" s="141"/>
      <c r="E2460" s="141"/>
      <c r="F2460" s="141" t="s">
        <v>113</v>
      </c>
      <c r="G2460" s="89">
        <v>0</v>
      </c>
      <c r="H2460" s="89">
        <v>0</v>
      </c>
      <c r="I2460" s="89">
        <v>0</v>
      </c>
      <c r="J2460" s="89">
        <v>0</v>
      </c>
      <c r="K2460" s="9"/>
    </row>
    <row r="2461" spans="1:11" x14ac:dyDescent="0.2">
      <c r="A2461" s="8"/>
      <c r="B2461" s="8"/>
      <c r="C2461" s="8"/>
      <c r="D2461" s="8" t="s">
        <v>114</v>
      </c>
      <c r="E2461" s="8"/>
      <c r="F2461" s="8" t="s">
        <v>115</v>
      </c>
      <c r="G2461" s="9">
        <v>0</v>
      </c>
      <c r="H2461" s="9"/>
      <c r="I2461" s="9"/>
      <c r="J2461" s="9"/>
      <c r="K2461" s="9"/>
    </row>
    <row r="2462" spans="1:11" x14ac:dyDescent="0.2">
      <c r="A2462" s="8"/>
      <c r="B2462" s="8"/>
      <c r="C2462" s="8"/>
      <c r="D2462" s="8" t="s">
        <v>116</v>
      </c>
      <c r="E2462" s="8"/>
      <c r="F2462" s="8" t="s">
        <v>117</v>
      </c>
      <c r="G2462" s="9">
        <v>0</v>
      </c>
      <c r="H2462" s="9"/>
      <c r="I2462" s="9"/>
      <c r="J2462" s="9"/>
      <c r="K2462" s="9"/>
    </row>
    <row r="2463" spans="1:11" ht="14.25" customHeight="1" x14ac:dyDescent="0.2">
      <c r="A2463" s="8"/>
      <c r="B2463" s="8"/>
      <c r="C2463" s="8"/>
      <c r="D2463" s="8" t="s">
        <v>118</v>
      </c>
      <c r="E2463" s="8"/>
      <c r="F2463" s="8" t="s">
        <v>119</v>
      </c>
      <c r="G2463" s="9">
        <v>0</v>
      </c>
      <c r="H2463" s="9"/>
      <c r="I2463" s="9"/>
      <c r="J2463" s="9"/>
      <c r="K2463" s="9"/>
    </row>
    <row r="2464" spans="1:11" x14ac:dyDescent="0.2">
      <c r="A2464" s="8"/>
      <c r="B2464" s="8"/>
      <c r="C2464" s="8"/>
      <c r="D2464" s="8" t="s">
        <v>120</v>
      </c>
      <c r="E2464" s="8"/>
      <c r="F2464" s="8" t="s">
        <v>121</v>
      </c>
      <c r="G2464" s="9">
        <v>0</v>
      </c>
      <c r="H2464" s="9"/>
      <c r="I2464" s="9"/>
      <c r="J2464" s="9"/>
      <c r="K2464" s="9"/>
    </row>
    <row r="2465" spans="1:11" ht="14.25" x14ac:dyDescent="0.25">
      <c r="A2465" s="140"/>
      <c r="B2465" s="140" t="s">
        <v>122</v>
      </c>
      <c r="C2465" s="140"/>
      <c r="D2465" s="140"/>
      <c r="E2465" s="140"/>
      <c r="F2465" s="140" t="s">
        <v>123</v>
      </c>
      <c r="G2465" s="88">
        <v>143632.81</v>
      </c>
      <c r="H2465" s="88">
        <v>132728.65</v>
      </c>
      <c r="I2465" s="88">
        <v>10904.16</v>
      </c>
      <c r="J2465" s="88">
        <v>0</v>
      </c>
      <c r="K2465" s="9"/>
    </row>
    <row r="2466" spans="1:11" ht="14.25" x14ac:dyDescent="0.25">
      <c r="A2466" s="141"/>
      <c r="B2466" s="141"/>
      <c r="C2466" s="141" t="s">
        <v>124</v>
      </c>
      <c r="D2466" s="141"/>
      <c r="E2466" s="141"/>
      <c r="F2466" s="141" t="s">
        <v>125</v>
      </c>
      <c r="G2466" s="89">
        <v>77766.400000000009</v>
      </c>
      <c r="H2466" s="89">
        <v>66862.240000000005</v>
      </c>
      <c r="I2466" s="89">
        <v>10904.16</v>
      </c>
      <c r="J2466" s="89"/>
      <c r="K2466" s="9"/>
    </row>
    <row r="2467" spans="1:11" ht="14.25" x14ac:dyDescent="0.25">
      <c r="A2467" s="141"/>
      <c r="B2467" s="141"/>
      <c r="C2467" s="141" t="s">
        <v>126</v>
      </c>
      <c r="D2467" s="141"/>
      <c r="E2467" s="141"/>
      <c r="F2467" s="141" t="s">
        <v>127</v>
      </c>
      <c r="G2467" s="89">
        <v>0</v>
      </c>
      <c r="H2467" s="89"/>
      <c r="I2467" s="89"/>
      <c r="J2467" s="89"/>
      <c r="K2467" s="9"/>
    </row>
    <row r="2468" spans="1:11" ht="14.25" x14ac:dyDescent="0.25">
      <c r="A2468" s="141"/>
      <c r="B2468" s="141"/>
      <c r="C2468" s="141" t="s">
        <v>128</v>
      </c>
      <c r="D2468" s="141"/>
      <c r="E2468" s="141"/>
      <c r="F2468" s="141" t="s">
        <v>129</v>
      </c>
      <c r="G2468" s="89">
        <v>0</v>
      </c>
      <c r="H2468" s="89"/>
      <c r="I2468" s="89"/>
      <c r="J2468" s="89"/>
      <c r="K2468" s="9"/>
    </row>
    <row r="2469" spans="1:11" ht="14.25" x14ac:dyDescent="0.25">
      <c r="A2469" s="141"/>
      <c r="B2469" s="141"/>
      <c r="C2469" s="141" t="s">
        <v>130</v>
      </c>
      <c r="D2469" s="141"/>
      <c r="E2469" s="141"/>
      <c r="F2469" s="141" t="s">
        <v>131</v>
      </c>
      <c r="G2469" s="89">
        <v>37198.86</v>
      </c>
      <c r="H2469" s="89">
        <v>37198.86</v>
      </c>
      <c r="I2469" s="89"/>
      <c r="J2469" s="89"/>
      <c r="K2469" s="9"/>
    </row>
    <row r="2470" spans="1:11" ht="14.25" x14ac:dyDescent="0.25">
      <c r="A2470" s="141"/>
      <c r="B2470" s="141"/>
      <c r="C2470" s="141" t="s">
        <v>132</v>
      </c>
      <c r="D2470" s="141"/>
      <c r="E2470" s="141"/>
      <c r="F2470" s="141" t="s">
        <v>133</v>
      </c>
      <c r="G2470" s="89">
        <v>28667.55</v>
      </c>
      <c r="H2470" s="89">
        <v>28667.55</v>
      </c>
      <c r="I2470" s="89"/>
      <c r="J2470" s="89"/>
      <c r="K2470" s="9"/>
    </row>
    <row r="2471" spans="1:11" ht="14.25" x14ac:dyDescent="0.25">
      <c r="A2471" s="141"/>
      <c r="B2471" s="141"/>
      <c r="C2471" s="141" t="s">
        <v>134</v>
      </c>
      <c r="D2471" s="141"/>
      <c r="E2471" s="141"/>
      <c r="F2471" s="141" t="s">
        <v>135</v>
      </c>
      <c r="G2471" s="89">
        <v>0</v>
      </c>
      <c r="H2471" s="89"/>
      <c r="I2471" s="89"/>
      <c r="J2471" s="89"/>
      <c r="K2471" s="9"/>
    </row>
    <row r="2472" spans="1:11" ht="14.25" x14ac:dyDescent="0.25">
      <c r="A2472" s="140"/>
      <c r="B2472" s="140" t="s">
        <v>136</v>
      </c>
      <c r="C2472" s="140"/>
      <c r="D2472" s="140"/>
      <c r="E2472" s="140"/>
      <c r="F2472" s="140" t="s">
        <v>137</v>
      </c>
      <c r="G2472" s="88">
        <v>469229.38</v>
      </c>
      <c r="H2472" s="88">
        <v>465042.24</v>
      </c>
      <c r="I2472" s="88">
        <v>1168.71</v>
      </c>
      <c r="J2472" s="88">
        <v>3018.43</v>
      </c>
      <c r="K2472" s="9"/>
    </row>
    <row r="2473" spans="1:11" ht="14.25" x14ac:dyDescent="0.25">
      <c r="A2473" s="141"/>
      <c r="B2473" s="141"/>
      <c r="C2473" s="141" t="s">
        <v>138</v>
      </c>
      <c r="D2473" s="141"/>
      <c r="E2473" s="141"/>
      <c r="F2473" s="141" t="s">
        <v>139</v>
      </c>
      <c r="G2473" s="89">
        <v>469229.38</v>
      </c>
      <c r="H2473" s="89">
        <v>465042.24</v>
      </c>
      <c r="I2473" s="89">
        <v>1168.71</v>
      </c>
      <c r="J2473" s="89">
        <v>3018.43</v>
      </c>
      <c r="K2473" s="9"/>
    </row>
    <row r="2474" spans="1:11" ht="14.25" x14ac:dyDescent="0.25">
      <c r="A2474" s="141"/>
      <c r="B2474" s="141"/>
      <c r="C2474" s="141" t="s">
        <v>140</v>
      </c>
      <c r="D2474" s="141"/>
      <c r="E2474" s="141"/>
      <c r="F2474" s="141" t="s">
        <v>141</v>
      </c>
      <c r="G2474" s="89">
        <v>0</v>
      </c>
      <c r="H2474" s="89"/>
      <c r="I2474" s="89"/>
      <c r="J2474" s="89"/>
      <c r="K2474" s="9"/>
    </row>
    <row r="2475" spans="1:11" ht="14.25" x14ac:dyDescent="0.25">
      <c r="A2475" s="140"/>
      <c r="B2475" s="140" t="s">
        <v>142</v>
      </c>
      <c r="C2475" s="140"/>
      <c r="D2475" s="140"/>
      <c r="E2475" s="140"/>
      <c r="F2475" s="140" t="s">
        <v>143</v>
      </c>
      <c r="G2475" s="88">
        <v>0</v>
      </c>
      <c r="H2475" s="88">
        <v>0</v>
      </c>
      <c r="I2475" s="88"/>
      <c r="J2475" s="88"/>
      <c r="K2475" s="9"/>
    </row>
    <row r="2476" spans="1:11" ht="14.25" x14ac:dyDescent="0.2">
      <c r="A2476" s="137" t="s">
        <v>395</v>
      </c>
      <c r="B2476" s="137"/>
      <c r="C2476" s="138"/>
      <c r="D2476" s="137"/>
      <c r="E2476" s="137"/>
      <c r="F2476" s="137" t="s">
        <v>144</v>
      </c>
      <c r="G2476" s="139">
        <v>0</v>
      </c>
      <c r="H2476" s="139">
        <v>0</v>
      </c>
      <c r="I2476" s="139">
        <v>0</v>
      </c>
      <c r="J2476" s="139">
        <v>0</v>
      </c>
      <c r="K2476" s="9"/>
    </row>
    <row r="2477" spans="1:11" ht="14.25" customHeight="1" x14ac:dyDescent="0.25">
      <c r="A2477" s="140"/>
      <c r="B2477" s="140" t="s">
        <v>145</v>
      </c>
      <c r="C2477" s="140"/>
      <c r="D2477" s="140"/>
      <c r="E2477" s="140"/>
      <c r="F2477" s="140" t="s">
        <v>146</v>
      </c>
      <c r="G2477" s="88">
        <v>0</v>
      </c>
      <c r="H2477" s="88">
        <v>0</v>
      </c>
      <c r="I2477" s="88">
        <v>0</v>
      </c>
      <c r="J2477" s="88">
        <v>0</v>
      </c>
      <c r="K2477" s="9"/>
    </row>
    <row r="2478" spans="1:11" ht="14.25" x14ac:dyDescent="0.25">
      <c r="A2478" s="141"/>
      <c r="B2478" s="141"/>
      <c r="C2478" s="141" t="s">
        <v>147</v>
      </c>
      <c r="D2478" s="141"/>
      <c r="E2478" s="141"/>
      <c r="F2478" s="141" t="s">
        <v>148</v>
      </c>
      <c r="G2478" s="89">
        <v>0</v>
      </c>
      <c r="H2478" s="89"/>
      <c r="I2478" s="89"/>
      <c r="J2478" s="89"/>
      <c r="K2478" s="9"/>
    </row>
    <row r="2479" spans="1:11" ht="14.25" x14ac:dyDescent="0.25">
      <c r="A2479" s="141"/>
      <c r="B2479" s="141"/>
      <c r="C2479" s="141" t="s">
        <v>149</v>
      </c>
      <c r="D2479" s="141"/>
      <c r="E2479" s="141"/>
      <c r="F2479" s="141" t="s">
        <v>150</v>
      </c>
      <c r="G2479" s="89">
        <v>0</v>
      </c>
      <c r="H2479" s="89"/>
      <c r="I2479" s="89"/>
      <c r="J2479" s="89"/>
      <c r="K2479" s="9"/>
    </row>
    <row r="2480" spans="1:11" ht="14.25" x14ac:dyDescent="0.25">
      <c r="A2480" s="140"/>
      <c r="B2480" s="140" t="s">
        <v>151</v>
      </c>
      <c r="C2480" s="140"/>
      <c r="D2480" s="140"/>
      <c r="E2480" s="140"/>
      <c r="F2480" s="140" t="s">
        <v>152</v>
      </c>
      <c r="G2480" s="88">
        <v>0</v>
      </c>
      <c r="H2480" s="88"/>
      <c r="I2480" s="88"/>
      <c r="J2480" s="88"/>
      <c r="K2480" s="9"/>
    </row>
    <row r="2481" spans="1:11" ht="14.25" x14ac:dyDescent="0.2">
      <c r="A2481" s="135"/>
      <c r="B2481" s="135"/>
      <c r="C2481" s="135"/>
      <c r="D2481" s="135"/>
      <c r="E2481" s="135"/>
      <c r="F2481" s="135" t="s">
        <v>233</v>
      </c>
      <c r="G2481" s="136">
        <v>290263.65999999997</v>
      </c>
      <c r="H2481" s="136">
        <v>290213.77999999997</v>
      </c>
      <c r="I2481" s="136">
        <v>49.88</v>
      </c>
      <c r="J2481" s="136">
        <v>0</v>
      </c>
      <c r="K2481" s="9"/>
    </row>
    <row r="2482" spans="1:11" ht="14.25" x14ac:dyDescent="0.2">
      <c r="A2482" s="137" t="s">
        <v>396</v>
      </c>
      <c r="B2482" s="137"/>
      <c r="C2482" s="138"/>
      <c r="D2482" s="137"/>
      <c r="E2482" s="137"/>
      <c r="F2482" s="137" t="s">
        <v>397</v>
      </c>
      <c r="G2482" s="139">
        <v>282265.96999999997</v>
      </c>
      <c r="H2482" s="139">
        <v>282216.08999999997</v>
      </c>
      <c r="I2482" s="139">
        <v>49.88</v>
      </c>
      <c r="J2482" s="139">
        <v>0</v>
      </c>
      <c r="K2482" s="9"/>
    </row>
    <row r="2483" spans="1:11" ht="14.25" x14ac:dyDescent="0.25">
      <c r="A2483" s="140"/>
      <c r="B2483" s="140" t="s">
        <v>398</v>
      </c>
      <c r="C2483" s="140"/>
      <c r="D2483" s="140"/>
      <c r="E2483" s="140"/>
      <c r="F2483" s="140" t="s">
        <v>153</v>
      </c>
      <c r="G2483" s="88">
        <v>282265.96999999997</v>
      </c>
      <c r="H2483" s="88">
        <v>282216.08999999997</v>
      </c>
      <c r="I2483" s="88">
        <v>49.88</v>
      </c>
      <c r="J2483" s="88">
        <v>0</v>
      </c>
      <c r="K2483" s="9"/>
    </row>
    <row r="2484" spans="1:11" ht="14.25" x14ac:dyDescent="0.25">
      <c r="A2484" s="142"/>
      <c r="B2484" s="142"/>
      <c r="C2484" s="142" t="s">
        <v>154</v>
      </c>
      <c r="D2484" s="141"/>
      <c r="E2484" s="141"/>
      <c r="F2484" s="141" t="s">
        <v>155</v>
      </c>
      <c r="G2484" s="89">
        <v>282265.96999999997</v>
      </c>
      <c r="H2484" s="89">
        <v>282216.08999999997</v>
      </c>
      <c r="I2484" s="89">
        <v>49.88</v>
      </c>
      <c r="J2484" s="89">
        <v>0</v>
      </c>
      <c r="K2484" s="9"/>
    </row>
    <row r="2485" spans="1:11" ht="14.25" x14ac:dyDescent="0.2">
      <c r="A2485" s="143"/>
      <c r="B2485" s="143"/>
      <c r="C2485" s="143"/>
      <c r="D2485" s="143" t="s">
        <v>156</v>
      </c>
      <c r="E2485" s="143"/>
      <c r="F2485" s="143" t="s">
        <v>157</v>
      </c>
      <c r="G2485" s="144">
        <v>69668.17</v>
      </c>
      <c r="H2485" s="144">
        <v>69618.289999999994</v>
      </c>
      <c r="I2485" s="144">
        <v>49.88</v>
      </c>
      <c r="J2485" s="144">
        <v>0</v>
      </c>
      <c r="K2485" s="9"/>
    </row>
    <row r="2486" spans="1:11" x14ac:dyDescent="0.2">
      <c r="A2486" s="8"/>
      <c r="B2486" s="8"/>
      <c r="C2486" s="8"/>
      <c r="D2486" s="8"/>
      <c r="E2486" s="8" t="s">
        <v>158</v>
      </c>
      <c r="F2486" s="8" t="s">
        <v>159</v>
      </c>
      <c r="G2486" s="9">
        <v>69668.17</v>
      </c>
      <c r="H2486" s="9">
        <v>69618.289999999994</v>
      </c>
      <c r="I2486" s="9">
        <v>49.88</v>
      </c>
      <c r="J2486" s="9"/>
      <c r="K2486" s="9"/>
    </row>
    <row r="2487" spans="1:11" x14ac:dyDescent="0.2">
      <c r="A2487" s="8"/>
      <c r="B2487" s="8"/>
      <c r="C2487" s="8"/>
      <c r="D2487" s="8"/>
      <c r="E2487" s="8" t="s">
        <v>160</v>
      </c>
      <c r="F2487" s="8" t="s">
        <v>161</v>
      </c>
      <c r="G2487" s="9">
        <v>0</v>
      </c>
      <c r="H2487" s="9"/>
      <c r="I2487" s="9">
        <v>0</v>
      </c>
      <c r="J2487" s="9"/>
      <c r="K2487" s="9"/>
    </row>
    <row r="2488" spans="1:11" ht="14.25" x14ac:dyDescent="0.2">
      <c r="A2488" s="143"/>
      <c r="B2488" s="143"/>
      <c r="C2488" s="143"/>
      <c r="D2488" s="143" t="s">
        <v>162</v>
      </c>
      <c r="E2488" s="143"/>
      <c r="F2488" s="143" t="s">
        <v>163</v>
      </c>
      <c r="G2488" s="144">
        <v>212597.8</v>
      </c>
      <c r="H2488" s="144">
        <v>212597.8</v>
      </c>
      <c r="I2488" s="144">
        <v>0</v>
      </c>
      <c r="J2488" s="144">
        <v>0</v>
      </c>
      <c r="K2488" s="9"/>
    </row>
    <row r="2489" spans="1:11" x14ac:dyDescent="0.2">
      <c r="A2489" s="8"/>
      <c r="B2489" s="8"/>
      <c r="C2489" s="8"/>
      <c r="D2489" s="8"/>
      <c r="E2489" s="8" t="s">
        <v>164</v>
      </c>
      <c r="F2489" s="8" t="s">
        <v>165</v>
      </c>
      <c r="G2489" s="9">
        <v>212597.8</v>
      </c>
      <c r="H2489" s="9">
        <v>212597.8</v>
      </c>
      <c r="I2489" s="9">
        <v>0</v>
      </c>
      <c r="J2489" s="9"/>
      <c r="K2489" s="9"/>
    </row>
    <row r="2490" spans="1:11" x14ac:dyDescent="0.2">
      <c r="A2490" s="8"/>
      <c r="B2490" s="8"/>
      <c r="C2490" s="8"/>
      <c r="D2490" s="8"/>
      <c r="E2490" s="8" t="s">
        <v>166</v>
      </c>
      <c r="F2490" s="8" t="s">
        <v>167</v>
      </c>
      <c r="G2490" s="9">
        <v>0</v>
      </c>
      <c r="H2490" s="9"/>
      <c r="I2490" s="9"/>
      <c r="J2490" s="9"/>
      <c r="K2490" s="9"/>
    </row>
    <row r="2491" spans="1:11" x14ac:dyDescent="0.2">
      <c r="A2491" s="8"/>
      <c r="B2491" s="8"/>
      <c r="C2491" s="8"/>
      <c r="D2491" s="8"/>
      <c r="E2491" s="8" t="s">
        <v>168</v>
      </c>
      <c r="F2491" s="8" t="s">
        <v>169</v>
      </c>
      <c r="G2491" s="9">
        <v>0</v>
      </c>
      <c r="H2491" s="9"/>
      <c r="I2491" s="9"/>
      <c r="J2491" s="9"/>
      <c r="K2491" s="9"/>
    </row>
    <row r="2492" spans="1:11" x14ac:dyDescent="0.2">
      <c r="A2492" s="8"/>
      <c r="B2492" s="8"/>
      <c r="C2492" s="8"/>
      <c r="D2492" s="8"/>
      <c r="E2492" s="8" t="s">
        <v>170</v>
      </c>
      <c r="F2492" s="8" t="s">
        <v>171</v>
      </c>
      <c r="G2492" s="9">
        <v>0</v>
      </c>
      <c r="H2492" s="9"/>
      <c r="I2492" s="9">
        <v>0</v>
      </c>
      <c r="J2492" s="9"/>
      <c r="K2492" s="9"/>
    </row>
    <row r="2493" spans="1:11" ht="14.25" x14ac:dyDescent="0.2">
      <c r="A2493" s="143"/>
      <c r="B2493" s="143"/>
      <c r="C2493" s="143"/>
      <c r="D2493" s="143" t="s">
        <v>172</v>
      </c>
      <c r="E2493" s="143"/>
      <c r="F2493" s="143" t="s">
        <v>173</v>
      </c>
      <c r="G2493" s="144">
        <v>0</v>
      </c>
      <c r="H2493" s="144">
        <v>0</v>
      </c>
      <c r="I2493" s="144">
        <v>0</v>
      </c>
      <c r="J2493" s="144">
        <v>0</v>
      </c>
      <c r="K2493" s="9"/>
    </row>
    <row r="2494" spans="1:11" x14ac:dyDescent="0.2">
      <c r="A2494" s="8"/>
      <c r="B2494" s="8"/>
      <c r="C2494" s="8"/>
      <c r="D2494" s="8"/>
      <c r="E2494" s="8" t="s">
        <v>174</v>
      </c>
      <c r="F2494" s="8" t="s">
        <v>175</v>
      </c>
      <c r="G2494" s="9">
        <v>0</v>
      </c>
      <c r="H2494" s="9"/>
      <c r="I2494" s="9"/>
      <c r="J2494" s="9"/>
      <c r="K2494" s="9"/>
    </row>
    <row r="2495" spans="1:11" x14ac:dyDescent="0.2">
      <c r="A2495" s="8"/>
      <c r="B2495" s="8"/>
      <c r="C2495" s="8"/>
      <c r="D2495" s="8"/>
      <c r="E2495" s="8" t="s">
        <v>176</v>
      </c>
      <c r="F2495" s="8" t="s">
        <v>177</v>
      </c>
      <c r="G2495" s="9">
        <v>0</v>
      </c>
      <c r="H2495" s="9"/>
      <c r="I2495" s="9"/>
      <c r="J2495" s="9"/>
      <c r="K2495" s="9"/>
    </row>
    <row r="2496" spans="1:11" ht="14.25" x14ac:dyDescent="0.25">
      <c r="A2496" s="141"/>
      <c r="B2496" s="141"/>
      <c r="C2496" s="141" t="s">
        <v>178</v>
      </c>
      <c r="D2496" s="141"/>
      <c r="E2496" s="141"/>
      <c r="F2496" s="141" t="s">
        <v>179</v>
      </c>
      <c r="G2496" s="89"/>
      <c r="H2496" s="89"/>
      <c r="I2496" s="89"/>
      <c r="J2496" s="89"/>
      <c r="K2496" s="9"/>
    </row>
    <row r="2497" spans="1:11" ht="14.25" x14ac:dyDescent="0.25">
      <c r="A2497" s="141"/>
      <c r="B2497" s="141"/>
      <c r="C2497" s="141" t="s">
        <v>180</v>
      </c>
      <c r="D2497" s="141"/>
      <c r="E2497" s="141"/>
      <c r="F2497" s="141" t="s">
        <v>181</v>
      </c>
      <c r="G2497" s="89">
        <v>0</v>
      </c>
      <c r="H2497" s="89">
        <v>0</v>
      </c>
      <c r="I2497" s="89">
        <v>0</v>
      </c>
      <c r="J2497" s="89">
        <v>0</v>
      </c>
      <c r="K2497" s="9"/>
    </row>
    <row r="2498" spans="1:11" ht="14.25" x14ac:dyDescent="0.2">
      <c r="A2498" s="145"/>
      <c r="B2498" s="145"/>
      <c r="C2498" s="145"/>
      <c r="D2498" s="145" t="s">
        <v>182</v>
      </c>
      <c r="E2498" s="145"/>
      <c r="F2498" s="145" t="s">
        <v>183</v>
      </c>
      <c r="G2498" s="9"/>
      <c r="H2498" s="9"/>
      <c r="I2498" s="9"/>
      <c r="J2498" s="9"/>
      <c r="K2498" s="9"/>
    </row>
    <row r="2499" spans="1:11" ht="14.25" x14ac:dyDescent="0.2">
      <c r="A2499" s="145"/>
      <c r="B2499" s="145"/>
      <c r="C2499" s="145"/>
      <c r="D2499" s="145" t="s">
        <v>184</v>
      </c>
      <c r="E2499" s="145"/>
      <c r="F2499" s="145" t="s">
        <v>185</v>
      </c>
      <c r="G2499" s="146">
        <v>282265.96999999997</v>
      </c>
      <c r="H2499" s="146">
        <v>282216.08999999997</v>
      </c>
      <c r="I2499" s="146">
        <v>49.88</v>
      </c>
      <c r="J2499" s="146">
        <v>0</v>
      </c>
      <c r="K2499" s="9"/>
    </row>
    <row r="2500" spans="1:11" ht="14.25" x14ac:dyDescent="0.25">
      <c r="A2500" s="140"/>
      <c r="B2500" s="140" t="s">
        <v>186</v>
      </c>
      <c r="C2500" s="140"/>
      <c r="D2500" s="140"/>
      <c r="E2500" s="140"/>
      <c r="F2500" s="140" t="s">
        <v>187</v>
      </c>
      <c r="G2500" s="88">
        <v>0</v>
      </c>
      <c r="H2500" s="88">
        <v>0</v>
      </c>
      <c r="I2500" s="88">
        <v>0</v>
      </c>
      <c r="J2500" s="88">
        <v>0</v>
      </c>
      <c r="K2500" s="9"/>
    </row>
    <row r="2501" spans="1:11" ht="14.25" x14ac:dyDescent="0.25">
      <c r="A2501" s="141"/>
      <c r="B2501" s="141"/>
      <c r="C2501" s="141" t="s">
        <v>188</v>
      </c>
      <c r="D2501" s="141"/>
      <c r="E2501" s="141"/>
      <c r="F2501" s="141" t="s">
        <v>189</v>
      </c>
      <c r="G2501" s="89">
        <v>0</v>
      </c>
      <c r="H2501" s="89"/>
      <c r="I2501" s="89"/>
      <c r="J2501" s="89"/>
      <c r="K2501" s="9"/>
    </row>
    <row r="2502" spans="1:11" ht="14.25" x14ac:dyDescent="0.25">
      <c r="A2502" s="141"/>
      <c r="B2502" s="141"/>
      <c r="C2502" s="141" t="s">
        <v>190</v>
      </c>
      <c r="D2502" s="141"/>
      <c r="E2502" s="141"/>
      <c r="F2502" s="141" t="s">
        <v>191</v>
      </c>
      <c r="G2502" s="89">
        <v>0</v>
      </c>
      <c r="H2502" s="89"/>
      <c r="I2502" s="89"/>
      <c r="J2502" s="89"/>
      <c r="K2502" s="9"/>
    </row>
    <row r="2503" spans="1:11" ht="14.25" x14ac:dyDescent="0.2">
      <c r="A2503" s="137" t="s">
        <v>399</v>
      </c>
      <c r="B2503" s="137"/>
      <c r="C2503" s="138"/>
      <c r="D2503" s="137"/>
      <c r="E2503" s="137"/>
      <c r="F2503" s="137" t="s">
        <v>400</v>
      </c>
      <c r="G2503" s="139">
        <v>7997.69</v>
      </c>
      <c r="H2503" s="139">
        <v>7997.69</v>
      </c>
      <c r="I2503" s="139">
        <v>0</v>
      </c>
      <c r="J2503" s="139">
        <v>0</v>
      </c>
      <c r="K2503" s="9"/>
    </row>
    <row r="2504" spans="1:11" ht="14.25" x14ac:dyDescent="0.25">
      <c r="A2504" s="140"/>
      <c r="B2504" s="140" t="s">
        <v>192</v>
      </c>
      <c r="C2504" s="140"/>
      <c r="D2504" s="140"/>
      <c r="E2504" s="140"/>
      <c r="F2504" s="140" t="s">
        <v>193</v>
      </c>
      <c r="G2504" s="88"/>
      <c r="H2504" s="88"/>
      <c r="I2504" s="88"/>
      <c r="J2504" s="88"/>
      <c r="K2504" s="9"/>
    </row>
    <row r="2505" spans="1:11" ht="14.25" x14ac:dyDescent="0.25">
      <c r="A2505" s="140"/>
      <c r="B2505" s="140" t="s">
        <v>194</v>
      </c>
      <c r="C2505" s="140"/>
      <c r="D2505" s="140"/>
      <c r="E2505" s="140"/>
      <c r="F2505" s="140" t="s">
        <v>195</v>
      </c>
      <c r="G2505" s="88"/>
      <c r="H2505" s="88"/>
      <c r="I2505" s="88"/>
      <c r="J2505" s="88"/>
      <c r="K2505" s="9"/>
    </row>
    <row r="2506" spans="1:11" ht="14.25" x14ac:dyDescent="0.25">
      <c r="A2506" s="140"/>
      <c r="B2506" s="140" t="s">
        <v>196</v>
      </c>
      <c r="C2506" s="140"/>
      <c r="D2506" s="140"/>
      <c r="E2506" s="140"/>
      <c r="F2506" s="140" t="s">
        <v>197</v>
      </c>
      <c r="G2506" s="88"/>
      <c r="H2506" s="88"/>
      <c r="I2506" s="88"/>
      <c r="J2506" s="88"/>
      <c r="K2506" s="9"/>
    </row>
    <row r="2507" spans="1:11" ht="14.25" x14ac:dyDescent="0.25">
      <c r="A2507" s="140"/>
      <c r="B2507" s="140" t="s">
        <v>198</v>
      </c>
      <c r="C2507" s="140"/>
      <c r="D2507" s="140"/>
      <c r="E2507" s="140"/>
      <c r="F2507" s="140" t="s">
        <v>199</v>
      </c>
      <c r="G2507" s="88">
        <v>0</v>
      </c>
      <c r="H2507" s="88">
        <v>0</v>
      </c>
      <c r="I2507" s="88"/>
      <c r="J2507" s="88"/>
      <c r="K2507" s="9"/>
    </row>
    <row r="2508" spans="1:11" ht="14.25" x14ac:dyDescent="0.25">
      <c r="A2508" s="147"/>
      <c r="B2508" s="147" t="s">
        <v>200</v>
      </c>
      <c r="C2508" s="147"/>
      <c r="D2508" s="147"/>
      <c r="E2508" s="147"/>
      <c r="F2508" s="147" t="s">
        <v>201</v>
      </c>
      <c r="G2508" s="18">
        <v>7997.69</v>
      </c>
      <c r="H2508" s="18">
        <v>7997.69</v>
      </c>
      <c r="I2508" s="18"/>
      <c r="J2508" s="18"/>
      <c r="K2508" s="9"/>
    </row>
    <row r="2509" spans="1:11" ht="13.5" x14ac:dyDescent="0.25">
      <c r="A2509" s="90" t="s">
        <v>414</v>
      </c>
    </row>
    <row r="2510" spans="1:11" ht="13.5" x14ac:dyDescent="0.25">
      <c r="A2510" s="90" t="s">
        <v>41</v>
      </c>
    </row>
    <row r="2514" spans="1:11" ht="21" x14ac:dyDescent="0.35">
      <c r="A2514" s="21" t="s">
        <v>35</v>
      </c>
      <c r="B2514" s="23"/>
      <c r="C2514" s="23"/>
      <c r="D2514" s="22"/>
    </row>
    <row r="2515" spans="1:11" ht="21" x14ac:dyDescent="0.35">
      <c r="A2515" s="21" t="s">
        <v>2</v>
      </c>
      <c r="B2515" s="23"/>
      <c r="C2515" s="23"/>
      <c r="D2515" s="22"/>
      <c r="G2515" s="148"/>
      <c r="H2515" s="148"/>
      <c r="I2515" s="148"/>
      <c r="J2515" s="148"/>
    </row>
    <row r="2516" spans="1:11" x14ac:dyDescent="0.2">
      <c r="G2516" s="134"/>
      <c r="H2516" s="134"/>
      <c r="I2516" s="134"/>
      <c r="J2516" s="134"/>
    </row>
    <row r="2517" spans="1:11" ht="14.25" x14ac:dyDescent="0.2">
      <c r="A2517" s="164" t="s">
        <v>47</v>
      </c>
      <c r="B2517" s="164"/>
      <c r="C2517" s="164"/>
      <c r="D2517" s="164"/>
      <c r="E2517" s="164"/>
      <c r="F2517" s="86" t="s">
        <v>48</v>
      </c>
      <c r="G2517" s="127" t="s">
        <v>207</v>
      </c>
      <c r="H2517" s="86" t="s">
        <v>43</v>
      </c>
      <c r="I2517" s="127" t="s">
        <v>44</v>
      </c>
      <c r="J2517" s="127" t="s">
        <v>45</v>
      </c>
    </row>
    <row r="2518" spans="1:11" x14ac:dyDescent="0.2">
      <c r="D2518" s="16"/>
      <c r="F2518" s="87"/>
    </row>
    <row r="2519" spans="1:11" ht="14.25" x14ac:dyDescent="0.2">
      <c r="A2519" s="94"/>
      <c r="B2519" s="94"/>
      <c r="C2519" s="94"/>
      <c r="D2519" s="94"/>
      <c r="E2519" s="94"/>
      <c r="F2519" s="94" t="s">
        <v>211</v>
      </c>
      <c r="G2519" s="109">
        <v>4911598.8699999992</v>
      </c>
      <c r="H2519" s="109">
        <v>2546230.5499999993</v>
      </c>
      <c r="I2519" s="109">
        <v>549806.0199999999</v>
      </c>
      <c r="J2519" s="109">
        <v>1815562.2999999989</v>
      </c>
    </row>
    <row r="2520" spans="1:11" ht="14.25" x14ac:dyDescent="0.2">
      <c r="A2520" s="135"/>
      <c r="B2520" s="135"/>
      <c r="C2520" s="135"/>
      <c r="D2520" s="135"/>
      <c r="E2520" s="135"/>
      <c r="F2520" s="135" t="s">
        <v>392</v>
      </c>
      <c r="G2520" s="136">
        <v>4770871.1799999988</v>
      </c>
      <c r="H2520" s="136">
        <v>2429189.1299999994</v>
      </c>
      <c r="I2520" s="136">
        <v>549640.1399999999</v>
      </c>
      <c r="J2520" s="136">
        <v>1792041.909999999</v>
      </c>
    </row>
    <row r="2521" spans="1:11" ht="14.25" x14ac:dyDescent="0.2">
      <c r="A2521" s="137" t="s">
        <v>50</v>
      </c>
      <c r="B2521" s="137"/>
      <c r="C2521" s="138"/>
      <c r="D2521" s="137"/>
      <c r="E2521" s="137"/>
      <c r="F2521" s="137" t="s">
        <v>393</v>
      </c>
      <c r="G2521" s="139">
        <v>4770871.1799999988</v>
      </c>
      <c r="H2521" s="139">
        <v>2429189.1299999994</v>
      </c>
      <c r="I2521" s="139">
        <v>549640.1399999999</v>
      </c>
      <c r="J2521" s="139">
        <v>1792041.909999999</v>
      </c>
    </row>
    <row r="2522" spans="1:11" ht="14.25" x14ac:dyDescent="0.25">
      <c r="A2522" s="140"/>
      <c r="B2522" s="140" t="s">
        <v>51</v>
      </c>
      <c r="C2522" s="140"/>
      <c r="D2522" s="140"/>
      <c r="E2522" s="140"/>
      <c r="F2522" s="140" t="s">
        <v>52</v>
      </c>
      <c r="G2522" s="88">
        <v>4434258.7299999986</v>
      </c>
      <c r="H2522" s="88">
        <v>2138745.1399999997</v>
      </c>
      <c r="I2522" s="88">
        <v>533641.98</v>
      </c>
      <c r="J2522" s="88">
        <v>1761871.6099999989</v>
      </c>
    </row>
    <row r="2523" spans="1:11" ht="14.25" x14ac:dyDescent="0.25">
      <c r="A2523" s="141"/>
      <c r="B2523" s="141"/>
      <c r="C2523" s="141" t="s">
        <v>53</v>
      </c>
      <c r="D2523" s="141"/>
      <c r="E2523" s="141"/>
      <c r="F2523" s="141" t="s">
        <v>54</v>
      </c>
      <c r="G2523" s="89">
        <v>2018524.379999999</v>
      </c>
      <c r="H2523" s="89">
        <v>159763.5</v>
      </c>
      <c r="I2523" s="89">
        <v>399520.81</v>
      </c>
      <c r="J2523" s="89">
        <v>1459240.0699999989</v>
      </c>
    </row>
    <row r="2524" spans="1:11" x14ac:dyDescent="0.2">
      <c r="A2524" s="8"/>
      <c r="B2524" s="8"/>
      <c r="C2524" s="8"/>
      <c r="D2524" s="8" t="s">
        <v>55</v>
      </c>
      <c r="E2524" s="8"/>
      <c r="F2524" s="8" t="s">
        <v>56</v>
      </c>
      <c r="G2524" s="9">
        <v>2018524.379999999</v>
      </c>
      <c r="H2524" s="9">
        <v>159763.5</v>
      </c>
      <c r="I2524" s="9">
        <v>399520.81</v>
      </c>
      <c r="J2524" s="9">
        <v>1459240.0699999989</v>
      </c>
      <c r="K2524" s="9"/>
    </row>
    <row r="2525" spans="1:11" x14ac:dyDescent="0.2">
      <c r="A2525" s="8"/>
      <c r="B2525" s="8"/>
      <c r="C2525" s="8"/>
      <c r="D2525" s="8" t="s">
        <v>57</v>
      </c>
      <c r="E2525" s="8"/>
      <c r="F2525" s="8" t="s">
        <v>58</v>
      </c>
      <c r="G2525" s="9">
        <v>0</v>
      </c>
      <c r="H2525" s="9">
        <v>0</v>
      </c>
      <c r="I2525" s="9">
        <v>0</v>
      </c>
      <c r="J2525" s="9"/>
      <c r="K2525" s="9"/>
    </row>
    <row r="2526" spans="1:11" ht="14.25" x14ac:dyDescent="0.25">
      <c r="A2526" s="141"/>
      <c r="B2526" s="141"/>
      <c r="C2526" s="141" t="s">
        <v>59</v>
      </c>
      <c r="D2526" s="141"/>
      <c r="E2526" s="141"/>
      <c r="F2526" s="141" t="s">
        <v>60</v>
      </c>
      <c r="G2526" s="89">
        <v>0</v>
      </c>
      <c r="H2526" s="89">
        <v>0</v>
      </c>
      <c r="I2526" s="89">
        <v>0</v>
      </c>
      <c r="J2526" s="89">
        <v>0</v>
      </c>
      <c r="K2526" s="9"/>
    </row>
    <row r="2527" spans="1:11" x14ac:dyDescent="0.2">
      <c r="A2527" s="8"/>
      <c r="B2527" s="8"/>
      <c r="C2527" s="8"/>
      <c r="D2527" s="8" t="s">
        <v>61</v>
      </c>
      <c r="E2527" s="8"/>
      <c r="F2527" s="8" t="s">
        <v>62</v>
      </c>
      <c r="G2527" s="9">
        <v>0</v>
      </c>
      <c r="H2527" s="9"/>
      <c r="I2527" s="9"/>
      <c r="J2527" s="9"/>
      <c r="K2527" s="9"/>
    </row>
    <row r="2528" spans="1:11" x14ac:dyDescent="0.2">
      <c r="A2528" s="8"/>
      <c r="B2528" s="8"/>
      <c r="C2528" s="8"/>
      <c r="D2528" s="8" t="s">
        <v>63</v>
      </c>
      <c r="E2528" s="8"/>
      <c r="F2528" s="8" t="s">
        <v>64</v>
      </c>
      <c r="G2528" s="9">
        <v>0</v>
      </c>
      <c r="H2528" s="9"/>
      <c r="I2528" s="9"/>
      <c r="J2528" s="9"/>
      <c r="K2528" s="9"/>
    </row>
    <row r="2529" spans="1:11" ht="14.25" x14ac:dyDescent="0.25">
      <c r="A2529" s="141"/>
      <c r="B2529" s="141"/>
      <c r="C2529" s="141" t="s">
        <v>394</v>
      </c>
      <c r="D2529" s="141"/>
      <c r="E2529" s="141"/>
      <c r="F2529" s="141" t="s">
        <v>65</v>
      </c>
      <c r="G2529" s="89">
        <v>2415734.35</v>
      </c>
      <c r="H2529" s="89">
        <v>1978981.64</v>
      </c>
      <c r="I2529" s="89">
        <v>134121.16999999998</v>
      </c>
      <c r="J2529" s="89">
        <v>302631.5400000001</v>
      </c>
      <c r="K2529" s="9"/>
    </row>
    <row r="2530" spans="1:11" x14ac:dyDescent="0.2">
      <c r="A2530" s="8"/>
      <c r="B2530" s="8"/>
      <c r="C2530" s="8"/>
      <c r="D2530" s="8" t="s">
        <v>66</v>
      </c>
      <c r="E2530" s="8"/>
      <c r="F2530" s="8" t="s">
        <v>67</v>
      </c>
      <c r="G2530" s="9">
        <v>940970.77</v>
      </c>
      <c r="H2530" s="9">
        <v>509243.23</v>
      </c>
      <c r="I2530" s="9">
        <v>129165.4</v>
      </c>
      <c r="J2530" s="9">
        <v>302562.14000000007</v>
      </c>
      <c r="K2530" s="9"/>
    </row>
    <row r="2531" spans="1:11" x14ac:dyDescent="0.2">
      <c r="A2531" s="8"/>
      <c r="B2531" s="8"/>
      <c r="C2531" s="8"/>
      <c r="D2531" s="8" t="s">
        <v>68</v>
      </c>
      <c r="E2531" s="8"/>
      <c r="F2531" s="8" t="s">
        <v>69</v>
      </c>
      <c r="G2531" s="9">
        <v>15556.12</v>
      </c>
      <c r="H2531" s="9">
        <v>10530.95</v>
      </c>
      <c r="I2531" s="9">
        <v>4955.7700000000004</v>
      </c>
      <c r="J2531" s="9">
        <v>69.400000000000006</v>
      </c>
      <c r="K2531" s="9"/>
    </row>
    <row r="2532" spans="1:11" x14ac:dyDescent="0.2">
      <c r="A2532" s="8"/>
      <c r="B2532" s="8"/>
      <c r="C2532" s="8"/>
      <c r="D2532" s="8" t="s">
        <v>70</v>
      </c>
      <c r="E2532" s="8"/>
      <c r="F2532" s="8" t="s">
        <v>71</v>
      </c>
      <c r="G2532" s="9">
        <v>1459207.46</v>
      </c>
      <c r="H2532" s="9">
        <v>1459207.46</v>
      </c>
      <c r="I2532" s="9">
        <v>0</v>
      </c>
      <c r="J2532" s="9"/>
      <c r="K2532" s="9"/>
    </row>
    <row r="2533" spans="1:11" ht="14.25" x14ac:dyDescent="0.25">
      <c r="A2533" s="141"/>
      <c r="B2533" s="141"/>
      <c r="C2533" s="141" t="s">
        <v>72</v>
      </c>
      <c r="D2533" s="141"/>
      <c r="E2533" s="141"/>
      <c r="F2533" s="141" t="s">
        <v>73</v>
      </c>
      <c r="G2533" s="89">
        <v>0</v>
      </c>
      <c r="H2533" s="89"/>
      <c r="I2533" s="89"/>
      <c r="J2533" s="89"/>
      <c r="K2533" s="9"/>
    </row>
    <row r="2534" spans="1:11" ht="14.25" x14ac:dyDescent="0.25">
      <c r="A2534" s="140"/>
      <c r="B2534" s="140" t="s">
        <v>74</v>
      </c>
      <c r="C2534" s="140"/>
      <c r="D2534" s="140"/>
      <c r="E2534" s="140"/>
      <c r="F2534" s="140" t="s">
        <v>75</v>
      </c>
      <c r="G2534" s="88">
        <v>0</v>
      </c>
      <c r="H2534" s="88">
        <v>0</v>
      </c>
      <c r="I2534" s="88">
        <v>0</v>
      </c>
      <c r="J2534" s="88">
        <v>0</v>
      </c>
      <c r="K2534" s="9"/>
    </row>
    <row r="2535" spans="1:11" ht="14.25" x14ac:dyDescent="0.25">
      <c r="A2535" s="141"/>
      <c r="B2535" s="141"/>
      <c r="C2535" s="141" t="s">
        <v>76</v>
      </c>
      <c r="D2535" s="141"/>
      <c r="E2535" s="141"/>
      <c r="F2535" s="141" t="s">
        <v>77</v>
      </c>
      <c r="G2535" s="89">
        <v>0</v>
      </c>
      <c r="H2535" s="89"/>
      <c r="I2535" s="89"/>
      <c r="J2535" s="89"/>
      <c r="K2535" s="9"/>
    </row>
    <row r="2536" spans="1:11" ht="14.25" x14ac:dyDescent="0.25">
      <c r="A2536" s="141"/>
      <c r="B2536" s="141"/>
      <c r="C2536" s="141" t="s">
        <v>78</v>
      </c>
      <c r="D2536" s="141"/>
      <c r="E2536" s="141"/>
      <c r="F2536" s="141" t="s">
        <v>79</v>
      </c>
      <c r="G2536" s="89">
        <v>0</v>
      </c>
      <c r="H2536" s="89"/>
      <c r="I2536" s="89"/>
      <c r="J2536" s="89"/>
      <c r="K2536" s="9"/>
    </row>
    <row r="2537" spans="1:11" ht="14.25" x14ac:dyDescent="0.25">
      <c r="A2537" s="141"/>
      <c r="B2537" s="141"/>
      <c r="C2537" s="141" t="s">
        <v>80</v>
      </c>
      <c r="D2537" s="141"/>
      <c r="E2537" s="141"/>
      <c r="F2537" s="141" t="s">
        <v>81</v>
      </c>
      <c r="G2537" s="89">
        <v>0</v>
      </c>
      <c r="H2537" s="89"/>
      <c r="I2537" s="89"/>
      <c r="J2537" s="89"/>
      <c r="K2537" s="9"/>
    </row>
    <row r="2538" spans="1:11" ht="14.25" x14ac:dyDescent="0.25">
      <c r="A2538" s="141"/>
      <c r="B2538" s="141"/>
      <c r="C2538" s="141" t="s">
        <v>82</v>
      </c>
      <c r="D2538" s="141"/>
      <c r="E2538" s="141"/>
      <c r="F2538" s="141" t="s">
        <v>83</v>
      </c>
      <c r="G2538" s="89">
        <v>0</v>
      </c>
      <c r="H2538" s="89"/>
      <c r="I2538" s="89"/>
      <c r="J2538" s="89"/>
      <c r="K2538" s="9"/>
    </row>
    <row r="2539" spans="1:11" ht="14.25" x14ac:dyDescent="0.25">
      <c r="A2539" s="140"/>
      <c r="B2539" s="140" t="s">
        <v>84</v>
      </c>
      <c r="C2539" s="140"/>
      <c r="D2539" s="140"/>
      <c r="E2539" s="140"/>
      <c r="F2539" s="140" t="s">
        <v>85</v>
      </c>
      <c r="G2539" s="88">
        <v>0</v>
      </c>
      <c r="H2539" s="88">
        <v>0</v>
      </c>
      <c r="I2539" s="88">
        <v>0</v>
      </c>
      <c r="J2539" s="88">
        <v>0</v>
      </c>
      <c r="K2539" s="9"/>
    </row>
    <row r="2540" spans="1:11" ht="14.25" x14ac:dyDescent="0.25">
      <c r="A2540" s="141"/>
      <c r="B2540" s="141"/>
      <c r="C2540" s="141" t="s">
        <v>86</v>
      </c>
      <c r="D2540" s="141"/>
      <c r="E2540" s="141"/>
      <c r="F2540" s="141" t="s">
        <v>87</v>
      </c>
      <c r="G2540" s="89">
        <v>0</v>
      </c>
      <c r="H2540" s="89"/>
      <c r="I2540" s="89"/>
      <c r="J2540" s="89"/>
      <c r="K2540" s="9"/>
    </row>
    <row r="2541" spans="1:11" ht="14.25" x14ac:dyDescent="0.25">
      <c r="A2541" s="141"/>
      <c r="B2541" s="141"/>
      <c r="C2541" s="141" t="s">
        <v>88</v>
      </c>
      <c r="D2541" s="141"/>
      <c r="E2541" s="141"/>
      <c r="F2541" s="141" t="s">
        <v>89</v>
      </c>
      <c r="G2541" s="89">
        <v>0</v>
      </c>
      <c r="H2541" s="89"/>
      <c r="I2541" s="89"/>
      <c r="J2541" s="89"/>
      <c r="K2541" s="9"/>
    </row>
    <row r="2542" spans="1:11" ht="14.25" x14ac:dyDescent="0.25">
      <c r="A2542" s="141"/>
      <c r="B2542" s="141"/>
      <c r="C2542" s="141" t="s">
        <v>90</v>
      </c>
      <c r="D2542" s="141"/>
      <c r="E2542" s="141"/>
      <c r="F2542" s="141" t="s">
        <v>91</v>
      </c>
      <c r="G2542" s="89">
        <v>0</v>
      </c>
      <c r="H2542" s="89"/>
      <c r="I2542" s="89"/>
      <c r="J2542" s="89"/>
      <c r="K2542" s="9"/>
    </row>
    <row r="2543" spans="1:11" ht="14.25" x14ac:dyDescent="0.25">
      <c r="A2543" s="141"/>
      <c r="B2543" s="141"/>
      <c r="C2543" s="141" t="s">
        <v>92</v>
      </c>
      <c r="D2543" s="141"/>
      <c r="E2543" s="141"/>
      <c r="F2543" s="141" t="s">
        <v>93</v>
      </c>
      <c r="G2543" s="89">
        <v>0</v>
      </c>
      <c r="H2543" s="89"/>
      <c r="I2543" s="89"/>
      <c r="J2543" s="89"/>
      <c r="K2543" s="9"/>
    </row>
    <row r="2544" spans="1:11" ht="14.25" x14ac:dyDescent="0.25">
      <c r="A2544" s="140"/>
      <c r="B2544" s="140" t="s">
        <v>94</v>
      </c>
      <c r="C2544" s="140"/>
      <c r="D2544" s="140"/>
      <c r="E2544" s="140"/>
      <c r="F2544" s="140" t="s">
        <v>95</v>
      </c>
      <c r="G2544" s="88">
        <v>28705.72</v>
      </c>
      <c r="H2544" s="88">
        <v>7779.39</v>
      </c>
      <c r="I2544" s="88">
        <v>2908.71</v>
      </c>
      <c r="J2544" s="88">
        <v>18017.62</v>
      </c>
      <c r="K2544" s="9"/>
    </row>
    <row r="2545" spans="1:11" ht="14.25" x14ac:dyDescent="0.25">
      <c r="A2545" s="141"/>
      <c r="B2545" s="141"/>
      <c r="C2545" s="141" t="s">
        <v>96</v>
      </c>
      <c r="D2545" s="141"/>
      <c r="E2545" s="141"/>
      <c r="F2545" s="141" t="s">
        <v>97</v>
      </c>
      <c r="G2545" s="89">
        <v>11192.75</v>
      </c>
      <c r="H2545" s="89">
        <v>0</v>
      </c>
      <c r="I2545" s="89">
        <v>0</v>
      </c>
      <c r="J2545" s="89">
        <v>11192.75</v>
      </c>
      <c r="K2545" s="9"/>
    </row>
    <row r="2546" spans="1:11" ht="14.25" x14ac:dyDescent="0.25">
      <c r="A2546" s="141"/>
      <c r="B2546" s="141"/>
      <c r="C2546" s="141" t="s">
        <v>98</v>
      </c>
      <c r="D2546" s="141"/>
      <c r="E2546" s="141"/>
      <c r="F2546" s="141" t="s">
        <v>99</v>
      </c>
      <c r="G2546" s="89">
        <v>8637.83</v>
      </c>
      <c r="H2546" s="89">
        <v>1168.21</v>
      </c>
      <c r="I2546" s="89">
        <v>644.75</v>
      </c>
      <c r="J2546" s="89">
        <v>6824.87</v>
      </c>
      <c r="K2546" s="9"/>
    </row>
    <row r="2547" spans="1:11" ht="14.25" x14ac:dyDescent="0.25">
      <c r="A2547" s="141"/>
      <c r="B2547" s="141"/>
      <c r="C2547" s="141" t="s">
        <v>100</v>
      </c>
      <c r="D2547" s="141"/>
      <c r="E2547" s="141"/>
      <c r="F2547" s="141" t="s">
        <v>101</v>
      </c>
      <c r="G2547" s="89">
        <v>8875.14</v>
      </c>
      <c r="H2547" s="89">
        <v>6611.18</v>
      </c>
      <c r="I2547" s="89">
        <v>2263.96</v>
      </c>
      <c r="J2547" s="89">
        <v>0</v>
      </c>
      <c r="K2547" s="9"/>
    </row>
    <row r="2548" spans="1:11" ht="14.25" x14ac:dyDescent="0.25">
      <c r="A2548" s="140"/>
      <c r="B2548" s="140" t="s">
        <v>102</v>
      </c>
      <c r="C2548" s="140"/>
      <c r="D2548" s="140"/>
      <c r="E2548" s="140"/>
      <c r="F2548" s="140" t="s">
        <v>103</v>
      </c>
      <c r="G2548" s="88">
        <v>0</v>
      </c>
      <c r="H2548" s="88">
        <v>0</v>
      </c>
      <c r="I2548" s="88">
        <v>0</v>
      </c>
      <c r="J2548" s="88">
        <v>0</v>
      </c>
      <c r="K2548" s="9"/>
    </row>
    <row r="2549" spans="1:11" ht="14.25" x14ac:dyDescent="0.25">
      <c r="A2549" s="141"/>
      <c r="B2549" s="141"/>
      <c r="C2549" s="141" t="s">
        <v>104</v>
      </c>
      <c r="D2549" s="141"/>
      <c r="E2549" s="141"/>
      <c r="F2549" s="141" t="s">
        <v>105</v>
      </c>
      <c r="G2549" s="89">
        <v>0</v>
      </c>
      <c r="H2549" s="89">
        <v>0</v>
      </c>
      <c r="I2549" s="89">
        <v>0</v>
      </c>
      <c r="J2549" s="89">
        <v>0</v>
      </c>
      <c r="K2549" s="9"/>
    </row>
    <row r="2550" spans="1:11" x14ac:dyDescent="0.2">
      <c r="A2550" s="8"/>
      <c r="B2550" s="8"/>
      <c r="C2550" s="8"/>
      <c r="D2550" s="8" t="s">
        <v>106</v>
      </c>
      <c r="E2550" s="8"/>
      <c r="F2550" s="8" t="s">
        <v>107</v>
      </c>
      <c r="G2550" s="9">
        <v>0</v>
      </c>
      <c r="H2550" s="9"/>
      <c r="I2550" s="9"/>
      <c r="J2550" s="9"/>
      <c r="K2550" s="9"/>
    </row>
    <row r="2551" spans="1:11" x14ac:dyDescent="0.2">
      <c r="A2551" s="8"/>
      <c r="B2551" s="8"/>
      <c r="C2551" s="8"/>
      <c r="D2551" s="8" t="s">
        <v>108</v>
      </c>
      <c r="E2551" s="8"/>
      <c r="F2551" s="8" t="s">
        <v>109</v>
      </c>
      <c r="G2551" s="9">
        <v>0</v>
      </c>
      <c r="H2551" s="9"/>
      <c r="I2551" s="9"/>
      <c r="J2551" s="9"/>
      <c r="K2551" s="9"/>
    </row>
    <row r="2552" spans="1:11" x14ac:dyDescent="0.2">
      <c r="A2552" s="8"/>
      <c r="B2552" s="8"/>
      <c r="C2552" s="8"/>
      <c r="D2552" s="8" t="s">
        <v>110</v>
      </c>
      <c r="E2552" s="8"/>
      <c r="F2552" s="8" t="s">
        <v>111</v>
      </c>
      <c r="G2552" s="9">
        <v>0</v>
      </c>
      <c r="H2552" s="9"/>
      <c r="I2552" s="9"/>
      <c r="J2552" s="9"/>
      <c r="K2552" s="9"/>
    </row>
    <row r="2553" spans="1:11" ht="14.25" x14ac:dyDescent="0.25">
      <c r="A2553" s="141"/>
      <c r="B2553" s="141"/>
      <c r="C2553" s="141" t="s">
        <v>112</v>
      </c>
      <c r="D2553" s="141"/>
      <c r="E2553" s="141"/>
      <c r="F2553" s="141" t="s">
        <v>113</v>
      </c>
      <c r="G2553" s="89">
        <v>0</v>
      </c>
      <c r="H2553" s="89">
        <v>0</v>
      </c>
      <c r="I2553" s="89">
        <v>0</v>
      </c>
      <c r="J2553" s="89">
        <v>0</v>
      </c>
      <c r="K2553" s="9"/>
    </row>
    <row r="2554" spans="1:11" ht="14.25" customHeight="1" x14ac:dyDescent="0.2">
      <c r="A2554" s="8"/>
      <c r="B2554" s="8"/>
      <c r="C2554" s="8"/>
      <c r="D2554" s="8" t="s">
        <v>114</v>
      </c>
      <c r="E2554" s="8"/>
      <c r="F2554" s="8" t="s">
        <v>115</v>
      </c>
      <c r="G2554" s="9">
        <v>0</v>
      </c>
      <c r="H2554" s="9"/>
      <c r="I2554" s="9"/>
      <c r="J2554" s="9"/>
      <c r="K2554" s="9"/>
    </row>
    <row r="2555" spans="1:11" x14ac:dyDescent="0.2">
      <c r="A2555" s="8"/>
      <c r="B2555" s="8"/>
      <c r="C2555" s="8"/>
      <c r="D2555" s="8" t="s">
        <v>116</v>
      </c>
      <c r="E2555" s="8"/>
      <c r="F2555" s="8" t="s">
        <v>117</v>
      </c>
      <c r="G2555" s="9">
        <v>0</v>
      </c>
      <c r="H2555" s="9"/>
      <c r="I2555" s="9"/>
      <c r="J2555" s="9"/>
      <c r="K2555" s="9"/>
    </row>
    <row r="2556" spans="1:11" x14ac:dyDescent="0.2">
      <c r="A2556" s="8"/>
      <c r="B2556" s="8"/>
      <c r="C2556" s="8"/>
      <c r="D2556" s="8" t="s">
        <v>118</v>
      </c>
      <c r="E2556" s="8"/>
      <c r="F2556" s="8" t="s">
        <v>119</v>
      </c>
      <c r="G2556" s="9">
        <v>0</v>
      </c>
      <c r="H2556" s="9"/>
      <c r="I2556" s="9"/>
      <c r="J2556" s="9"/>
      <c r="K2556" s="9"/>
    </row>
    <row r="2557" spans="1:11" x14ac:dyDescent="0.2">
      <c r="A2557" s="8"/>
      <c r="B2557" s="8"/>
      <c r="C2557" s="8"/>
      <c r="D2557" s="8" t="s">
        <v>120</v>
      </c>
      <c r="E2557" s="8"/>
      <c r="F2557" s="8" t="s">
        <v>121</v>
      </c>
      <c r="G2557" s="9">
        <v>0</v>
      </c>
      <c r="H2557" s="9"/>
      <c r="I2557" s="9"/>
      <c r="J2557" s="9"/>
      <c r="K2557" s="9"/>
    </row>
    <row r="2558" spans="1:11" ht="14.25" x14ac:dyDescent="0.25">
      <c r="A2558" s="140"/>
      <c r="B2558" s="140" t="s">
        <v>122</v>
      </c>
      <c r="C2558" s="140"/>
      <c r="D2558" s="140"/>
      <c r="E2558" s="140"/>
      <c r="F2558" s="140" t="s">
        <v>123</v>
      </c>
      <c r="G2558" s="88">
        <v>86723.640000000014</v>
      </c>
      <c r="H2558" s="88">
        <v>65692.98000000001</v>
      </c>
      <c r="I2558" s="88">
        <v>10912.51</v>
      </c>
      <c r="J2558" s="88">
        <v>10118.15</v>
      </c>
      <c r="K2558" s="9"/>
    </row>
    <row r="2559" spans="1:11" ht="14.25" x14ac:dyDescent="0.25">
      <c r="A2559" s="141"/>
      <c r="B2559" s="141"/>
      <c r="C2559" s="141" t="s">
        <v>124</v>
      </c>
      <c r="D2559" s="141"/>
      <c r="E2559" s="141"/>
      <c r="F2559" s="141" t="s">
        <v>125</v>
      </c>
      <c r="G2559" s="89">
        <v>55131.490000000005</v>
      </c>
      <c r="H2559" s="89">
        <v>44218.98</v>
      </c>
      <c r="I2559" s="89">
        <v>10912.51</v>
      </c>
      <c r="J2559" s="89"/>
      <c r="K2559" s="9"/>
    </row>
    <row r="2560" spans="1:11" ht="14.25" x14ac:dyDescent="0.25">
      <c r="A2560" s="141"/>
      <c r="B2560" s="141"/>
      <c r="C2560" s="141" t="s">
        <v>126</v>
      </c>
      <c r="D2560" s="141"/>
      <c r="E2560" s="141"/>
      <c r="F2560" s="141" t="s">
        <v>127</v>
      </c>
      <c r="G2560" s="89">
        <v>10118.15</v>
      </c>
      <c r="H2560" s="89"/>
      <c r="I2560" s="89"/>
      <c r="J2560" s="89">
        <v>10118.15</v>
      </c>
      <c r="K2560" s="9"/>
    </row>
    <row r="2561" spans="1:11" ht="14.25" x14ac:dyDescent="0.25">
      <c r="A2561" s="141"/>
      <c r="B2561" s="141"/>
      <c r="C2561" s="141" t="s">
        <v>128</v>
      </c>
      <c r="D2561" s="141"/>
      <c r="E2561" s="141"/>
      <c r="F2561" s="141" t="s">
        <v>129</v>
      </c>
      <c r="G2561" s="89">
        <v>0</v>
      </c>
      <c r="H2561" s="89"/>
      <c r="I2561" s="89"/>
      <c r="J2561" s="89"/>
      <c r="K2561" s="9"/>
    </row>
    <row r="2562" spans="1:11" ht="14.25" x14ac:dyDescent="0.25">
      <c r="A2562" s="141"/>
      <c r="B2562" s="141"/>
      <c r="C2562" s="141" t="s">
        <v>130</v>
      </c>
      <c r="D2562" s="141"/>
      <c r="E2562" s="141"/>
      <c r="F2562" s="141" t="s">
        <v>131</v>
      </c>
      <c r="G2562" s="89">
        <v>8595.76</v>
      </c>
      <c r="H2562" s="89">
        <v>8595.76</v>
      </c>
      <c r="I2562" s="89"/>
      <c r="J2562" s="89"/>
      <c r="K2562" s="9"/>
    </row>
    <row r="2563" spans="1:11" ht="14.25" x14ac:dyDescent="0.25">
      <c r="A2563" s="141"/>
      <c r="B2563" s="141"/>
      <c r="C2563" s="141" t="s">
        <v>132</v>
      </c>
      <c r="D2563" s="141"/>
      <c r="E2563" s="141"/>
      <c r="F2563" s="141" t="s">
        <v>133</v>
      </c>
      <c r="G2563" s="89">
        <v>12878.24</v>
      </c>
      <c r="H2563" s="89">
        <v>12878.24</v>
      </c>
      <c r="I2563" s="89"/>
      <c r="J2563" s="89"/>
      <c r="K2563" s="9"/>
    </row>
    <row r="2564" spans="1:11" ht="14.25" x14ac:dyDescent="0.25">
      <c r="A2564" s="141"/>
      <c r="B2564" s="141"/>
      <c r="C2564" s="141" t="s">
        <v>134</v>
      </c>
      <c r="D2564" s="141"/>
      <c r="E2564" s="141"/>
      <c r="F2564" s="141" t="s">
        <v>135</v>
      </c>
      <c r="G2564" s="89">
        <v>0</v>
      </c>
      <c r="H2564" s="89"/>
      <c r="I2564" s="89"/>
      <c r="J2564" s="89"/>
      <c r="K2564" s="9"/>
    </row>
    <row r="2565" spans="1:11" ht="14.25" x14ac:dyDescent="0.25">
      <c r="A2565" s="140"/>
      <c r="B2565" s="140" t="s">
        <v>136</v>
      </c>
      <c r="C2565" s="140"/>
      <c r="D2565" s="140"/>
      <c r="E2565" s="140"/>
      <c r="F2565" s="140" t="s">
        <v>137</v>
      </c>
      <c r="G2565" s="88">
        <v>220693.98</v>
      </c>
      <c r="H2565" s="88">
        <v>216482.51</v>
      </c>
      <c r="I2565" s="88">
        <v>2176.94</v>
      </c>
      <c r="J2565" s="88">
        <v>2034.5300000000002</v>
      </c>
      <c r="K2565" s="9"/>
    </row>
    <row r="2566" spans="1:11" ht="14.25" x14ac:dyDescent="0.25">
      <c r="A2566" s="141"/>
      <c r="B2566" s="141"/>
      <c r="C2566" s="141" t="s">
        <v>138</v>
      </c>
      <c r="D2566" s="141"/>
      <c r="E2566" s="141"/>
      <c r="F2566" s="141" t="s">
        <v>139</v>
      </c>
      <c r="G2566" s="89">
        <v>220693.98</v>
      </c>
      <c r="H2566" s="89">
        <v>216482.51</v>
      </c>
      <c r="I2566" s="89">
        <v>2176.94</v>
      </c>
      <c r="J2566" s="89">
        <v>2034.5300000000002</v>
      </c>
      <c r="K2566" s="9"/>
    </row>
    <row r="2567" spans="1:11" ht="14.25" x14ac:dyDescent="0.25">
      <c r="A2567" s="141"/>
      <c r="B2567" s="141"/>
      <c r="C2567" s="141" t="s">
        <v>140</v>
      </c>
      <c r="D2567" s="141"/>
      <c r="E2567" s="141"/>
      <c r="F2567" s="141" t="s">
        <v>141</v>
      </c>
      <c r="G2567" s="89">
        <v>0</v>
      </c>
      <c r="H2567" s="89"/>
      <c r="I2567" s="89"/>
      <c r="J2567" s="89"/>
      <c r="K2567" s="9"/>
    </row>
    <row r="2568" spans="1:11" ht="14.25" x14ac:dyDescent="0.25">
      <c r="A2568" s="140"/>
      <c r="B2568" s="140" t="s">
        <v>142</v>
      </c>
      <c r="C2568" s="140"/>
      <c r="D2568" s="140"/>
      <c r="E2568" s="140"/>
      <c r="F2568" s="140" t="s">
        <v>143</v>
      </c>
      <c r="G2568" s="88">
        <v>489.11</v>
      </c>
      <c r="H2568" s="88">
        <v>489.11</v>
      </c>
      <c r="I2568" s="88"/>
      <c r="J2568" s="88"/>
      <c r="K2568" s="9"/>
    </row>
    <row r="2569" spans="1:11" ht="14.25" x14ac:dyDescent="0.2">
      <c r="A2569" s="137" t="s">
        <v>395</v>
      </c>
      <c r="B2569" s="137"/>
      <c r="C2569" s="138"/>
      <c r="D2569" s="137"/>
      <c r="E2569" s="137"/>
      <c r="F2569" s="137" t="s">
        <v>144</v>
      </c>
      <c r="G2569" s="139">
        <v>0</v>
      </c>
      <c r="H2569" s="139">
        <v>0</v>
      </c>
      <c r="I2569" s="139">
        <v>0</v>
      </c>
      <c r="J2569" s="139">
        <v>0</v>
      </c>
      <c r="K2569" s="9"/>
    </row>
    <row r="2570" spans="1:11" ht="14.25" x14ac:dyDescent="0.25">
      <c r="A2570" s="140"/>
      <c r="B2570" s="140" t="s">
        <v>145</v>
      </c>
      <c r="C2570" s="140"/>
      <c r="D2570" s="140"/>
      <c r="E2570" s="140"/>
      <c r="F2570" s="140" t="s">
        <v>146</v>
      </c>
      <c r="G2570" s="88">
        <v>0</v>
      </c>
      <c r="H2570" s="88">
        <v>0</v>
      </c>
      <c r="I2570" s="88">
        <v>0</v>
      </c>
      <c r="J2570" s="88">
        <v>0</v>
      </c>
      <c r="K2570" s="9"/>
    </row>
    <row r="2571" spans="1:11" ht="14.25" x14ac:dyDescent="0.25">
      <c r="A2571" s="141"/>
      <c r="B2571" s="141"/>
      <c r="C2571" s="141" t="s">
        <v>147</v>
      </c>
      <c r="D2571" s="141"/>
      <c r="E2571" s="141"/>
      <c r="F2571" s="141" t="s">
        <v>148</v>
      </c>
      <c r="G2571" s="89">
        <v>0</v>
      </c>
      <c r="H2571" s="89"/>
      <c r="I2571" s="89"/>
      <c r="J2571" s="89"/>
      <c r="K2571" s="9"/>
    </row>
    <row r="2572" spans="1:11" ht="14.25" customHeight="1" x14ac:dyDescent="0.25">
      <c r="A2572" s="141"/>
      <c r="B2572" s="141"/>
      <c r="C2572" s="141" t="s">
        <v>149</v>
      </c>
      <c r="D2572" s="141"/>
      <c r="E2572" s="141"/>
      <c r="F2572" s="141" t="s">
        <v>150</v>
      </c>
      <c r="G2572" s="89">
        <v>0</v>
      </c>
      <c r="H2572" s="89"/>
      <c r="I2572" s="89"/>
      <c r="J2572" s="89"/>
      <c r="K2572" s="9"/>
    </row>
    <row r="2573" spans="1:11" ht="14.25" x14ac:dyDescent="0.25">
      <c r="A2573" s="140"/>
      <c r="B2573" s="140" t="s">
        <v>151</v>
      </c>
      <c r="C2573" s="140"/>
      <c r="D2573" s="140"/>
      <c r="E2573" s="140"/>
      <c r="F2573" s="140" t="s">
        <v>152</v>
      </c>
      <c r="G2573" s="88">
        <v>0</v>
      </c>
      <c r="H2573" s="88"/>
      <c r="I2573" s="88"/>
      <c r="J2573" s="88"/>
      <c r="K2573" s="9"/>
    </row>
    <row r="2574" spans="1:11" ht="14.25" x14ac:dyDescent="0.2">
      <c r="A2574" s="135"/>
      <c r="B2574" s="135"/>
      <c r="C2574" s="135"/>
      <c r="D2574" s="135"/>
      <c r="E2574" s="135"/>
      <c r="F2574" s="135" t="s">
        <v>233</v>
      </c>
      <c r="G2574" s="136">
        <v>140727.69</v>
      </c>
      <c r="H2574" s="136">
        <v>117041.42000000001</v>
      </c>
      <c r="I2574" s="136">
        <v>165.88</v>
      </c>
      <c r="J2574" s="136">
        <v>23520.39</v>
      </c>
      <c r="K2574" s="9"/>
    </row>
    <row r="2575" spans="1:11" ht="14.25" x14ac:dyDescent="0.2">
      <c r="A2575" s="137" t="s">
        <v>396</v>
      </c>
      <c r="B2575" s="137"/>
      <c r="C2575" s="138"/>
      <c r="D2575" s="137"/>
      <c r="E2575" s="137"/>
      <c r="F2575" s="137" t="s">
        <v>397</v>
      </c>
      <c r="G2575" s="139">
        <v>140044.94</v>
      </c>
      <c r="H2575" s="139">
        <v>116358.67000000001</v>
      </c>
      <c r="I2575" s="139">
        <v>165.88</v>
      </c>
      <c r="J2575" s="139">
        <v>23520.39</v>
      </c>
      <c r="K2575" s="9"/>
    </row>
    <row r="2576" spans="1:11" ht="14.25" x14ac:dyDescent="0.25">
      <c r="A2576" s="140"/>
      <c r="B2576" s="140" t="s">
        <v>398</v>
      </c>
      <c r="C2576" s="140"/>
      <c r="D2576" s="140"/>
      <c r="E2576" s="140"/>
      <c r="F2576" s="140" t="s">
        <v>153</v>
      </c>
      <c r="G2576" s="88">
        <v>140044.94</v>
      </c>
      <c r="H2576" s="88">
        <v>116358.67000000001</v>
      </c>
      <c r="I2576" s="88">
        <v>165.88</v>
      </c>
      <c r="J2576" s="88">
        <v>23520.39</v>
      </c>
      <c r="K2576" s="9"/>
    </row>
    <row r="2577" spans="1:11" ht="14.25" x14ac:dyDescent="0.25">
      <c r="A2577" s="142"/>
      <c r="B2577" s="142"/>
      <c r="C2577" s="142" t="s">
        <v>154</v>
      </c>
      <c r="D2577" s="141"/>
      <c r="E2577" s="141"/>
      <c r="F2577" s="141" t="s">
        <v>155</v>
      </c>
      <c r="G2577" s="89">
        <v>140044.94</v>
      </c>
      <c r="H2577" s="89">
        <v>116358.67000000001</v>
      </c>
      <c r="I2577" s="89">
        <v>165.88</v>
      </c>
      <c r="J2577" s="89">
        <v>23520.39</v>
      </c>
      <c r="K2577" s="9"/>
    </row>
    <row r="2578" spans="1:11" ht="14.25" x14ac:dyDescent="0.2">
      <c r="A2578" s="143"/>
      <c r="B2578" s="143"/>
      <c r="C2578" s="143"/>
      <c r="D2578" s="143" t="s">
        <v>156</v>
      </c>
      <c r="E2578" s="143"/>
      <c r="F2578" s="143" t="s">
        <v>157</v>
      </c>
      <c r="G2578" s="144">
        <v>69712.05</v>
      </c>
      <c r="H2578" s="144">
        <v>69712.05</v>
      </c>
      <c r="I2578" s="144">
        <v>0</v>
      </c>
      <c r="J2578" s="144">
        <v>0</v>
      </c>
      <c r="K2578" s="9"/>
    </row>
    <row r="2579" spans="1:11" x14ac:dyDescent="0.2">
      <c r="A2579" s="8"/>
      <c r="B2579" s="8"/>
      <c r="C2579" s="8"/>
      <c r="D2579" s="8"/>
      <c r="E2579" s="8" t="s">
        <v>158</v>
      </c>
      <c r="F2579" s="8" t="s">
        <v>159</v>
      </c>
      <c r="G2579" s="9">
        <v>69712.05</v>
      </c>
      <c r="H2579" s="9">
        <v>69712.05</v>
      </c>
      <c r="I2579" s="9">
        <v>0</v>
      </c>
      <c r="J2579" s="9"/>
      <c r="K2579" s="9"/>
    </row>
    <row r="2580" spans="1:11" x14ac:dyDescent="0.2">
      <c r="A2580" s="8"/>
      <c r="B2580" s="8"/>
      <c r="C2580" s="8"/>
      <c r="D2580" s="8"/>
      <c r="E2580" s="8" t="s">
        <v>160</v>
      </c>
      <c r="F2580" s="8" t="s">
        <v>161</v>
      </c>
      <c r="G2580" s="9">
        <v>0</v>
      </c>
      <c r="H2580" s="9"/>
      <c r="I2580" s="9">
        <v>0</v>
      </c>
      <c r="J2580" s="9"/>
      <c r="K2580" s="9"/>
    </row>
    <row r="2581" spans="1:11" ht="14.25" x14ac:dyDescent="0.2">
      <c r="A2581" s="143"/>
      <c r="B2581" s="143"/>
      <c r="C2581" s="143"/>
      <c r="D2581" s="143" t="s">
        <v>162</v>
      </c>
      <c r="E2581" s="143"/>
      <c r="F2581" s="143" t="s">
        <v>163</v>
      </c>
      <c r="G2581" s="144">
        <v>70332.89</v>
      </c>
      <c r="H2581" s="144">
        <v>46646.62</v>
      </c>
      <c r="I2581" s="144">
        <v>165.88</v>
      </c>
      <c r="J2581" s="144">
        <v>23520.39</v>
      </c>
      <c r="K2581" s="9"/>
    </row>
    <row r="2582" spans="1:11" x14ac:dyDescent="0.2">
      <c r="A2582" s="8"/>
      <c r="B2582" s="8"/>
      <c r="C2582" s="8"/>
      <c r="D2582" s="8"/>
      <c r="E2582" s="8" t="s">
        <v>164</v>
      </c>
      <c r="F2582" s="8" t="s">
        <v>165</v>
      </c>
      <c r="G2582" s="9">
        <v>54851.4</v>
      </c>
      <c r="H2582" s="9">
        <v>46646.62</v>
      </c>
      <c r="I2582" s="9">
        <v>0</v>
      </c>
      <c r="J2582" s="9">
        <v>8204.7800000000007</v>
      </c>
      <c r="K2582" s="9"/>
    </row>
    <row r="2583" spans="1:11" x14ac:dyDescent="0.2">
      <c r="A2583" s="8"/>
      <c r="B2583" s="8"/>
      <c r="C2583" s="8"/>
      <c r="D2583" s="8"/>
      <c r="E2583" s="8" t="s">
        <v>166</v>
      </c>
      <c r="F2583" s="8" t="s">
        <v>167</v>
      </c>
      <c r="G2583" s="9">
        <v>0</v>
      </c>
      <c r="H2583" s="9"/>
      <c r="I2583" s="9"/>
      <c r="J2583" s="9"/>
      <c r="K2583" s="9"/>
    </row>
    <row r="2584" spans="1:11" x14ac:dyDescent="0.2">
      <c r="A2584" s="8"/>
      <c r="B2584" s="8"/>
      <c r="C2584" s="8"/>
      <c r="D2584" s="8"/>
      <c r="E2584" s="8" t="s">
        <v>168</v>
      </c>
      <c r="F2584" s="8" t="s">
        <v>169</v>
      </c>
      <c r="G2584" s="9">
        <v>0</v>
      </c>
      <c r="H2584" s="9"/>
      <c r="I2584" s="9"/>
      <c r="J2584" s="9"/>
      <c r="K2584" s="9"/>
    </row>
    <row r="2585" spans="1:11" x14ac:dyDescent="0.2">
      <c r="A2585" s="8"/>
      <c r="B2585" s="8"/>
      <c r="C2585" s="8"/>
      <c r="D2585" s="8"/>
      <c r="E2585" s="8" t="s">
        <v>170</v>
      </c>
      <c r="F2585" s="8" t="s">
        <v>171</v>
      </c>
      <c r="G2585" s="9">
        <v>15481.489999999998</v>
      </c>
      <c r="H2585" s="9"/>
      <c r="I2585" s="9">
        <v>165.88</v>
      </c>
      <c r="J2585" s="9">
        <v>15315.609999999999</v>
      </c>
      <c r="K2585" s="9"/>
    </row>
    <row r="2586" spans="1:11" ht="14.25" x14ac:dyDescent="0.2">
      <c r="A2586" s="143"/>
      <c r="B2586" s="143"/>
      <c r="C2586" s="143"/>
      <c r="D2586" s="143" t="s">
        <v>172</v>
      </c>
      <c r="E2586" s="143"/>
      <c r="F2586" s="143" t="s">
        <v>173</v>
      </c>
      <c r="G2586" s="144">
        <v>0</v>
      </c>
      <c r="H2586" s="144">
        <v>0</v>
      </c>
      <c r="I2586" s="144">
        <v>0</v>
      </c>
      <c r="J2586" s="144">
        <v>0</v>
      </c>
      <c r="K2586" s="9"/>
    </row>
    <row r="2587" spans="1:11" x14ac:dyDescent="0.2">
      <c r="A2587" s="8"/>
      <c r="B2587" s="8"/>
      <c r="C2587" s="8"/>
      <c r="D2587" s="8"/>
      <c r="E2587" s="8" t="s">
        <v>174</v>
      </c>
      <c r="F2587" s="8" t="s">
        <v>175</v>
      </c>
      <c r="G2587" s="9">
        <v>0</v>
      </c>
      <c r="H2587" s="9"/>
      <c r="I2587" s="9"/>
      <c r="J2587" s="9"/>
      <c r="K2587" s="9"/>
    </row>
    <row r="2588" spans="1:11" x14ac:dyDescent="0.2">
      <c r="A2588" s="8"/>
      <c r="B2588" s="8"/>
      <c r="C2588" s="8"/>
      <c r="D2588" s="8"/>
      <c r="E2588" s="8" t="s">
        <v>176</v>
      </c>
      <c r="F2588" s="8" t="s">
        <v>177</v>
      </c>
      <c r="G2588" s="9">
        <v>0</v>
      </c>
      <c r="H2588" s="9"/>
      <c r="I2588" s="9"/>
      <c r="J2588" s="9"/>
      <c r="K2588" s="9"/>
    </row>
    <row r="2589" spans="1:11" ht="14.25" x14ac:dyDescent="0.25">
      <c r="A2589" s="141"/>
      <c r="B2589" s="141"/>
      <c r="C2589" s="141" t="s">
        <v>178</v>
      </c>
      <c r="D2589" s="141"/>
      <c r="E2589" s="141"/>
      <c r="F2589" s="141" t="s">
        <v>179</v>
      </c>
      <c r="G2589" s="89"/>
      <c r="H2589" s="89"/>
      <c r="I2589" s="89"/>
      <c r="J2589" s="89"/>
      <c r="K2589" s="9"/>
    </row>
    <row r="2590" spans="1:11" ht="14.25" x14ac:dyDescent="0.25">
      <c r="A2590" s="141"/>
      <c r="B2590" s="141"/>
      <c r="C2590" s="141" t="s">
        <v>180</v>
      </c>
      <c r="D2590" s="141"/>
      <c r="E2590" s="141"/>
      <c r="F2590" s="141" t="s">
        <v>181</v>
      </c>
      <c r="G2590" s="89">
        <v>0</v>
      </c>
      <c r="H2590" s="89">
        <v>0</v>
      </c>
      <c r="I2590" s="89">
        <v>0</v>
      </c>
      <c r="J2590" s="89">
        <v>0</v>
      </c>
      <c r="K2590" s="9"/>
    </row>
    <row r="2591" spans="1:11" ht="14.25" x14ac:dyDescent="0.2">
      <c r="A2591" s="145"/>
      <c r="B2591" s="145"/>
      <c r="C2591" s="145"/>
      <c r="D2591" s="145" t="s">
        <v>182</v>
      </c>
      <c r="E2591" s="145"/>
      <c r="F2591" s="145" t="s">
        <v>183</v>
      </c>
      <c r="G2591" s="9"/>
      <c r="H2591" s="9"/>
      <c r="I2591" s="9"/>
      <c r="J2591" s="9"/>
      <c r="K2591" s="9"/>
    </row>
    <row r="2592" spans="1:11" ht="14.25" x14ac:dyDescent="0.2">
      <c r="A2592" s="145"/>
      <c r="B2592" s="145"/>
      <c r="C2592" s="145"/>
      <c r="D2592" s="145" t="s">
        <v>184</v>
      </c>
      <c r="E2592" s="145"/>
      <c r="F2592" s="145" t="s">
        <v>185</v>
      </c>
      <c r="G2592" s="146">
        <v>140044.94</v>
      </c>
      <c r="H2592" s="146">
        <v>116358.67000000001</v>
      </c>
      <c r="I2592" s="146">
        <v>165.88</v>
      </c>
      <c r="J2592" s="146">
        <v>23520.39</v>
      </c>
      <c r="K2592" s="9"/>
    </row>
    <row r="2593" spans="1:11" ht="14.25" x14ac:dyDescent="0.25">
      <c r="A2593" s="140"/>
      <c r="B2593" s="140" t="s">
        <v>186</v>
      </c>
      <c r="C2593" s="140"/>
      <c r="D2593" s="140"/>
      <c r="E2593" s="140"/>
      <c r="F2593" s="140" t="s">
        <v>187</v>
      </c>
      <c r="G2593" s="88">
        <v>0</v>
      </c>
      <c r="H2593" s="88">
        <v>0</v>
      </c>
      <c r="I2593" s="88">
        <v>0</v>
      </c>
      <c r="J2593" s="88">
        <v>0</v>
      </c>
      <c r="K2593" s="9"/>
    </row>
    <row r="2594" spans="1:11" ht="14.25" x14ac:dyDescent="0.25">
      <c r="A2594" s="141"/>
      <c r="B2594" s="141"/>
      <c r="C2594" s="141" t="s">
        <v>188</v>
      </c>
      <c r="D2594" s="141"/>
      <c r="E2594" s="141"/>
      <c r="F2594" s="141" t="s">
        <v>189</v>
      </c>
      <c r="G2594" s="89">
        <v>0</v>
      </c>
      <c r="H2594" s="89"/>
      <c r="I2594" s="89"/>
      <c r="J2594" s="89"/>
      <c r="K2594" s="9"/>
    </row>
    <row r="2595" spans="1:11" ht="14.25" x14ac:dyDescent="0.25">
      <c r="A2595" s="141"/>
      <c r="B2595" s="141"/>
      <c r="C2595" s="141" t="s">
        <v>190</v>
      </c>
      <c r="D2595" s="141"/>
      <c r="E2595" s="141"/>
      <c r="F2595" s="141" t="s">
        <v>191</v>
      </c>
      <c r="G2595" s="89">
        <v>0</v>
      </c>
      <c r="H2595" s="89"/>
      <c r="I2595" s="89"/>
      <c r="J2595" s="89"/>
      <c r="K2595" s="9"/>
    </row>
    <row r="2596" spans="1:11" ht="14.25" x14ac:dyDescent="0.2">
      <c r="A2596" s="137" t="s">
        <v>399</v>
      </c>
      <c r="B2596" s="137"/>
      <c r="C2596" s="138"/>
      <c r="D2596" s="137"/>
      <c r="E2596" s="137"/>
      <c r="F2596" s="137" t="s">
        <v>400</v>
      </c>
      <c r="G2596" s="139">
        <v>682.75</v>
      </c>
      <c r="H2596" s="139">
        <v>682.75</v>
      </c>
      <c r="I2596" s="139">
        <v>0</v>
      </c>
      <c r="J2596" s="139">
        <v>0</v>
      </c>
      <c r="K2596" s="9"/>
    </row>
    <row r="2597" spans="1:11" ht="14.25" x14ac:dyDescent="0.25">
      <c r="A2597" s="140"/>
      <c r="B2597" s="140" t="s">
        <v>192</v>
      </c>
      <c r="C2597" s="140"/>
      <c r="D2597" s="140"/>
      <c r="E2597" s="140"/>
      <c r="F2597" s="140" t="s">
        <v>193</v>
      </c>
      <c r="G2597" s="88"/>
      <c r="H2597" s="88"/>
      <c r="I2597" s="88"/>
      <c r="J2597" s="88"/>
      <c r="K2597" s="9"/>
    </row>
    <row r="2598" spans="1:11" ht="14.25" x14ac:dyDescent="0.25">
      <c r="A2598" s="140"/>
      <c r="B2598" s="140" t="s">
        <v>194</v>
      </c>
      <c r="C2598" s="140"/>
      <c r="D2598" s="140"/>
      <c r="E2598" s="140"/>
      <c r="F2598" s="140" t="s">
        <v>195</v>
      </c>
      <c r="G2598" s="88"/>
      <c r="H2598" s="88"/>
      <c r="I2598" s="88"/>
      <c r="J2598" s="88"/>
      <c r="K2598" s="9"/>
    </row>
    <row r="2599" spans="1:11" ht="14.25" x14ac:dyDescent="0.25">
      <c r="A2599" s="140"/>
      <c r="B2599" s="140" t="s">
        <v>196</v>
      </c>
      <c r="C2599" s="140"/>
      <c r="D2599" s="140"/>
      <c r="E2599" s="140"/>
      <c r="F2599" s="140" t="s">
        <v>197</v>
      </c>
      <c r="G2599" s="88"/>
      <c r="H2599" s="88"/>
      <c r="I2599" s="88"/>
      <c r="J2599" s="88"/>
      <c r="K2599" s="9"/>
    </row>
    <row r="2600" spans="1:11" ht="14.25" x14ac:dyDescent="0.25">
      <c r="A2600" s="140"/>
      <c r="B2600" s="140" t="s">
        <v>198</v>
      </c>
      <c r="C2600" s="140"/>
      <c r="D2600" s="140"/>
      <c r="E2600" s="140"/>
      <c r="F2600" s="140" t="s">
        <v>199</v>
      </c>
      <c r="G2600" s="88">
        <v>0</v>
      </c>
      <c r="H2600" s="88">
        <v>0</v>
      </c>
      <c r="I2600" s="88"/>
      <c r="J2600" s="88"/>
      <c r="K2600" s="9"/>
    </row>
    <row r="2601" spans="1:11" ht="14.25" x14ac:dyDescent="0.25">
      <c r="A2601" s="147"/>
      <c r="B2601" s="147" t="s">
        <v>200</v>
      </c>
      <c r="C2601" s="147"/>
      <c r="D2601" s="147"/>
      <c r="E2601" s="147"/>
      <c r="F2601" s="147" t="s">
        <v>201</v>
      </c>
      <c r="G2601" s="18">
        <v>682.75</v>
      </c>
      <c r="H2601" s="18">
        <v>682.75</v>
      </c>
      <c r="I2601" s="18"/>
      <c r="J2601" s="18"/>
      <c r="K2601" s="9"/>
    </row>
    <row r="2602" spans="1:11" ht="13.5" x14ac:dyDescent="0.25">
      <c r="A2602" s="90" t="s">
        <v>414</v>
      </c>
    </row>
    <row r="2603" spans="1:11" ht="13.5" x14ac:dyDescent="0.25">
      <c r="A2603" s="90" t="s">
        <v>41</v>
      </c>
    </row>
    <row r="2607" spans="1:11" ht="21" x14ac:dyDescent="0.35">
      <c r="A2607" s="21" t="s">
        <v>36</v>
      </c>
      <c r="B2607" s="23"/>
      <c r="C2607" s="23"/>
      <c r="D2607" s="22"/>
    </row>
    <row r="2608" spans="1:11" ht="21" x14ac:dyDescent="0.35">
      <c r="A2608" s="21" t="s">
        <v>2</v>
      </c>
      <c r="B2608" s="23"/>
      <c r="C2608" s="23"/>
      <c r="D2608" s="22"/>
      <c r="G2608" s="148"/>
      <c r="H2608" s="148"/>
      <c r="I2608" s="148"/>
      <c r="J2608" s="148"/>
    </row>
    <row r="2609" spans="1:11" x14ac:dyDescent="0.2">
      <c r="G2609" s="134"/>
      <c r="H2609" s="134"/>
      <c r="I2609" s="134"/>
      <c r="J2609" s="134"/>
    </row>
    <row r="2610" spans="1:11" ht="14.25" x14ac:dyDescent="0.2">
      <c r="A2610" s="164" t="s">
        <v>47</v>
      </c>
      <c r="B2610" s="164"/>
      <c r="C2610" s="164"/>
      <c r="D2610" s="164"/>
      <c r="E2610" s="164"/>
      <c r="F2610" s="86" t="s">
        <v>48</v>
      </c>
      <c r="G2610" s="127" t="s">
        <v>207</v>
      </c>
      <c r="H2610" s="86" t="s">
        <v>43</v>
      </c>
      <c r="I2610" s="127" t="s">
        <v>44</v>
      </c>
      <c r="J2610" s="127" t="s">
        <v>45</v>
      </c>
    </row>
    <row r="2611" spans="1:11" x14ac:dyDescent="0.2">
      <c r="D2611" s="16"/>
      <c r="F2611" s="87"/>
    </row>
    <row r="2612" spans="1:11" ht="14.25" x14ac:dyDescent="0.2">
      <c r="A2612" s="94"/>
      <c r="B2612" s="94"/>
      <c r="C2612" s="94"/>
      <c r="D2612" s="94"/>
      <c r="E2612" s="94"/>
      <c r="F2612" s="94" t="s">
        <v>211</v>
      </c>
      <c r="G2612" s="109">
        <v>10536892</v>
      </c>
      <c r="H2612" s="109">
        <v>7589088.0399999991</v>
      </c>
      <c r="I2612" s="109">
        <v>1225699.5999999999</v>
      </c>
      <c r="J2612" s="109">
        <v>1722104.3600000013</v>
      </c>
    </row>
    <row r="2613" spans="1:11" ht="14.25" x14ac:dyDescent="0.2">
      <c r="A2613" s="135"/>
      <c r="B2613" s="135"/>
      <c r="C2613" s="135"/>
      <c r="D2613" s="135"/>
      <c r="E2613" s="135"/>
      <c r="F2613" s="135" t="s">
        <v>392</v>
      </c>
      <c r="G2613" s="136">
        <v>10449981.32</v>
      </c>
      <c r="H2613" s="136">
        <v>7517287.9099999992</v>
      </c>
      <c r="I2613" s="136">
        <v>1219724.8799999999</v>
      </c>
      <c r="J2613" s="136">
        <v>1712968.5300000012</v>
      </c>
    </row>
    <row r="2614" spans="1:11" ht="14.25" x14ac:dyDescent="0.2">
      <c r="A2614" s="137" t="s">
        <v>50</v>
      </c>
      <c r="B2614" s="137"/>
      <c r="C2614" s="138"/>
      <c r="D2614" s="137"/>
      <c r="E2614" s="137"/>
      <c r="F2614" s="137" t="s">
        <v>393</v>
      </c>
      <c r="G2614" s="139">
        <v>10449981.32</v>
      </c>
      <c r="H2614" s="139">
        <v>7517287.9099999992</v>
      </c>
      <c r="I2614" s="139">
        <v>1219724.8799999999</v>
      </c>
      <c r="J2614" s="139">
        <v>1712968.5300000012</v>
      </c>
    </row>
    <row r="2615" spans="1:11" ht="14.25" x14ac:dyDescent="0.25">
      <c r="A2615" s="140"/>
      <c r="B2615" s="140" t="s">
        <v>51</v>
      </c>
      <c r="C2615" s="140"/>
      <c r="D2615" s="140"/>
      <c r="E2615" s="140"/>
      <c r="F2615" s="140" t="s">
        <v>52</v>
      </c>
      <c r="G2615" s="88">
        <v>9738855.4800000004</v>
      </c>
      <c r="H2615" s="88">
        <v>6850856.0800000001</v>
      </c>
      <c r="I2615" s="88">
        <v>1202865.45</v>
      </c>
      <c r="J2615" s="88">
        <v>1685133.9500000011</v>
      </c>
    </row>
    <row r="2616" spans="1:11" ht="14.25" x14ac:dyDescent="0.25">
      <c r="A2616" s="141"/>
      <c r="B2616" s="141"/>
      <c r="C2616" s="141" t="s">
        <v>53</v>
      </c>
      <c r="D2616" s="141"/>
      <c r="E2616" s="141"/>
      <c r="F2616" s="141" t="s">
        <v>54</v>
      </c>
      <c r="G2616" s="89">
        <v>3075047.6100000013</v>
      </c>
      <c r="H2616" s="89">
        <v>666943.94999999995</v>
      </c>
      <c r="I2616" s="89">
        <v>965790.47</v>
      </c>
      <c r="J2616" s="89">
        <v>1442313.1900000011</v>
      </c>
    </row>
    <row r="2617" spans="1:11" x14ac:dyDescent="0.2">
      <c r="A2617" s="8"/>
      <c r="B2617" s="8"/>
      <c r="C2617" s="8"/>
      <c r="D2617" s="8" t="s">
        <v>55</v>
      </c>
      <c r="E2617" s="8"/>
      <c r="F2617" s="8" t="s">
        <v>56</v>
      </c>
      <c r="G2617" s="9">
        <v>3075047.6100000013</v>
      </c>
      <c r="H2617" s="9">
        <v>666943.94999999995</v>
      </c>
      <c r="I2617" s="9">
        <v>965790.47</v>
      </c>
      <c r="J2617" s="9">
        <v>1442313.1900000011</v>
      </c>
      <c r="K2617" s="9"/>
    </row>
    <row r="2618" spans="1:11" x14ac:dyDescent="0.2">
      <c r="A2618" s="8"/>
      <c r="B2618" s="8"/>
      <c r="C2618" s="8"/>
      <c r="D2618" s="8" t="s">
        <v>57</v>
      </c>
      <c r="E2618" s="8"/>
      <c r="F2618" s="8" t="s">
        <v>58</v>
      </c>
      <c r="G2618" s="9">
        <v>0</v>
      </c>
      <c r="H2618" s="9">
        <v>0</v>
      </c>
      <c r="I2618" s="9">
        <v>0</v>
      </c>
      <c r="J2618" s="9"/>
      <c r="K2618" s="9"/>
    </row>
    <row r="2619" spans="1:11" ht="14.25" x14ac:dyDescent="0.25">
      <c r="A2619" s="141"/>
      <c r="B2619" s="141"/>
      <c r="C2619" s="141" t="s">
        <v>59</v>
      </c>
      <c r="D2619" s="141"/>
      <c r="E2619" s="141"/>
      <c r="F2619" s="141" t="s">
        <v>60</v>
      </c>
      <c r="G2619" s="89">
        <v>0</v>
      </c>
      <c r="H2619" s="89">
        <v>0</v>
      </c>
      <c r="I2619" s="89">
        <v>0</v>
      </c>
      <c r="J2619" s="89">
        <v>0</v>
      </c>
      <c r="K2619" s="9"/>
    </row>
    <row r="2620" spans="1:11" x14ac:dyDescent="0.2">
      <c r="A2620" s="8"/>
      <c r="B2620" s="8"/>
      <c r="C2620" s="8"/>
      <c r="D2620" s="8" t="s">
        <v>61</v>
      </c>
      <c r="E2620" s="8"/>
      <c r="F2620" s="8" t="s">
        <v>62</v>
      </c>
      <c r="G2620" s="9">
        <v>0</v>
      </c>
      <c r="H2620" s="9"/>
      <c r="I2620" s="9"/>
      <c r="J2620" s="9"/>
      <c r="K2620" s="9"/>
    </row>
    <row r="2621" spans="1:11" x14ac:dyDescent="0.2">
      <c r="A2621" s="8"/>
      <c r="B2621" s="8"/>
      <c r="C2621" s="8"/>
      <c r="D2621" s="8" t="s">
        <v>63</v>
      </c>
      <c r="E2621" s="8"/>
      <c r="F2621" s="8" t="s">
        <v>64</v>
      </c>
      <c r="G2621" s="9">
        <v>0</v>
      </c>
      <c r="H2621" s="9"/>
      <c r="I2621" s="9"/>
      <c r="J2621" s="9"/>
      <c r="K2621" s="9"/>
    </row>
    <row r="2622" spans="1:11" ht="14.25" x14ac:dyDescent="0.25">
      <c r="A2622" s="141"/>
      <c r="B2622" s="141"/>
      <c r="C2622" s="141" t="s">
        <v>394</v>
      </c>
      <c r="D2622" s="141"/>
      <c r="E2622" s="141"/>
      <c r="F2622" s="141" t="s">
        <v>65</v>
      </c>
      <c r="G2622" s="89">
        <v>6663807.8700000001</v>
      </c>
      <c r="H2622" s="89">
        <v>6183912.1299999999</v>
      </c>
      <c r="I2622" s="89">
        <v>237074.97999999998</v>
      </c>
      <c r="J2622" s="89">
        <v>242820.76000000013</v>
      </c>
      <c r="K2622" s="9"/>
    </row>
    <row r="2623" spans="1:11" x14ac:dyDescent="0.2">
      <c r="A2623" s="8"/>
      <c r="B2623" s="8"/>
      <c r="C2623" s="8"/>
      <c r="D2623" s="8" t="s">
        <v>66</v>
      </c>
      <c r="E2623" s="8"/>
      <c r="F2623" s="8" t="s">
        <v>67</v>
      </c>
      <c r="G2623" s="9">
        <v>1809289.7500000002</v>
      </c>
      <c r="H2623" s="9">
        <v>1522639.71</v>
      </c>
      <c r="I2623" s="9">
        <v>44333.31</v>
      </c>
      <c r="J2623" s="9">
        <v>242316.73000000013</v>
      </c>
      <c r="K2623" s="9"/>
    </row>
    <row r="2624" spans="1:11" x14ac:dyDescent="0.2">
      <c r="A2624" s="8"/>
      <c r="B2624" s="8"/>
      <c r="C2624" s="8"/>
      <c r="D2624" s="8" t="s">
        <v>68</v>
      </c>
      <c r="E2624" s="8"/>
      <c r="F2624" s="8" t="s">
        <v>69</v>
      </c>
      <c r="G2624" s="9">
        <v>61959.96</v>
      </c>
      <c r="H2624" s="9">
        <v>54568.62</v>
      </c>
      <c r="I2624" s="9">
        <v>6887.31</v>
      </c>
      <c r="J2624" s="9">
        <v>504.03</v>
      </c>
      <c r="K2624" s="9"/>
    </row>
    <row r="2625" spans="1:11" x14ac:dyDescent="0.2">
      <c r="A2625" s="8"/>
      <c r="B2625" s="8"/>
      <c r="C2625" s="8"/>
      <c r="D2625" s="8" t="s">
        <v>70</v>
      </c>
      <c r="E2625" s="8"/>
      <c r="F2625" s="8" t="s">
        <v>71</v>
      </c>
      <c r="G2625" s="9">
        <v>4792558.16</v>
      </c>
      <c r="H2625" s="9">
        <v>4606703.8</v>
      </c>
      <c r="I2625" s="9">
        <v>185854.36</v>
      </c>
      <c r="J2625" s="9"/>
      <c r="K2625" s="9"/>
    </row>
    <row r="2626" spans="1:11" ht="14.25" x14ac:dyDescent="0.25">
      <c r="A2626" s="141"/>
      <c r="B2626" s="141"/>
      <c r="C2626" s="141" t="s">
        <v>72</v>
      </c>
      <c r="D2626" s="141"/>
      <c r="E2626" s="141"/>
      <c r="F2626" s="141" t="s">
        <v>73</v>
      </c>
      <c r="G2626" s="89">
        <v>0</v>
      </c>
      <c r="H2626" s="89"/>
      <c r="I2626" s="89"/>
      <c r="J2626" s="89"/>
      <c r="K2626" s="9"/>
    </row>
    <row r="2627" spans="1:11" ht="14.25" x14ac:dyDescent="0.25">
      <c r="A2627" s="140"/>
      <c r="B2627" s="140" t="s">
        <v>74</v>
      </c>
      <c r="C2627" s="140"/>
      <c r="D2627" s="140"/>
      <c r="E2627" s="140"/>
      <c r="F2627" s="140" t="s">
        <v>75</v>
      </c>
      <c r="G2627" s="88">
        <v>0</v>
      </c>
      <c r="H2627" s="88">
        <v>0</v>
      </c>
      <c r="I2627" s="88">
        <v>0</v>
      </c>
      <c r="J2627" s="88">
        <v>0</v>
      </c>
      <c r="K2627" s="9"/>
    </row>
    <row r="2628" spans="1:11" ht="14.25" x14ac:dyDescent="0.25">
      <c r="A2628" s="141"/>
      <c r="B2628" s="141"/>
      <c r="C2628" s="141" t="s">
        <v>76</v>
      </c>
      <c r="D2628" s="141"/>
      <c r="E2628" s="141"/>
      <c r="F2628" s="141" t="s">
        <v>77</v>
      </c>
      <c r="G2628" s="89">
        <v>0</v>
      </c>
      <c r="H2628" s="89"/>
      <c r="I2628" s="89"/>
      <c r="J2628" s="89"/>
      <c r="K2628" s="9"/>
    </row>
    <row r="2629" spans="1:11" ht="14.25" x14ac:dyDescent="0.25">
      <c r="A2629" s="141"/>
      <c r="B2629" s="141"/>
      <c r="C2629" s="141" t="s">
        <v>78</v>
      </c>
      <c r="D2629" s="141"/>
      <c r="E2629" s="141"/>
      <c r="F2629" s="141" t="s">
        <v>79</v>
      </c>
      <c r="G2629" s="89">
        <v>0</v>
      </c>
      <c r="H2629" s="89"/>
      <c r="I2629" s="89"/>
      <c r="J2629" s="89"/>
      <c r="K2629" s="9"/>
    </row>
    <row r="2630" spans="1:11" ht="14.25" x14ac:dyDescent="0.25">
      <c r="A2630" s="141"/>
      <c r="B2630" s="141"/>
      <c r="C2630" s="141" t="s">
        <v>80</v>
      </c>
      <c r="D2630" s="141"/>
      <c r="E2630" s="141"/>
      <c r="F2630" s="141" t="s">
        <v>81</v>
      </c>
      <c r="G2630" s="89">
        <v>0</v>
      </c>
      <c r="H2630" s="89"/>
      <c r="I2630" s="89"/>
      <c r="J2630" s="89"/>
      <c r="K2630" s="9"/>
    </row>
    <row r="2631" spans="1:11" ht="14.25" x14ac:dyDescent="0.25">
      <c r="A2631" s="141"/>
      <c r="B2631" s="141"/>
      <c r="C2631" s="141" t="s">
        <v>82</v>
      </c>
      <c r="D2631" s="141"/>
      <c r="E2631" s="141"/>
      <c r="F2631" s="141" t="s">
        <v>83</v>
      </c>
      <c r="G2631" s="89">
        <v>0</v>
      </c>
      <c r="H2631" s="89"/>
      <c r="I2631" s="89"/>
      <c r="J2631" s="89"/>
      <c r="K2631" s="9"/>
    </row>
    <row r="2632" spans="1:11" ht="14.25" x14ac:dyDescent="0.25">
      <c r="A2632" s="140"/>
      <c r="B2632" s="140" t="s">
        <v>84</v>
      </c>
      <c r="C2632" s="140"/>
      <c r="D2632" s="140"/>
      <c r="E2632" s="140"/>
      <c r="F2632" s="140" t="s">
        <v>85</v>
      </c>
      <c r="G2632" s="88">
        <v>0</v>
      </c>
      <c r="H2632" s="88">
        <v>0</v>
      </c>
      <c r="I2632" s="88">
        <v>0</v>
      </c>
      <c r="J2632" s="88">
        <v>0</v>
      </c>
      <c r="K2632" s="9"/>
    </row>
    <row r="2633" spans="1:11" ht="14.25" x14ac:dyDescent="0.25">
      <c r="A2633" s="141"/>
      <c r="B2633" s="141"/>
      <c r="C2633" s="141" t="s">
        <v>86</v>
      </c>
      <c r="D2633" s="141"/>
      <c r="E2633" s="141"/>
      <c r="F2633" s="141" t="s">
        <v>87</v>
      </c>
      <c r="G2633" s="89">
        <v>0</v>
      </c>
      <c r="H2633" s="89"/>
      <c r="I2633" s="89"/>
      <c r="J2633" s="89"/>
      <c r="K2633" s="9"/>
    </row>
    <row r="2634" spans="1:11" ht="14.25" x14ac:dyDescent="0.25">
      <c r="A2634" s="141"/>
      <c r="B2634" s="141"/>
      <c r="C2634" s="141" t="s">
        <v>88</v>
      </c>
      <c r="D2634" s="141"/>
      <c r="E2634" s="141"/>
      <c r="F2634" s="141" t="s">
        <v>89</v>
      </c>
      <c r="G2634" s="89">
        <v>0</v>
      </c>
      <c r="H2634" s="89"/>
      <c r="I2634" s="89"/>
      <c r="J2634" s="89"/>
      <c r="K2634" s="9"/>
    </row>
    <row r="2635" spans="1:11" ht="14.25" x14ac:dyDescent="0.25">
      <c r="A2635" s="141"/>
      <c r="B2635" s="141"/>
      <c r="C2635" s="141" t="s">
        <v>90</v>
      </c>
      <c r="D2635" s="141"/>
      <c r="E2635" s="141"/>
      <c r="F2635" s="141" t="s">
        <v>91</v>
      </c>
      <c r="G2635" s="89">
        <v>0</v>
      </c>
      <c r="H2635" s="89"/>
      <c r="I2635" s="89"/>
      <c r="J2635" s="89"/>
      <c r="K2635" s="9"/>
    </row>
    <row r="2636" spans="1:11" ht="14.25" x14ac:dyDescent="0.25">
      <c r="A2636" s="141"/>
      <c r="B2636" s="141"/>
      <c r="C2636" s="141" t="s">
        <v>92</v>
      </c>
      <c r="D2636" s="141"/>
      <c r="E2636" s="141"/>
      <c r="F2636" s="141" t="s">
        <v>93</v>
      </c>
      <c r="G2636" s="89">
        <v>0</v>
      </c>
      <c r="H2636" s="89"/>
      <c r="I2636" s="89"/>
      <c r="J2636" s="89"/>
      <c r="K2636" s="9"/>
    </row>
    <row r="2637" spans="1:11" ht="14.25" x14ac:dyDescent="0.25">
      <c r="A2637" s="140"/>
      <c r="B2637" s="140" t="s">
        <v>94</v>
      </c>
      <c r="C2637" s="140"/>
      <c r="D2637" s="140"/>
      <c r="E2637" s="140"/>
      <c r="F2637" s="140" t="s">
        <v>95</v>
      </c>
      <c r="G2637" s="88">
        <v>80638.05</v>
      </c>
      <c r="H2637" s="88">
        <v>60264.600000000006</v>
      </c>
      <c r="I2637" s="88">
        <v>3656.43</v>
      </c>
      <c r="J2637" s="88">
        <v>16717.02</v>
      </c>
      <c r="K2637" s="9"/>
    </row>
    <row r="2638" spans="1:11" ht="14.25" x14ac:dyDescent="0.25">
      <c r="A2638" s="141"/>
      <c r="B2638" s="141"/>
      <c r="C2638" s="141" t="s">
        <v>96</v>
      </c>
      <c r="D2638" s="141"/>
      <c r="E2638" s="141"/>
      <c r="F2638" s="141" t="s">
        <v>97</v>
      </c>
      <c r="G2638" s="89">
        <v>12008.360000000002</v>
      </c>
      <c r="H2638" s="89">
        <v>0</v>
      </c>
      <c r="I2638" s="89">
        <v>54.37</v>
      </c>
      <c r="J2638" s="89">
        <v>11953.990000000002</v>
      </c>
      <c r="K2638" s="9"/>
    </row>
    <row r="2639" spans="1:11" ht="14.25" x14ac:dyDescent="0.25">
      <c r="A2639" s="141"/>
      <c r="B2639" s="141"/>
      <c r="C2639" s="141" t="s">
        <v>98</v>
      </c>
      <c r="D2639" s="141"/>
      <c r="E2639" s="141"/>
      <c r="F2639" s="141" t="s">
        <v>99</v>
      </c>
      <c r="G2639" s="89">
        <v>26610.780000000002</v>
      </c>
      <c r="H2639" s="89">
        <v>21334.31</v>
      </c>
      <c r="I2639" s="89">
        <v>536.04</v>
      </c>
      <c r="J2639" s="89">
        <v>4740.43</v>
      </c>
      <c r="K2639" s="9"/>
    </row>
    <row r="2640" spans="1:11" ht="14.25" x14ac:dyDescent="0.25">
      <c r="A2640" s="141"/>
      <c r="B2640" s="141"/>
      <c r="C2640" s="141" t="s">
        <v>100</v>
      </c>
      <c r="D2640" s="141"/>
      <c r="E2640" s="141"/>
      <c r="F2640" s="141" t="s">
        <v>101</v>
      </c>
      <c r="G2640" s="89">
        <v>42018.909999999996</v>
      </c>
      <c r="H2640" s="89">
        <v>38930.29</v>
      </c>
      <c r="I2640" s="89">
        <v>3066.02</v>
      </c>
      <c r="J2640" s="89">
        <v>22.6</v>
      </c>
      <c r="K2640" s="9"/>
    </row>
    <row r="2641" spans="1:11" ht="14.25" x14ac:dyDescent="0.25">
      <c r="A2641" s="140"/>
      <c r="B2641" s="140" t="s">
        <v>102</v>
      </c>
      <c r="C2641" s="140"/>
      <c r="D2641" s="140"/>
      <c r="E2641" s="140"/>
      <c r="F2641" s="140" t="s">
        <v>103</v>
      </c>
      <c r="G2641" s="88">
        <v>0</v>
      </c>
      <c r="H2641" s="88">
        <v>0</v>
      </c>
      <c r="I2641" s="88">
        <v>0</v>
      </c>
      <c r="J2641" s="88">
        <v>0</v>
      </c>
      <c r="K2641" s="9"/>
    </row>
    <row r="2642" spans="1:11" ht="14.25" x14ac:dyDescent="0.25">
      <c r="A2642" s="141"/>
      <c r="B2642" s="141"/>
      <c r="C2642" s="141" t="s">
        <v>104</v>
      </c>
      <c r="D2642" s="141"/>
      <c r="E2642" s="141"/>
      <c r="F2642" s="141" t="s">
        <v>105</v>
      </c>
      <c r="G2642" s="89">
        <v>0</v>
      </c>
      <c r="H2642" s="89">
        <v>0</v>
      </c>
      <c r="I2642" s="89">
        <v>0</v>
      </c>
      <c r="J2642" s="89">
        <v>0</v>
      </c>
      <c r="K2642" s="9"/>
    </row>
    <row r="2643" spans="1:11" x14ac:dyDescent="0.2">
      <c r="A2643" s="8"/>
      <c r="B2643" s="8"/>
      <c r="C2643" s="8"/>
      <c r="D2643" s="8" t="s">
        <v>106</v>
      </c>
      <c r="E2643" s="8"/>
      <c r="F2643" s="8" t="s">
        <v>107</v>
      </c>
      <c r="G2643" s="9">
        <v>0</v>
      </c>
      <c r="H2643" s="9"/>
      <c r="I2643" s="9"/>
      <c r="J2643" s="9"/>
      <c r="K2643" s="9"/>
    </row>
    <row r="2644" spans="1:11" x14ac:dyDescent="0.2">
      <c r="A2644" s="8"/>
      <c r="B2644" s="8"/>
      <c r="C2644" s="8"/>
      <c r="D2644" s="8" t="s">
        <v>108</v>
      </c>
      <c r="E2644" s="8"/>
      <c r="F2644" s="8" t="s">
        <v>109</v>
      </c>
      <c r="G2644" s="9">
        <v>0</v>
      </c>
      <c r="H2644" s="9"/>
      <c r="I2644" s="9"/>
      <c r="J2644" s="9"/>
      <c r="K2644" s="9"/>
    </row>
    <row r="2645" spans="1:11" ht="14.25" customHeight="1" x14ac:dyDescent="0.2">
      <c r="A2645" s="8"/>
      <c r="B2645" s="8"/>
      <c r="C2645" s="8"/>
      <c r="D2645" s="8" t="s">
        <v>110</v>
      </c>
      <c r="E2645" s="8"/>
      <c r="F2645" s="8" t="s">
        <v>111</v>
      </c>
      <c r="G2645" s="9">
        <v>0</v>
      </c>
      <c r="H2645" s="9"/>
      <c r="I2645" s="9"/>
      <c r="J2645" s="9"/>
      <c r="K2645" s="9"/>
    </row>
    <row r="2646" spans="1:11" ht="14.25" x14ac:dyDescent="0.25">
      <c r="A2646" s="141"/>
      <c r="B2646" s="141"/>
      <c r="C2646" s="141" t="s">
        <v>112</v>
      </c>
      <c r="D2646" s="141"/>
      <c r="E2646" s="141"/>
      <c r="F2646" s="141" t="s">
        <v>113</v>
      </c>
      <c r="G2646" s="89">
        <v>0</v>
      </c>
      <c r="H2646" s="89">
        <v>0</v>
      </c>
      <c r="I2646" s="89">
        <v>0</v>
      </c>
      <c r="J2646" s="89">
        <v>0</v>
      </c>
      <c r="K2646" s="9"/>
    </row>
    <row r="2647" spans="1:11" x14ac:dyDescent="0.2">
      <c r="A2647" s="8"/>
      <c r="B2647" s="8"/>
      <c r="C2647" s="8"/>
      <c r="D2647" s="8" t="s">
        <v>114</v>
      </c>
      <c r="E2647" s="8"/>
      <c r="F2647" s="8" t="s">
        <v>115</v>
      </c>
      <c r="G2647" s="9">
        <v>0</v>
      </c>
      <c r="H2647" s="9"/>
      <c r="I2647" s="9"/>
      <c r="J2647" s="9"/>
      <c r="K2647" s="9"/>
    </row>
    <row r="2648" spans="1:11" x14ac:dyDescent="0.2">
      <c r="A2648" s="8"/>
      <c r="B2648" s="8"/>
      <c r="C2648" s="8"/>
      <c r="D2648" s="8" t="s">
        <v>116</v>
      </c>
      <c r="E2648" s="8"/>
      <c r="F2648" s="8" t="s">
        <v>117</v>
      </c>
      <c r="G2648" s="9">
        <v>0</v>
      </c>
      <c r="H2648" s="9"/>
      <c r="I2648" s="9"/>
      <c r="J2648" s="9"/>
      <c r="K2648" s="9"/>
    </row>
    <row r="2649" spans="1:11" x14ac:dyDescent="0.2">
      <c r="A2649" s="8"/>
      <c r="B2649" s="8"/>
      <c r="C2649" s="8"/>
      <c r="D2649" s="8" t="s">
        <v>118</v>
      </c>
      <c r="E2649" s="8"/>
      <c r="F2649" s="8" t="s">
        <v>119</v>
      </c>
      <c r="G2649" s="9">
        <v>0</v>
      </c>
      <c r="H2649" s="9"/>
      <c r="I2649" s="9"/>
      <c r="J2649" s="9"/>
      <c r="K2649" s="9"/>
    </row>
    <row r="2650" spans="1:11" x14ac:dyDescent="0.2">
      <c r="A2650" s="8"/>
      <c r="B2650" s="8"/>
      <c r="C2650" s="8"/>
      <c r="D2650" s="8" t="s">
        <v>120</v>
      </c>
      <c r="E2650" s="8"/>
      <c r="F2650" s="8" t="s">
        <v>121</v>
      </c>
      <c r="G2650" s="9">
        <v>0</v>
      </c>
      <c r="H2650" s="9"/>
      <c r="I2650" s="9"/>
      <c r="J2650" s="9"/>
      <c r="K2650" s="9"/>
    </row>
    <row r="2651" spans="1:11" ht="14.25" x14ac:dyDescent="0.25">
      <c r="A2651" s="140"/>
      <c r="B2651" s="140" t="s">
        <v>122</v>
      </c>
      <c r="C2651" s="140"/>
      <c r="D2651" s="140"/>
      <c r="E2651" s="140"/>
      <c r="F2651" s="140" t="s">
        <v>123</v>
      </c>
      <c r="G2651" s="88">
        <v>230104.36</v>
      </c>
      <c r="H2651" s="88">
        <v>211514.75</v>
      </c>
      <c r="I2651" s="88">
        <v>10609.57</v>
      </c>
      <c r="J2651" s="88">
        <v>7980.04</v>
      </c>
      <c r="K2651" s="9"/>
    </row>
    <row r="2652" spans="1:11" ht="14.25" x14ac:dyDescent="0.25">
      <c r="A2652" s="141"/>
      <c r="B2652" s="141"/>
      <c r="C2652" s="141" t="s">
        <v>124</v>
      </c>
      <c r="D2652" s="141"/>
      <c r="E2652" s="141"/>
      <c r="F2652" s="141" t="s">
        <v>125</v>
      </c>
      <c r="G2652" s="89">
        <v>83964.88</v>
      </c>
      <c r="H2652" s="89">
        <v>73355.31</v>
      </c>
      <c r="I2652" s="89">
        <v>10609.57</v>
      </c>
      <c r="J2652" s="89"/>
      <c r="K2652" s="9"/>
    </row>
    <row r="2653" spans="1:11" ht="14.25" x14ac:dyDescent="0.25">
      <c r="A2653" s="141"/>
      <c r="B2653" s="141"/>
      <c r="C2653" s="141" t="s">
        <v>126</v>
      </c>
      <c r="D2653" s="141"/>
      <c r="E2653" s="141"/>
      <c r="F2653" s="141" t="s">
        <v>127</v>
      </c>
      <c r="G2653" s="89">
        <v>7980.04</v>
      </c>
      <c r="H2653" s="89"/>
      <c r="I2653" s="89"/>
      <c r="J2653" s="89">
        <v>7980.04</v>
      </c>
      <c r="K2653" s="9"/>
    </row>
    <row r="2654" spans="1:11" ht="14.25" x14ac:dyDescent="0.25">
      <c r="A2654" s="141"/>
      <c r="B2654" s="141"/>
      <c r="C2654" s="141" t="s">
        <v>128</v>
      </c>
      <c r="D2654" s="141"/>
      <c r="E2654" s="141"/>
      <c r="F2654" s="141" t="s">
        <v>129</v>
      </c>
      <c r="G2654" s="89">
        <v>0</v>
      </c>
      <c r="H2654" s="89"/>
      <c r="I2654" s="89"/>
      <c r="J2654" s="89"/>
      <c r="K2654" s="9"/>
    </row>
    <row r="2655" spans="1:11" ht="14.25" x14ac:dyDescent="0.25">
      <c r="A2655" s="141"/>
      <c r="B2655" s="141"/>
      <c r="C2655" s="141" t="s">
        <v>130</v>
      </c>
      <c r="D2655" s="141"/>
      <c r="E2655" s="141"/>
      <c r="F2655" s="141" t="s">
        <v>131</v>
      </c>
      <c r="G2655" s="89">
        <v>93396.3</v>
      </c>
      <c r="H2655" s="89">
        <v>93396.3</v>
      </c>
      <c r="I2655" s="89"/>
      <c r="J2655" s="89"/>
      <c r="K2655" s="9"/>
    </row>
    <row r="2656" spans="1:11" ht="14.25" x14ac:dyDescent="0.25">
      <c r="A2656" s="141"/>
      <c r="B2656" s="141"/>
      <c r="C2656" s="141" t="s">
        <v>132</v>
      </c>
      <c r="D2656" s="141"/>
      <c r="E2656" s="141"/>
      <c r="F2656" s="141" t="s">
        <v>133</v>
      </c>
      <c r="G2656" s="89">
        <v>44763.14</v>
      </c>
      <c r="H2656" s="89">
        <v>44763.14</v>
      </c>
      <c r="I2656" s="89"/>
      <c r="J2656" s="89"/>
      <c r="K2656" s="9"/>
    </row>
    <row r="2657" spans="1:11" ht="14.25" x14ac:dyDescent="0.25">
      <c r="A2657" s="141"/>
      <c r="B2657" s="141"/>
      <c r="C2657" s="141" t="s">
        <v>134</v>
      </c>
      <c r="D2657" s="141"/>
      <c r="E2657" s="141"/>
      <c r="F2657" s="141" t="s">
        <v>135</v>
      </c>
      <c r="G2657" s="89">
        <v>0</v>
      </c>
      <c r="H2657" s="89"/>
      <c r="I2657" s="89"/>
      <c r="J2657" s="89"/>
      <c r="K2657" s="9"/>
    </row>
    <row r="2658" spans="1:11" ht="14.25" x14ac:dyDescent="0.25">
      <c r="A2658" s="140"/>
      <c r="B2658" s="140" t="s">
        <v>136</v>
      </c>
      <c r="C2658" s="140"/>
      <c r="D2658" s="140"/>
      <c r="E2658" s="140"/>
      <c r="F2658" s="140" t="s">
        <v>137</v>
      </c>
      <c r="G2658" s="88">
        <v>400135.17</v>
      </c>
      <c r="H2658" s="88">
        <v>394404.22</v>
      </c>
      <c r="I2658" s="88">
        <v>2593.4299999999998</v>
      </c>
      <c r="J2658" s="88">
        <v>3137.52</v>
      </c>
      <c r="K2658" s="9"/>
    </row>
    <row r="2659" spans="1:11" ht="14.25" x14ac:dyDescent="0.25">
      <c r="A2659" s="141"/>
      <c r="B2659" s="141"/>
      <c r="C2659" s="141" t="s">
        <v>138</v>
      </c>
      <c r="D2659" s="141"/>
      <c r="E2659" s="141"/>
      <c r="F2659" s="141" t="s">
        <v>139</v>
      </c>
      <c r="G2659" s="89">
        <v>400135.17</v>
      </c>
      <c r="H2659" s="89">
        <v>394404.22</v>
      </c>
      <c r="I2659" s="89">
        <v>2593.4299999999998</v>
      </c>
      <c r="J2659" s="89">
        <v>3137.52</v>
      </c>
      <c r="K2659" s="9"/>
    </row>
    <row r="2660" spans="1:11" ht="14.25" x14ac:dyDescent="0.25">
      <c r="A2660" s="141"/>
      <c r="B2660" s="141"/>
      <c r="C2660" s="141" t="s">
        <v>140</v>
      </c>
      <c r="D2660" s="141"/>
      <c r="E2660" s="141"/>
      <c r="F2660" s="141" t="s">
        <v>141</v>
      </c>
      <c r="G2660" s="89">
        <v>0</v>
      </c>
      <c r="H2660" s="89"/>
      <c r="I2660" s="89"/>
      <c r="J2660" s="89"/>
      <c r="K2660" s="9"/>
    </row>
    <row r="2661" spans="1:11" ht="14.25" x14ac:dyDescent="0.25">
      <c r="A2661" s="140"/>
      <c r="B2661" s="140" t="s">
        <v>142</v>
      </c>
      <c r="C2661" s="140"/>
      <c r="D2661" s="140"/>
      <c r="E2661" s="140"/>
      <c r="F2661" s="140" t="s">
        <v>143</v>
      </c>
      <c r="G2661" s="88">
        <v>248.26</v>
      </c>
      <c r="H2661" s="88">
        <v>248.26</v>
      </c>
      <c r="I2661" s="88"/>
      <c r="J2661" s="88"/>
      <c r="K2661" s="9"/>
    </row>
    <row r="2662" spans="1:11" ht="14.25" x14ac:dyDescent="0.2">
      <c r="A2662" s="137" t="s">
        <v>395</v>
      </c>
      <c r="B2662" s="137"/>
      <c r="C2662" s="138"/>
      <c r="D2662" s="137"/>
      <c r="E2662" s="137"/>
      <c r="F2662" s="137" t="s">
        <v>144</v>
      </c>
      <c r="G2662" s="139">
        <v>0</v>
      </c>
      <c r="H2662" s="139">
        <v>0</v>
      </c>
      <c r="I2662" s="139">
        <v>0</v>
      </c>
      <c r="J2662" s="139">
        <v>0</v>
      </c>
      <c r="K2662" s="9"/>
    </row>
    <row r="2663" spans="1:11" ht="14.25" x14ac:dyDescent="0.25">
      <c r="A2663" s="140"/>
      <c r="B2663" s="140" t="s">
        <v>145</v>
      </c>
      <c r="C2663" s="140"/>
      <c r="D2663" s="140"/>
      <c r="E2663" s="140"/>
      <c r="F2663" s="140" t="s">
        <v>146</v>
      </c>
      <c r="G2663" s="88">
        <v>0</v>
      </c>
      <c r="H2663" s="88">
        <v>0</v>
      </c>
      <c r="I2663" s="88">
        <v>0</v>
      </c>
      <c r="J2663" s="88">
        <v>0</v>
      </c>
      <c r="K2663" s="9"/>
    </row>
    <row r="2664" spans="1:11" ht="14.25" x14ac:dyDescent="0.25">
      <c r="A2664" s="141"/>
      <c r="B2664" s="141"/>
      <c r="C2664" s="141" t="s">
        <v>147</v>
      </c>
      <c r="D2664" s="141"/>
      <c r="E2664" s="141"/>
      <c r="F2664" s="141" t="s">
        <v>148</v>
      </c>
      <c r="G2664" s="89">
        <v>0</v>
      </c>
      <c r="H2664" s="89"/>
      <c r="I2664" s="89"/>
      <c r="J2664" s="89"/>
      <c r="K2664" s="9"/>
    </row>
    <row r="2665" spans="1:11" ht="14.25" x14ac:dyDescent="0.25">
      <c r="A2665" s="141"/>
      <c r="B2665" s="141"/>
      <c r="C2665" s="141" t="s">
        <v>149</v>
      </c>
      <c r="D2665" s="141"/>
      <c r="E2665" s="141"/>
      <c r="F2665" s="141" t="s">
        <v>150</v>
      </c>
      <c r="G2665" s="89">
        <v>0</v>
      </c>
      <c r="H2665" s="89"/>
      <c r="I2665" s="89"/>
      <c r="J2665" s="89"/>
      <c r="K2665" s="9"/>
    </row>
    <row r="2666" spans="1:11" ht="14.25" x14ac:dyDescent="0.25">
      <c r="A2666" s="140"/>
      <c r="B2666" s="140" t="s">
        <v>151</v>
      </c>
      <c r="C2666" s="140"/>
      <c r="D2666" s="140"/>
      <c r="E2666" s="140"/>
      <c r="F2666" s="140" t="s">
        <v>152</v>
      </c>
      <c r="G2666" s="88">
        <v>0</v>
      </c>
      <c r="H2666" s="88"/>
      <c r="I2666" s="88"/>
      <c r="J2666" s="88"/>
      <c r="K2666" s="9"/>
    </row>
    <row r="2667" spans="1:11" ht="14.25" customHeight="1" x14ac:dyDescent="0.2">
      <c r="A2667" s="135"/>
      <c r="B2667" s="135"/>
      <c r="C2667" s="135"/>
      <c r="D2667" s="135"/>
      <c r="E2667" s="135"/>
      <c r="F2667" s="135" t="s">
        <v>233</v>
      </c>
      <c r="G2667" s="136">
        <v>86910.680000000008</v>
      </c>
      <c r="H2667" s="136">
        <v>71800.13</v>
      </c>
      <c r="I2667" s="136">
        <v>5974.72</v>
      </c>
      <c r="J2667" s="136">
        <v>9135.83</v>
      </c>
      <c r="K2667" s="9"/>
    </row>
    <row r="2668" spans="1:11" ht="14.25" x14ac:dyDescent="0.2">
      <c r="A2668" s="137" t="s">
        <v>396</v>
      </c>
      <c r="B2668" s="137"/>
      <c r="C2668" s="138"/>
      <c r="D2668" s="137"/>
      <c r="E2668" s="137"/>
      <c r="F2668" s="137" t="s">
        <v>397</v>
      </c>
      <c r="G2668" s="139">
        <v>85100.790000000008</v>
      </c>
      <c r="H2668" s="139">
        <v>69990.240000000005</v>
      </c>
      <c r="I2668" s="139">
        <v>5974.72</v>
      </c>
      <c r="J2668" s="139">
        <v>9135.83</v>
      </c>
      <c r="K2668" s="9"/>
    </row>
    <row r="2669" spans="1:11" ht="14.25" x14ac:dyDescent="0.25">
      <c r="A2669" s="140"/>
      <c r="B2669" s="140" t="s">
        <v>398</v>
      </c>
      <c r="C2669" s="140"/>
      <c r="D2669" s="140"/>
      <c r="E2669" s="140"/>
      <c r="F2669" s="140" t="s">
        <v>153</v>
      </c>
      <c r="G2669" s="88">
        <v>85100.790000000008</v>
      </c>
      <c r="H2669" s="88">
        <v>69990.240000000005</v>
      </c>
      <c r="I2669" s="88">
        <v>5974.72</v>
      </c>
      <c r="J2669" s="88">
        <v>9135.83</v>
      </c>
      <c r="K2669" s="9"/>
    </row>
    <row r="2670" spans="1:11" ht="14.25" x14ac:dyDescent="0.25">
      <c r="A2670" s="142"/>
      <c r="B2670" s="142"/>
      <c r="C2670" s="142" t="s">
        <v>154</v>
      </c>
      <c r="D2670" s="141"/>
      <c r="E2670" s="141"/>
      <c r="F2670" s="141" t="s">
        <v>155</v>
      </c>
      <c r="G2670" s="89">
        <v>85100.790000000008</v>
      </c>
      <c r="H2670" s="89">
        <v>69990.240000000005</v>
      </c>
      <c r="I2670" s="89">
        <v>5974.72</v>
      </c>
      <c r="J2670" s="89">
        <v>9135.83</v>
      </c>
      <c r="K2670" s="9"/>
    </row>
    <row r="2671" spans="1:11" ht="14.25" x14ac:dyDescent="0.2">
      <c r="A2671" s="143"/>
      <c r="B2671" s="143"/>
      <c r="C2671" s="143"/>
      <c r="D2671" s="143" t="s">
        <v>156</v>
      </c>
      <c r="E2671" s="143"/>
      <c r="F2671" s="143" t="s">
        <v>157</v>
      </c>
      <c r="G2671" s="144">
        <v>25384.73</v>
      </c>
      <c r="H2671" s="144">
        <v>19410.009999999998</v>
      </c>
      <c r="I2671" s="144">
        <v>5974.72</v>
      </c>
      <c r="J2671" s="144">
        <v>0</v>
      </c>
      <c r="K2671" s="9"/>
    </row>
    <row r="2672" spans="1:11" x14ac:dyDescent="0.2">
      <c r="A2672" s="8"/>
      <c r="B2672" s="8"/>
      <c r="C2672" s="8"/>
      <c r="D2672" s="8"/>
      <c r="E2672" s="8" t="s">
        <v>158</v>
      </c>
      <c r="F2672" s="8" t="s">
        <v>159</v>
      </c>
      <c r="G2672" s="9">
        <v>25384.73</v>
      </c>
      <c r="H2672" s="9">
        <v>19410.009999999998</v>
      </c>
      <c r="I2672" s="9">
        <v>5974.72</v>
      </c>
      <c r="J2672" s="9"/>
      <c r="K2672" s="9"/>
    </row>
    <row r="2673" spans="1:11" x14ac:dyDescent="0.2">
      <c r="A2673" s="8"/>
      <c r="B2673" s="8"/>
      <c r="C2673" s="8"/>
      <c r="D2673" s="8"/>
      <c r="E2673" s="8" t="s">
        <v>160</v>
      </c>
      <c r="F2673" s="8" t="s">
        <v>161</v>
      </c>
      <c r="G2673" s="9">
        <v>0</v>
      </c>
      <c r="H2673" s="9"/>
      <c r="I2673" s="9">
        <v>0</v>
      </c>
      <c r="J2673" s="9"/>
      <c r="K2673" s="9"/>
    </row>
    <row r="2674" spans="1:11" ht="14.25" x14ac:dyDescent="0.2">
      <c r="A2674" s="143"/>
      <c r="B2674" s="143"/>
      <c r="C2674" s="143"/>
      <c r="D2674" s="143" t="s">
        <v>162</v>
      </c>
      <c r="E2674" s="143"/>
      <c r="F2674" s="143" t="s">
        <v>163</v>
      </c>
      <c r="G2674" s="144">
        <v>59716.060000000005</v>
      </c>
      <c r="H2674" s="144">
        <v>50580.23</v>
      </c>
      <c r="I2674" s="144">
        <v>0</v>
      </c>
      <c r="J2674" s="144">
        <v>9135.83</v>
      </c>
      <c r="K2674" s="9"/>
    </row>
    <row r="2675" spans="1:11" x14ac:dyDescent="0.2">
      <c r="A2675" s="8"/>
      <c r="B2675" s="8"/>
      <c r="C2675" s="8"/>
      <c r="D2675" s="8"/>
      <c r="E2675" s="8" t="s">
        <v>164</v>
      </c>
      <c r="F2675" s="8" t="s">
        <v>165</v>
      </c>
      <c r="G2675" s="9">
        <v>56819.560000000005</v>
      </c>
      <c r="H2675" s="9">
        <v>50580.23</v>
      </c>
      <c r="I2675" s="9">
        <v>0</v>
      </c>
      <c r="J2675" s="9">
        <v>6239.33</v>
      </c>
      <c r="K2675" s="9"/>
    </row>
    <row r="2676" spans="1:11" x14ac:dyDescent="0.2">
      <c r="A2676" s="8"/>
      <c r="B2676" s="8"/>
      <c r="C2676" s="8"/>
      <c r="D2676" s="8"/>
      <c r="E2676" s="8" t="s">
        <v>166</v>
      </c>
      <c r="F2676" s="8" t="s">
        <v>167</v>
      </c>
      <c r="G2676" s="9">
        <v>0</v>
      </c>
      <c r="H2676" s="9"/>
      <c r="I2676" s="9"/>
      <c r="J2676" s="9"/>
      <c r="K2676" s="9"/>
    </row>
    <row r="2677" spans="1:11" x14ac:dyDescent="0.2">
      <c r="A2677" s="8"/>
      <c r="B2677" s="8"/>
      <c r="C2677" s="8"/>
      <c r="D2677" s="8"/>
      <c r="E2677" s="8" t="s">
        <v>168</v>
      </c>
      <c r="F2677" s="8" t="s">
        <v>169</v>
      </c>
      <c r="G2677" s="9">
        <v>0</v>
      </c>
      <c r="H2677" s="9"/>
      <c r="I2677" s="9"/>
      <c r="J2677" s="9"/>
      <c r="K2677" s="9"/>
    </row>
    <row r="2678" spans="1:11" x14ac:dyDescent="0.2">
      <c r="A2678" s="8"/>
      <c r="B2678" s="8"/>
      <c r="C2678" s="8"/>
      <c r="D2678" s="8"/>
      <c r="E2678" s="8" t="s">
        <v>170</v>
      </c>
      <c r="F2678" s="8" t="s">
        <v>171</v>
      </c>
      <c r="G2678" s="9">
        <v>2896.5</v>
      </c>
      <c r="H2678" s="9"/>
      <c r="I2678" s="9">
        <v>0</v>
      </c>
      <c r="J2678" s="9">
        <v>2896.5</v>
      </c>
      <c r="K2678" s="9"/>
    </row>
    <row r="2679" spans="1:11" ht="14.25" x14ac:dyDescent="0.2">
      <c r="A2679" s="143"/>
      <c r="B2679" s="143"/>
      <c r="C2679" s="143"/>
      <c r="D2679" s="143" t="s">
        <v>172</v>
      </c>
      <c r="E2679" s="143"/>
      <c r="F2679" s="143" t="s">
        <v>173</v>
      </c>
      <c r="G2679" s="144">
        <v>0</v>
      </c>
      <c r="H2679" s="144">
        <v>0</v>
      </c>
      <c r="I2679" s="144">
        <v>0</v>
      </c>
      <c r="J2679" s="144">
        <v>0</v>
      </c>
      <c r="K2679" s="9"/>
    </row>
    <row r="2680" spans="1:11" x14ac:dyDescent="0.2">
      <c r="A2680" s="8"/>
      <c r="B2680" s="8"/>
      <c r="C2680" s="8"/>
      <c r="D2680" s="8"/>
      <c r="E2680" s="8" t="s">
        <v>174</v>
      </c>
      <c r="F2680" s="8" t="s">
        <v>175</v>
      </c>
      <c r="G2680" s="9">
        <v>0</v>
      </c>
      <c r="H2680" s="9"/>
      <c r="I2680" s="9"/>
      <c r="J2680" s="9"/>
      <c r="K2680" s="9"/>
    </row>
    <row r="2681" spans="1:11" x14ac:dyDescent="0.2">
      <c r="A2681" s="8"/>
      <c r="B2681" s="8"/>
      <c r="C2681" s="8"/>
      <c r="D2681" s="8"/>
      <c r="E2681" s="8" t="s">
        <v>176</v>
      </c>
      <c r="F2681" s="8" t="s">
        <v>177</v>
      </c>
      <c r="G2681" s="9">
        <v>0</v>
      </c>
      <c r="H2681" s="9"/>
      <c r="I2681" s="9"/>
      <c r="J2681" s="9"/>
      <c r="K2681" s="9"/>
    </row>
    <row r="2682" spans="1:11" ht="14.25" x14ac:dyDescent="0.25">
      <c r="A2682" s="141"/>
      <c r="B2682" s="141"/>
      <c r="C2682" s="141" t="s">
        <v>178</v>
      </c>
      <c r="D2682" s="141"/>
      <c r="E2682" s="141"/>
      <c r="F2682" s="141" t="s">
        <v>179</v>
      </c>
      <c r="G2682" s="89"/>
      <c r="H2682" s="89"/>
      <c r="I2682" s="89"/>
      <c r="J2682" s="89"/>
      <c r="K2682" s="9"/>
    </row>
    <row r="2683" spans="1:11" ht="14.25" x14ac:dyDescent="0.25">
      <c r="A2683" s="141"/>
      <c r="B2683" s="141"/>
      <c r="C2683" s="141" t="s">
        <v>180</v>
      </c>
      <c r="D2683" s="141"/>
      <c r="E2683" s="141"/>
      <c r="F2683" s="141" t="s">
        <v>181</v>
      </c>
      <c r="G2683" s="89">
        <v>0</v>
      </c>
      <c r="H2683" s="89">
        <v>0</v>
      </c>
      <c r="I2683" s="89">
        <v>0</v>
      </c>
      <c r="J2683" s="89">
        <v>0</v>
      </c>
      <c r="K2683" s="9"/>
    </row>
    <row r="2684" spans="1:11" ht="14.25" x14ac:dyDescent="0.2">
      <c r="A2684" s="145"/>
      <c r="B2684" s="145"/>
      <c r="C2684" s="145"/>
      <c r="D2684" s="145" t="s">
        <v>182</v>
      </c>
      <c r="E2684" s="145"/>
      <c r="F2684" s="145" t="s">
        <v>183</v>
      </c>
      <c r="G2684" s="9"/>
      <c r="H2684" s="9"/>
      <c r="I2684" s="9"/>
      <c r="J2684" s="9"/>
      <c r="K2684" s="9"/>
    </row>
    <row r="2685" spans="1:11" ht="14.25" x14ac:dyDescent="0.2">
      <c r="A2685" s="145"/>
      <c r="B2685" s="145"/>
      <c r="C2685" s="145"/>
      <c r="D2685" s="145" t="s">
        <v>184</v>
      </c>
      <c r="E2685" s="145"/>
      <c r="F2685" s="145" t="s">
        <v>185</v>
      </c>
      <c r="G2685" s="146">
        <v>85100.790000000008</v>
      </c>
      <c r="H2685" s="146">
        <v>69990.240000000005</v>
      </c>
      <c r="I2685" s="146">
        <v>5974.72</v>
      </c>
      <c r="J2685" s="146">
        <v>9135.83</v>
      </c>
      <c r="K2685" s="9"/>
    </row>
    <row r="2686" spans="1:11" ht="14.25" x14ac:dyDescent="0.25">
      <c r="A2686" s="140"/>
      <c r="B2686" s="140" t="s">
        <v>186</v>
      </c>
      <c r="C2686" s="140"/>
      <c r="D2686" s="140"/>
      <c r="E2686" s="140"/>
      <c r="F2686" s="140" t="s">
        <v>187</v>
      </c>
      <c r="G2686" s="88">
        <v>0</v>
      </c>
      <c r="H2686" s="88">
        <v>0</v>
      </c>
      <c r="I2686" s="88">
        <v>0</v>
      </c>
      <c r="J2686" s="88">
        <v>0</v>
      </c>
      <c r="K2686" s="9"/>
    </row>
    <row r="2687" spans="1:11" ht="14.25" x14ac:dyDescent="0.25">
      <c r="A2687" s="141"/>
      <c r="B2687" s="141"/>
      <c r="C2687" s="141" t="s">
        <v>188</v>
      </c>
      <c r="D2687" s="141"/>
      <c r="E2687" s="141"/>
      <c r="F2687" s="141" t="s">
        <v>189</v>
      </c>
      <c r="G2687" s="89">
        <v>0</v>
      </c>
      <c r="H2687" s="89"/>
      <c r="I2687" s="89"/>
      <c r="J2687" s="89"/>
      <c r="K2687" s="9"/>
    </row>
    <row r="2688" spans="1:11" ht="14.25" x14ac:dyDescent="0.25">
      <c r="A2688" s="141"/>
      <c r="B2688" s="141"/>
      <c r="C2688" s="141" t="s">
        <v>190</v>
      </c>
      <c r="D2688" s="141"/>
      <c r="E2688" s="141"/>
      <c r="F2688" s="141" t="s">
        <v>191</v>
      </c>
      <c r="G2688" s="89">
        <v>0</v>
      </c>
      <c r="H2688" s="89"/>
      <c r="I2688" s="89"/>
      <c r="J2688" s="89"/>
      <c r="K2688" s="9"/>
    </row>
    <row r="2689" spans="1:11" ht="14.25" x14ac:dyDescent="0.2">
      <c r="A2689" s="137" t="s">
        <v>399</v>
      </c>
      <c r="B2689" s="137"/>
      <c r="C2689" s="138"/>
      <c r="D2689" s="137"/>
      <c r="E2689" s="137"/>
      <c r="F2689" s="137" t="s">
        <v>400</v>
      </c>
      <c r="G2689" s="139">
        <v>1809.89</v>
      </c>
      <c r="H2689" s="139">
        <v>1809.89</v>
      </c>
      <c r="I2689" s="139">
        <v>0</v>
      </c>
      <c r="J2689" s="139">
        <v>0</v>
      </c>
      <c r="K2689" s="9"/>
    </row>
    <row r="2690" spans="1:11" ht="14.25" x14ac:dyDescent="0.25">
      <c r="A2690" s="140"/>
      <c r="B2690" s="140" t="s">
        <v>192</v>
      </c>
      <c r="C2690" s="140"/>
      <c r="D2690" s="140"/>
      <c r="E2690" s="140"/>
      <c r="F2690" s="140" t="s">
        <v>193</v>
      </c>
      <c r="G2690" s="88"/>
      <c r="H2690" s="88"/>
      <c r="I2690" s="88"/>
      <c r="J2690" s="88"/>
      <c r="K2690" s="9"/>
    </row>
    <row r="2691" spans="1:11" ht="14.25" x14ac:dyDescent="0.25">
      <c r="A2691" s="140"/>
      <c r="B2691" s="140" t="s">
        <v>194</v>
      </c>
      <c r="C2691" s="140"/>
      <c r="D2691" s="140"/>
      <c r="E2691" s="140"/>
      <c r="F2691" s="140" t="s">
        <v>195</v>
      </c>
      <c r="G2691" s="88"/>
      <c r="H2691" s="88"/>
      <c r="I2691" s="88"/>
      <c r="J2691" s="88"/>
      <c r="K2691" s="9"/>
    </row>
    <row r="2692" spans="1:11" ht="14.25" x14ac:dyDescent="0.25">
      <c r="A2692" s="140"/>
      <c r="B2692" s="140" t="s">
        <v>196</v>
      </c>
      <c r="C2692" s="140"/>
      <c r="D2692" s="140"/>
      <c r="E2692" s="140"/>
      <c r="F2692" s="140" t="s">
        <v>197</v>
      </c>
      <c r="G2692" s="88"/>
      <c r="H2692" s="88"/>
      <c r="I2692" s="88"/>
      <c r="J2692" s="88"/>
      <c r="K2692" s="9"/>
    </row>
    <row r="2693" spans="1:11" ht="14.25" x14ac:dyDescent="0.25">
      <c r="A2693" s="140"/>
      <c r="B2693" s="140" t="s">
        <v>198</v>
      </c>
      <c r="C2693" s="140"/>
      <c r="D2693" s="140"/>
      <c r="E2693" s="140"/>
      <c r="F2693" s="140" t="s">
        <v>199</v>
      </c>
      <c r="G2693" s="88">
        <v>0</v>
      </c>
      <c r="H2693" s="88">
        <v>0</v>
      </c>
      <c r="I2693" s="88"/>
      <c r="J2693" s="88"/>
      <c r="K2693" s="9"/>
    </row>
    <row r="2694" spans="1:11" ht="14.25" x14ac:dyDescent="0.25">
      <c r="A2694" s="147"/>
      <c r="B2694" s="147" t="s">
        <v>200</v>
      </c>
      <c r="C2694" s="147"/>
      <c r="D2694" s="147"/>
      <c r="E2694" s="147"/>
      <c r="F2694" s="147" t="s">
        <v>201</v>
      </c>
      <c r="G2694" s="18">
        <v>1809.89</v>
      </c>
      <c r="H2694" s="18">
        <v>1809.89</v>
      </c>
      <c r="I2694" s="18"/>
      <c r="J2694" s="18"/>
      <c r="K2694" s="9"/>
    </row>
    <row r="2695" spans="1:11" ht="13.5" x14ac:dyDescent="0.25">
      <c r="A2695" s="90" t="s">
        <v>414</v>
      </c>
    </row>
    <row r="2696" spans="1:11" ht="13.5" x14ac:dyDescent="0.25">
      <c r="A2696" s="90" t="s">
        <v>41</v>
      </c>
    </row>
    <row r="2700" spans="1:11" ht="21" x14ac:dyDescent="0.35">
      <c r="A2700" s="21" t="s">
        <v>37</v>
      </c>
      <c r="B2700" s="23"/>
      <c r="C2700" s="23"/>
      <c r="D2700" s="22"/>
    </row>
    <row r="2701" spans="1:11" ht="21" x14ac:dyDescent="0.35">
      <c r="A2701" s="21" t="s">
        <v>2</v>
      </c>
      <c r="B2701" s="23"/>
      <c r="C2701" s="23"/>
      <c r="D2701" s="22"/>
      <c r="G2701" s="148"/>
      <c r="H2701" s="148"/>
      <c r="I2701" s="148"/>
      <c r="J2701" s="148"/>
    </row>
    <row r="2702" spans="1:11" x14ac:dyDescent="0.2">
      <c r="G2702" s="134"/>
      <c r="H2702" s="134"/>
      <c r="I2702" s="134"/>
      <c r="J2702" s="134"/>
    </row>
    <row r="2703" spans="1:11" ht="14.25" x14ac:dyDescent="0.2">
      <c r="A2703" s="164" t="s">
        <v>47</v>
      </c>
      <c r="B2703" s="164"/>
      <c r="C2703" s="164"/>
      <c r="D2703" s="164"/>
      <c r="E2703" s="164"/>
      <c r="F2703" s="86" t="s">
        <v>48</v>
      </c>
      <c r="G2703" s="127" t="s">
        <v>207</v>
      </c>
      <c r="H2703" s="86" t="s">
        <v>43</v>
      </c>
      <c r="I2703" s="127" t="s">
        <v>44</v>
      </c>
      <c r="J2703" s="127" t="s">
        <v>45</v>
      </c>
    </row>
    <row r="2704" spans="1:11" x14ac:dyDescent="0.2">
      <c r="D2704" s="16"/>
      <c r="F2704" s="87"/>
    </row>
    <row r="2705" spans="1:11" ht="14.25" x14ac:dyDescent="0.2">
      <c r="A2705" s="94"/>
      <c r="B2705" s="94"/>
      <c r="C2705" s="94"/>
      <c r="D2705" s="94"/>
      <c r="E2705" s="94"/>
      <c r="F2705" s="94" t="s">
        <v>211</v>
      </c>
      <c r="G2705" s="109">
        <v>2228938.3199999998</v>
      </c>
      <c r="H2705" s="109">
        <v>1577980.7100000002</v>
      </c>
      <c r="I2705" s="109">
        <v>650957.61</v>
      </c>
      <c r="J2705" s="109">
        <v>0</v>
      </c>
    </row>
    <row r="2706" spans="1:11" ht="14.25" x14ac:dyDescent="0.2">
      <c r="A2706" s="135"/>
      <c r="B2706" s="135"/>
      <c r="C2706" s="135"/>
      <c r="D2706" s="135"/>
      <c r="E2706" s="135"/>
      <c r="F2706" s="135" t="s">
        <v>392</v>
      </c>
      <c r="G2706" s="136">
        <v>2213723.81</v>
      </c>
      <c r="H2706" s="136">
        <v>1562766.2000000002</v>
      </c>
      <c r="I2706" s="136">
        <v>650957.61</v>
      </c>
      <c r="J2706" s="136">
        <v>0</v>
      </c>
    </row>
    <row r="2707" spans="1:11" ht="14.25" x14ac:dyDescent="0.2">
      <c r="A2707" s="137" t="s">
        <v>50</v>
      </c>
      <c r="B2707" s="137"/>
      <c r="C2707" s="138"/>
      <c r="D2707" s="137"/>
      <c r="E2707" s="137"/>
      <c r="F2707" s="137" t="s">
        <v>393</v>
      </c>
      <c r="G2707" s="139">
        <v>2213723.81</v>
      </c>
      <c r="H2707" s="139">
        <v>1562766.2000000002</v>
      </c>
      <c r="I2707" s="139">
        <v>650957.61</v>
      </c>
      <c r="J2707" s="139">
        <v>0</v>
      </c>
    </row>
    <row r="2708" spans="1:11" ht="14.25" x14ac:dyDescent="0.25">
      <c r="A2708" s="140"/>
      <c r="B2708" s="140" t="s">
        <v>51</v>
      </c>
      <c r="C2708" s="140"/>
      <c r="D2708" s="140"/>
      <c r="E2708" s="140"/>
      <c r="F2708" s="140" t="s">
        <v>52</v>
      </c>
      <c r="G2708" s="88">
        <v>2030985.94</v>
      </c>
      <c r="H2708" s="88">
        <v>1392950.9100000001</v>
      </c>
      <c r="I2708" s="88">
        <v>638035.03</v>
      </c>
      <c r="J2708" s="88">
        <v>0</v>
      </c>
    </row>
    <row r="2709" spans="1:11" ht="14.25" x14ac:dyDescent="0.25">
      <c r="A2709" s="141"/>
      <c r="B2709" s="141"/>
      <c r="C2709" s="141" t="s">
        <v>53</v>
      </c>
      <c r="D2709" s="141"/>
      <c r="E2709" s="141"/>
      <c r="F2709" s="141" t="s">
        <v>54</v>
      </c>
      <c r="G2709" s="89">
        <v>641282.39</v>
      </c>
      <c r="H2709" s="89">
        <v>95645.86</v>
      </c>
      <c r="I2709" s="89">
        <v>545636.53</v>
      </c>
      <c r="J2709" s="89">
        <v>0</v>
      </c>
    </row>
    <row r="2710" spans="1:11" x14ac:dyDescent="0.2">
      <c r="A2710" s="8"/>
      <c r="B2710" s="8"/>
      <c r="C2710" s="8"/>
      <c r="D2710" s="8" t="s">
        <v>55</v>
      </c>
      <c r="E2710" s="8"/>
      <c r="F2710" s="8" t="s">
        <v>56</v>
      </c>
      <c r="G2710" s="9">
        <v>641282.39</v>
      </c>
      <c r="H2710" s="9">
        <v>95645.86</v>
      </c>
      <c r="I2710" s="9">
        <v>545636.53</v>
      </c>
      <c r="J2710" s="9"/>
      <c r="K2710" s="9"/>
    </row>
    <row r="2711" spans="1:11" x14ac:dyDescent="0.2">
      <c r="A2711" s="8"/>
      <c r="B2711" s="8"/>
      <c r="C2711" s="8"/>
      <c r="D2711" s="8" t="s">
        <v>57</v>
      </c>
      <c r="E2711" s="8"/>
      <c r="F2711" s="8" t="s">
        <v>58</v>
      </c>
      <c r="G2711" s="9">
        <v>0</v>
      </c>
      <c r="H2711" s="9">
        <v>0</v>
      </c>
      <c r="I2711" s="9">
        <v>0</v>
      </c>
      <c r="J2711" s="9"/>
      <c r="K2711" s="9"/>
    </row>
    <row r="2712" spans="1:11" ht="14.25" x14ac:dyDescent="0.25">
      <c r="A2712" s="141"/>
      <c r="B2712" s="141"/>
      <c r="C2712" s="141" t="s">
        <v>59</v>
      </c>
      <c r="D2712" s="141"/>
      <c r="E2712" s="141"/>
      <c r="F2712" s="141" t="s">
        <v>60</v>
      </c>
      <c r="G2712" s="89">
        <v>0</v>
      </c>
      <c r="H2712" s="89">
        <v>0</v>
      </c>
      <c r="I2712" s="89">
        <v>0</v>
      </c>
      <c r="J2712" s="89">
        <v>0</v>
      </c>
      <c r="K2712" s="9"/>
    </row>
    <row r="2713" spans="1:11" x14ac:dyDescent="0.2">
      <c r="A2713" s="8"/>
      <c r="B2713" s="8"/>
      <c r="C2713" s="8"/>
      <c r="D2713" s="8" t="s">
        <v>61</v>
      </c>
      <c r="E2713" s="8"/>
      <c r="F2713" s="8" t="s">
        <v>62</v>
      </c>
      <c r="G2713" s="9">
        <v>0</v>
      </c>
      <c r="H2713" s="9"/>
      <c r="I2713" s="9"/>
      <c r="J2713" s="9"/>
      <c r="K2713" s="9"/>
    </row>
    <row r="2714" spans="1:11" x14ac:dyDescent="0.2">
      <c r="A2714" s="8"/>
      <c r="B2714" s="8"/>
      <c r="C2714" s="8"/>
      <c r="D2714" s="8" t="s">
        <v>63</v>
      </c>
      <c r="E2714" s="8"/>
      <c r="F2714" s="8" t="s">
        <v>64</v>
      </c>
      <c r="G2714" s="9">
        <v>0</v>
      </c>
      <c r="H2714" s="9"/>
      <c r="I2714" s="9"/>
      <c r="J2714" s="9"/>
      <c r="K2714" s="9"/>
    </row>
    <row r="2715" spans="1:11" ht="14.25" x14ac:dyDescent="0.25">
      <c r="A2715" s="141"/>
      <c r="B2715" s="141"/>
      <c r="C2715" s="141" t="s">
        <v>394</v>
      </c>
      <c r="D2715" s="141"/>
      <c r="E2715" s="141"/>
      <c r="F2715" s="141" t="s">
        <v>65</v>
      </c>
      <c r="G2715" s="89">
        <v>1389703.55</v>
      </c>
      <c r="H2715" s="89">
        <v>1297305.05</v>
      </c>
      <c r="I2715" s="89">
        <v>92398.5</v>
      </c>
      <c r="J2715" s="89">
        <v>0</v>
      </c>
      <c r="K2715" s="9"/>
    </row>
    <row r="2716" spans="1:11" x14ac:dyDescent="0.2">
      <c r="A2716" s="8"/>
      <c r="B2716" s="8"/>
      <c r="C2716" s="8"/>
      <c r="D2716" s="8" t="s">
        <v>66</v>
      </c>
      <c r="E2716" s="8"/>
      <c r="F2716" s="8" t="s">
        <v>67</v>
      </c>
      <c r="G2716" s="9">
        <v>275276.17</v>
      </c>
      <c r="H2716" s="9">
        <v>230558.22</v>
      </c>
      <c r="I2716" s="9">
        <v>44717.95</v>
      </c>
      <c r="J2716" s="9"/>
      <c r="K2716" s="9"/>
    </row>
    <row r="2717" spans="1:11" x14ac:dyDescent="0.2">
      <c r="A2717" s="8"/>
      <c r="B2717" s="8"/>
      <c r="C2717" s="8"/>
      <c r="D2717" s="8" t="s">
        <v>68</v>
      </c>
      <c r="E2717" s="8"/>
      <c r="F2717" s="8" t="s">
        <v>69</v>
      </c>
      <c r="G2717" s="9">
        <v>12048.390000000001</v>
      </c>
      <c r="H2717" s="9">
        <v>12033.54</v>
      </c>
      <c r="I2717" s="9">
        <v>14.85</v>
      </c>
      <c r="J2717" s="9"/>
      <c r="K2717" s="9"/>
    </row>
    <row r="2718" spans="1:11" x14ac:dyDescent="0.2">
      <c r="A2718" s="8"/>
      <c r="B2718" s="8"/>
      <c r="C2718" s="8"/>
      <c r="D2718" s="8" t="s">
        <v>70</v>
      </c>
      <c r="E2718" s="8"/>
      <c r="F2718" s="8" t="s">
        <v>71</v>
      </c>
      <c r="G2718" s="9">
        <v>1102378.99</v>
      </c>
      <c r="H2718" s="9">
        <v>1054713.29</v>
      </c>
      <c r="I2718" s="9">
        <v>47665.7</v>
      </c>
      <c r="J2718" s="9"/>
      <c r="K2718" s="9"/>
    </row>
    <row r="2719" spans="1:11" ht="14.25" x14ac:dyDescent="0.25">
      <c r="A2719" s="141"/>
      <c r="B2719" s="141"/>
      <c r="C2719" s="141" t="s">
        <v>72</v>
      </c>
      <c r="D2719" s="141"/>
      <c r="E2719" s="141"/>
      <c r="F2719" s="141" t="s">
        <v>73</v>
      </c>
      <c r="G2719" s="89">
        <v>0</v>
      </c>
      <c r="H2719" s="89"/>
      <c r="I2719" s="89"/>
      <c r="J2719" s="89"/>
      <c r="K2719" s="9"/>
    </row>
    <row r="2720" spans="1:11" ht="14.25" x14ac:dyDescent="0.25">
      <c r="A2720" s="140"/>
      <c r="B2720" s="140" t="s">
        <v>74</v>
      </c>
      <c r="C2720" s="140"/>
      <c r="D2720" s="140"/>
      <c r="E2720" s="140"/>
      <c r="F2720" s="140" t="s">
        <v>75</v>
      </c>
      <c r="G2720" s="88">
        <v>0</v>
      </c>
      <c r="H2720" s="88">
        <v>0</v>
      </c>
      <c r="I2720" s="88">
        <v>0</v>
      </c>
      <c r="J2720" s="88">
        <v>0</v>
      </c>
      <c r="K2720" s="9"/>
    </row>
    <row r="2721" spans="1:11" ht="14.25" x14ac:dyDescent="0.25">
      <c r="A2721" s="141"/>
      <c r="B2721" s="141"/>
      <c r="C2721" s="141" t="s">
        <v>76</v>
      </c>
      <c r="D2721" s="141"/>
      <c r="E2721" s="141"/>
      <c r="F2721" s="141" t="s">
        <v>77</v>
      </c>
      <c r="G2721" s="89">
        <v>0</v>
      </c>
      <c r="H2721" s="89"/>
      <c r="I2721" s="89"/>
      <c r="J2721" s="89"/>
      <c r="K2721" s="9"/>
    </row>
    <row r="2722" spans="1:11" ht="14.25" x14ac:dyDescent="0.25">
      <c r="A2722" s="141"/>
      <c r="B2722" s="141"/>
      <c r="C2722" s="141" t="s">
        <v>78</v>
      </c>
      <c r="D2722" s="141"/>
      <c r="E2722" s="141"/>
      <c r="F2722" s="141" t="s">
        <v>79</v>
      </c>
      <c r="G2722" s="89">
        <v>0</v>
      </c>
      <c r="H2722" s="89"/>
      <c r="I2722" s="89"/>
      <c r="J2722" s="89"/>
      <c r="K2722" s="9"/>
    </row>
    <row r="2723" spans="1:11" ht="14.25" x14ac:dyDescent="0.25">
      <c r="A2723" s="141"/>
      <c r="B2723" s="141"/>
      <c r="C2723" s="141" t="s">
        <v>80</v>
      </c>
      <c r="D2723" s="141"/>
      <c r="E2723" s="141"/>
      <c r="F2723" s="141" t="s">
        <v>81</v>
      </c>
      <c r="G2723" s="89">
        <v>0</v>
      </c>
      <c r="H2723" s="89"/>
      <c r="I2723" s="89"/>
      <c r="J2723" s="89"/>
      <c r="K2723" s="9"/>
    </row>
    <row r="2724" spans="1:11" ht="14.25" x14ac:dyDescent="0.25">
      <c r="A2724" s="141"/>
      <c r="B2724" s="141"/>
      <c r="C2724" s="141" t="s">
        <v>82</v>
      </c>
      <c r="D2724" s="141"/>
      <c r="E2724" s="141"/>
      <c r="F2724" s="141" t="s">
        <v>83</v>
      </c>
      <c r="G2724" s="89">
        <v>0</v>
      </c>
      <c r="H2724" s="89"/>
      <c r="I2724" s="89"/>
      <c r="J2724" s="89"/>
      <c r="K2724" s="9"/>
    </row>
    <row r="2725" spans="1:11" ht="14.25" x14ac:dyDescent="0.25">
      <c r="A2725" s="140"/>
      <c r="B2725" s="140" t="s">
        <v>84</v>
      </c>
      <c r="C2725" s="140"/>
      <c r="D2725" s="140"/>
      <c r="E2725" s="140"/>
      <c r="F2725" s="140" t="s">
        <v>85</v>
      </c>
      <c r="G2725" s="88">
        <v>0</v>
      </c>
      <c r="H2725" s="88">
        <v>0</v>
      </c>
      <c r="I2725" s="88">
        <v>0</v>
      </c>
      <c r="J2725" s="88">
        <v>0</v>
      </c>
      <c r="K2725" s="9"/>
    </row>
    <row r="2726" spans="1:11" ht="14.25" x14ac:dyDescent="0.25">
      <c r="A2726" s="141"/>
      <c r="B2726" s="141"/>
      <c r="C2726" s="141" t="s">
        <v>86</v>
      </c>
      <c r="D2726" s="141"/>
      <c r="E2726" s="141"/>
      <c r="F2726" s="141" t="s">
        <v>87</v>
      </c>
      <c r="G2726" s="89">
        <v>0</v>
      </c>
      <c r="H2726" s="89"/>
      <c r="I2726" s="89"/>
      <c r="J2726" s="89"/>
      <c r="K2726" s="9"/>
    </row>
    <row r="2727" spans="1:11" ht="14.25" x14ac:dyDescent="0.25">
      <c r="A2727" s="141"/>
      <c r="B2727" s="141"/>
      <c r="C2727" s="141" t="s">
        <v>88</v>
      </c>
      <c r="D2727" s="141"/>
      <c r="E2727" s="141"/>
      <c r="F2727" s="141" t="s">
        <v>89</v>
      </c>
      <c r="G2727" s="89">
        <v>0</v>
      </c>
      <c r="H2727" s="89"/>
      <c r="I2727" s="89"/>
      <c r="J2727" s="89"/>
      <c r="K2727" s="9"/>
    </row>
    <row r="2728" spans="1:11" ht="14.25" x14ac:dyDescent="0.25">
      <c r="A2728" s="141"/>
      <c r="B2728" s="141"/>
      <c r="C2728" s="141" t="s">
        <v>90</v>
      </c>
      <c r="D2728" s="141"/>
      <c r="E2728" s="141"/>
      <c r="F2728" s="141" t="s">
        <v>91</v>
      </c>
      <c r="G2728" s="89">
        <v>0</v>
      </c>
      <c r="H2728" s="89"/>
      <c r="I2728" s="89"/>
      <c r="J2728" s="89"/>
      <c r="K2728" s="9"/>
    </row>
    <row r="2729" spans="1:11" ht="14.25" x14ac:dyDescent="0.25">
      <c r="A2729" s="141"/>
      <c r="B2729" s="141"/>
      <c r="C2729" s="141" t="s">
        <v>92</v>
      </c>
      <c r="D2729" s="141"/>
      <c r="E2729" s="141"/>
      <c r="F2729" s="141" t="s">
        <v>93</v>
      </c>
      <c r="G2729" s="89">
        <v>0</v>
      </c>
      <c r="H2729" s="89"/>
      <c r="I2729" s="89"/>
      <c r="J2729" s="89"/>
      <c r="K2729" s="9"/>
    </row>
    <row r="2730" spans="1:11" ht="14.25" x14ac:dyDescent="0.25">
      <c r="A2730" s="140"/>
      <c r="B2730" s="140" t="s">
        <v>94</v>
      </c>
      <c r="C2730" s="140"/>
      <c r="D2730" s="140"/>
      <c r="E2730" s="140"/>
      <c r="F2730" s="140" t="s">
        <v>95</v>
      </c>
      <c r="G2730" s="88">
        <v>12648.27</v>
      </c>
      <c r="H2730" s="88">
        <v>11588.310000000001</v>
      </c>
      <c r="I2730" s="88">
        <v>1059.96</v>
      </c>
      <c r="J2730" s="88">
        <v>0</v>
      </c>
      <c r="K2730" s="9"/>
    </row>
    <row r="2731" spans="1:11" ht="14.25" x14ac:dyDescent="0.25">
      <c r="A2731" s="141"/>
      <c r="B2731" s="141"/>
      <c r="C2731" s="141" t="s">
        <v>96</v>
      </c>
      <c r="D2731" s="141"/>
      <c r="E2731" s="141"/>
      <c r="F2731" s="141" t="s">
        <v>97</v>
      </c>
      <c r="G2731" s="89">
        <v>311.27999999999997</v>
      </c>
      <c r="H2731" s="89">
        <v>0</v>
      </c>
      <c r="I2731" s="89">
        <v>311.27999999999997</v>
      </c>
      <c r="J2731" s="89"/>
      <c r="K2731" s="9"/>
    </row>
    <row r="2732" spans="1:11" ht="14.25" x14ac:dyDescent="0.25">
      <c r="A2732" s="141"/>
      <c r="B2732" s="141"/>
      <c r="C2732" s="141" t="s">
        <v>98</v>
      </c>
      <c r="D2732" s="141"/>
      <c r="E2732" s="141"/>
      <c r="F2732" s="141" t="s">
        <v>99</v>
      </c>
      <c r="G2732" s="89">
        <v>4263.57</v>
      </c>
      <c r="H2732" s="89">
        <v>3804.34</v>
      </c>
      <c r="I2732" s="89">
        <v>459.23</v>
      </c>
      <c r="J2732" s="89"/>
      <c r="K2732" s="9"/>
    </row>
    <row r="2733" spans="1:11" ht="14.25" x14ac:dyDescent="0.25">
      <c r="A2733" s="141"/>
      <c r="B2733" s="141"/>
      <c r="C2733" s="141" t="s">
        <v>100</v>
      </c>
      <c r="D2733" s="141"/>
      <c r="E2733" s="141"/>
      <c r="F2733" s="141" t="s">
        <v>101</v>
      </c>
      <c r="G2733" s="89">
        <v>8073.42</v>
      </c>
      <c r="H2733" s="89">
        <v>7783.97</v>
      </c>
      <c r="I2733" s="89">
        <v>289.45</v>
      </c>
      <c r="J2733" s="89"/>
      <c r="K2733" s="9"/>
    </row>
    <row r="2734" spans="1:11" ht="14.25" x14ac:dyDescent="0.25">
      <c r="A2734" s="140"/>
      <c r="B2734" s="140" t="s">
        <v>102</v>
      </c>
      <c r="C2734" s="140"/>
      <c r="D2734" s="140"/>
      <c r="E2734" s="140"/>
      <c r="F2734" s="140" t="s">
        <v>103</v>
      </c>
      <c r="G2734" s="88">
        <v>0</v>
      </c>
      <c r="H2734" s="88">
        <v>0</v>
      </c>
      <c r="I2734" s="88">
        <v>0</v>
      </c>
      <c r="J2734" s="88">
        <v>0</v>
      </c>
      <c r="K2734" s="9"/>
    </row>
    <row r="2735" spans="1:11" ht="14.25" x14ac:dyDescent="0.25">
      <c r="A2735" s="141"/>
      <c r="B2735" s="141"/>
      <c r="C2735" s="141" t="s">
        <v>104</v>
      </c>
      <c r="D2735" s="141"/>
      <c r="E2735" s="141"/>
      <c r="F2735" s="141" t="s">
        <v>105</v>
      </c>
      <c r="G2735" s="89">
        <v>0</v>
      </c>
      <c r="H2735" s="89">
        <v>0</v>
      </c>
      <c r="I2735" s="89">
        <v>0</v>
      </c>
      <c r="J2735" s="89">
        <v>0</v>
      </c>
      <c r="K2735" s="9"/>
    </row>
    <row r="2736" spans="1:11" ht="14.25" customHeight="1" x14ac:dyDescent="0.2">
      <c r="A2736" s="8"/>
      <c r="B2736" s="8"/>
      <c r="C2736" s="8"/>
      <c r="D2736" s="8" t="s">
        <v>106</v>
      </c>
      <c r="E2736" s="8"/>
      <c r="F2736" s="8" t="s">
        <v>107</v>
      </c>
      <c r="G2736" s="9">
        <v>0</v>
      </c>
      <c r="H2736" s="9"/>
      <c r="I2736" s="9"/>
      <c r="J2736" s="9"/>
      <c r="K2736" s="9"/>
    </row>
    <row r="2737" spans="1:11" x14ac:dyDescent="0.2">
      <c r="A2737" s="8"/>
      <c r="B2737" s="8"/>
      <c r="C2737" s="8"/>
      <c r="D2737" s="8" t="s">
        <v>108</v>
      </c>
      <c r="E2737" s="8"/>
      <c r="F2737" s="8" t="s">
        <v>109</v>
      </c>
      <c r="G2737" s="9">
        <v>0</v>
      </c>
      <c r="H2737" s="9"/>
      <c r="I2737" s="9"/>
      <c r="J2737" s="9"/>
      <c r="K2737" s="9"/>
    </row>
    <row r="2738" spans="1:11" x14ac:dyDescent="0.2">
      <c r="A2738" s="8"/>
      <c r="B2738" s="8"/>
      <c r="C2738" s="8"/>
      <c r="D2738" s="8" t="s">
        <v>110</v>
      </c>
      <c r="E2738" s="8"/>
      <c r="F2738" s="8" t="s">
        <v>111</v>
      </c>
      <c r="G2738" s="9">
        <v>0</v>
      </c>
      <c r="H2738" s="9"/>
      <c r="I2738" s="9"/>
      <c r="J2738" s="9"/>
      <c r="K2738" s="9"/>
    </row>
    <row r="2739" spans="1:11" ht="14.25" x14ac:dyDescent="0.25">
      <c r="A2739" s="141"/>
      <c r="B2739" s="141"/>
      <c r="C2739" s="141" t="s">
        <v>112</v>
      </c>
      <c r="D2739" s="141"/>
      <c r="E2739" s="141"/>
      <c r="F2739" s="141" t="s">
        <v>113</v>
      </c>
      <c r="G2739" s="89">
        <v>0</v>
      </c>
      <c r="H2739" s="89">
        <v>0</v>
      </c>
      <c r="I2739" s="89">
        <v>0</v>
      </c>
      <c r="J2739" s="89">
        <v>0</v>
      </c>
      <c r="K2739" s="9"/>
    </row>
    <row r="2740" spans="1:11" x14ac:dyDescent="0.2">
      <c r="A2740" s="8"/>
      <c r="B2740" s="8"/>
      <c r="C2740" s="8"/>
      <c r="D2740" s="8" t="s">
        <v>114</v>
      </c>
      <c r="E2740" s="8"/>
      <c r="F2740" s="8" t="s">
        <v>115</v>
      </c>
      <c r="G2740" s="9">
        <v>0</v>
      </c>
      <c r="H2740" s="9"/>
      <c r="I2740" s="9"/>
      <c r="J2740" s="9"/>
      <c r="K2740" s="9"/>
    </row>
    <row r="2741" spans="1:11" x14ac:dyDescent="0.2">
      <c r="A2741" s="8"/>
      <c r="B2741" s="8"/>
      <c r="C2741" s="8"/>
      <c r="D2741" s="8" t="s">
        <v>116</v>
      </c>
      <c r="E2741" s="8"/>
      <c r="F2741" s="8" t="s">
        <v>117</v>
      </c>
      <c r="G2741" s="9">
        <v>0</v>
      </c>
      <c r="H2741" s="9"/>
      <c r="I2741" s="9"/>
      <c r="J2741" s="9"/>
      <c r="K2741" s="9"/>
    </row>
    <row r="2742" spans="1:11" x14ac:dyDescent="0.2">
      <c r="A2742" s="8"/>
      <c r="B2742" s="8"/>
      <c r="C2742" s="8"/>
      <c r="D2742" s="8" t="s">
        <v>118</v>
      </c>
      <c r="E2742" s="8"/>
      <c r="F2742" s="8" t="s">
        <v>119</v>
      </c>
      <c r="G2742" s="9">
        <v>0</v>
      </c>
      <c r="H2742" s="9"/>
      <c r="I2742" s="9"/>
      <c r="J2742" s="9"/>
      <c r="K2742" s="9"/>
    </row>
    <row r="2743" spans="1:11" x14ac:dyDescent="0.2">
      <c r="A2743" s="8"/>
      <c r="B2743" s="8"/>
      <c r="C2743" s="8"/>
      <c r="D2743" s="8" t="s">
        <v>120</v>
      </c>
      <c r="E2743" s="8"/>
      <c r="F2743" s="8" t="s">
        <v>121</v>
      </c>
      <c r="G2743" s="9">
        <v>0</v>
      </c>
      <c r="H2743" s="9"/>
      <c r="I2743" s="9"/>
      <c r="J2743" s="9"/>
      <c r="K2743" s="9"/>
    </row>
    <row r="2744" spans="1:11" ht="14.25" x14ac:dyDescent="0.25">
      <c r="A2744" s="140"/>
      <c r="B2744" s="140" t="s">
        <v>122</v>
      </c>
      <c r="C2744" s="140"/>
      <c r="D2744" s="140"/>
      <c r="E2744" s="140"/>
      <c r="F2744" s="140" t="s">
        <v>123</v>
      </c>
      <c r="G2744" s="88">
        <v>58284.200000000004</v>
      </c>
      <c r="H2744" s="88">
        <v>48721.43</v>
      </c>
      <c r="I2744" s="88">
        <v>9562.77</v>
      </c>
      <c r="J2744" s="88">
        <v>0</v>
      </c>
      <c r="K2744" s="9"/>
    </row>
    <row r="2745" spans="1:11" ht="14.25" x14ac:dyDescent="0.25">
      <c r="A2745" s="141"/>
      <c r="B2745" s="141"/>
      <c r="C2745" s="141" t="s">
        <v>124</v>
      </c>
      <c r="D2745" s="141"/>
      <c r="E2745" s="141"/>
      <c r="F2745" s="141" t="s">
        <v>125</v>
      </c>
      <c r="G2745" s="89">
        <v>41122.850000000006</v>
      </c>
      <c r="H2745" s="89">
        <v>31560.080000000002</v>
      </c>
      <c r="I2745" s="89">
        <v>9562.77</v>
      </c>
      <c r="J2745" s="89"/>
      <c r="K2745" s="9"/>
    </row>
    <row r="2746" spans="1:11" ht="14.25" x14ac:dyDescent="0.25">
      <c r="A2746" s="141"/>
      <c r="B2746" s="141"/>
      <c r="C2746" s="141" t="s">
        <v>126</v>
      </c>
      <c r="D2746" s="141"/>
      <c r="E2746" s="141"/>
      <c r="F2746" s="141" t="s">
        <v>127</v>
      </c>
      <c r="G2746" s="89">
        <v>0</v>
      </c>
      <c r="H2746" s="89"/>
      <c r="I2746" s="89"/>
      <c r="J2746" s="89"/>
      <c r="K2746" s="9"/>
    </row>
    <row r="2747" spans="1:11" ht="14.25" x14ac:dyDescent="0.25">
      <c r="A2747" s="141"/>
      <c r="B2747" s="141"/>
      <c r="C2747" s="141" t="s">
        <v>128</v>
      </c>
      <c r="D2747" s="141"/>
      <c r="E2747" s="141"/>
      <c r="F2747" s="141" t="s">
        <v>129</v>
      </c>
      <c r="G2747" s="89">
        <v>0</v>
      </c>
      <c r="H2747" s="89"/>
      <c r="I2747" s="89"/>
      <c r="J2747" s="89"/>
      <c r="K2747" s="9"/>
    </row>
    <row r="2748" spans="1:11" ht="14.25" x14ac:dyDescent="0.25">
      <c r="A2748" s="141"/>
      <c r="B2748" s="141"/>
      <c r="C2748" s="141" t="s">
        <v>130</v>
      </c>
      <c r="D2748" s="141"/>
      <c r="E2748" s="141"/>
      <c r="F2748" s="141" t="s">
        <v>131</v>
      </c>
      <c r="G2748" s="89">
        <v>7635.88</v>
      </c>
      <c r="H2748" s="89">
        <v>7635.88</v>
      </c>
      <c r="I2748" s="89"/>
      <c r="J2748" s="89"/>
      <c r="K2748" s="9"/>
    </row>
    <row r="2749" spans="1:11" ht="14.25" x14ac:dyDescent="0.25">
      <c r="A2749" s="141"/>
      <c r="B2749" s="141"/>
      <c r="C2749" s="141" t="s">
        <v>132</v>
      </c>
      <c r="D2749" s="141"/>
      <c r="E2749" s="141"/>
      <c r="F2749" s="141" t="s">
        <v>133</v>
      </c>
      <c r="G2749" s="89">
        <v>9525.4699999999993</v>
      </c>
      <c r="H2749" s="89">
        <v>9525.4699999999993</v>
      </c>
      <c r="I2749" s="89"/>
      <c r="J2749" s="89"/>
      <c r="K2749" s="9"/>
    </row>
    <row r="2750" spans="1:11" ht="14.25" x14ac:dyDescent="0.25">
      <c r="A2750" s="141"/>
      <c r="B2750" s="141"/>
      <c r="C2750" s="141" t="s">
        <v>134</v>
      </c>
      <c r="D2750" s="141"/>
      <c r="E2750" s="141"/>
      <c r="F2750" s="141" t="s">
        <v>135</v>
      </c>
      <c r="G2750" s="89">
        <v>0</v>
      </c>
      <c r="H2750" s="89"/>
      <c r="I2750" s="89"/>
      <c r="J2750" s="89"/>
      <c r="K2750" s="9"/>
    </row>
    <row r="2751" spans="1:11" ht="14.25" x14ac:dyDescent="0.25">
      <c r="A2751" s="140"/>
      <c r="B2751" s="140" t="s">
        <v>136</v>
      </c>
      <c r="C2751" s="140"/>
      <c r="D2751" s="140"/>
      <c r="E2751" s="140"/>
      <c r="F2751" s="140" t="s">
        <v>137</v>
      </c>
      <c r="G2751" s="88">
        <v>111142.46</v>
      </c>
      <c r="H2751" s="88">
        <v>108842.61</v>
      </c>
      <c r="I2751" s="88">
        <v>2299.85</v>
      </c>
      <c r="J2751" s="88">
        <v>0</v>
      </c>
      <c r="K2751" s="9"/>
    </row>
    <row r="2752" spans="1:11" ht="14.25" x14ac:dyDescent="0.25">
      <c r="A2752" s="141"/>
      <c r="B2752" s="141"/>
      <c r="C2752" s="141" t="s">
        <v>138</v>
      </c>
      <c r="D2752" s="141"/>
      <c r="E2752" s="141"/>
      <c r="F2752" s="141" t="s">
        <v>139</v>
      </c>
      <c r="G2752" s="89">
        <v>111142.46</v>
      </c>
      <c r="H2752" s="89">
        <v>108842.61</v>
      </c>
      <c r="I2752" s="89">
        <v>2299.85</v>
      </c>
      <c r="J2752" s="89"/>
      <c r="K2752" s="9"/>
    </row>
    <row r="2753" spans="1:11" ht="14.25" x14ac:dyDescent="0.25">
      <c r="A2753" s="141"/>
      <c r="B2753" s="141"/>
      <c r="C2753" s="141" t="s">
        <v>140</v>
      </c>
      <c r="D2753" s="141"/>
      <c r="E2753" s="141"/>
      <c r="F2753" s="141" t="s">
        <v>141</v>
      </c>
      <c r="G2753" s="89">
        <v>0</v>
      </c>
      <c r="H2753" s="89"/>
      <c r="I2753" s="89"/>
      <c r="J2753" s="89"/>
      <c r="K2753" s="9"/>
    </row>
    <row r="2754" spans="1:11" ht="14.25" x14ac:dyDescent="0.25">
      <c r="A2754" s="140"/>
      <c r="B2754" s="140" t="s">
        <v>142</v>
      </c>
      <c r="C2754" s="140"/>
      <c r="D2754" s="140"/>
      <c r="E2754" s="140"/>
      <c r="F2754" s="140" t="s">
        <v>143</v>
      </c>
      <c r="G2754" s="88">
        <v>662.94</v>
      </c>
      <c r="H2754" s="88">
        <v>662.94</v>
      </c>
      <c r="I2754" s="88"/>
      <c r="J2754" s="88"/>
      <c r="K2754" s="9"/>
    </row>
    <row r="2755" spans="1:11" ht="14.25" x14ac:dyDescent="0.2">
      <c r="A2755" s="137" t="s">
        <v>395</v>
      </c>
      <c r="B2755" s="137"/>
      <c r="C2755" s="138"/>
      <c r="D2755" s="137"/>
      <c r="E2755" s="137"/>
      <c r="F2755" s="137" t="s">
        <v>144</v>
      </c>
      <c r="G2755" s="139">
        <v>0</v>
      </c>
      <c r="H2755" s="139">
        <v>0</v>
      </c>
      <c r="I2755" s="139">
        <v>0</v>
      </c>
      <c r="J2755" s="139">
        <v>0</v>
      </c>
      <c r="K2755" s="9"/>
    </row>
    <row r="2756" spans="1:11" ht="14.25" x14ac:dyDescent="0.25">
      <c r="A2756" s="140"/>
      <c r="B2756" s="140" t="s">
        <v>145</v>
      </c>
      <c r="C2756" s="140"/>
      <c r="D2756" s="140"/>
      <c r="E2756" s="140"/>
      <c r="F2756" s="140" t="s">
        <v>146</v>
      </c>
      <c r="G2756" s="88">
        <v>0</v>
      </c>
      <c r="H2756" s="88">
        <v>0</v>
      </c>
      <c r="I2756" s="88">
        <v>0</v>
      </c>
      <c r="J2756" s="88">
        <v>0</v>
      </c>
      <c r="K2756" s="9"/>
    </row>
    <row r="2757" spans="1:11" ht="14.25" x14ac:dyDescent="0.25">
      <c r="A2757" s="141"/>
      <c r="B2757" s="141"/>
      <c r="C2757" s="141" t="s">
        <v>147</v>
      </c>
      <c r="D2757" s="141"/>
      <c r="E2757" s="141"/>
      <c r="F2757" s="141" t="s">
        <v>148</v>
      </c>
      <c r="G2757" s="89">
        <v>0</v>
      </c>
      <c r="H2757" s="89"/>
      <c r="I2757" s="89"/>
      <c r="J2757" s="89"/>
      <c r="K2757" s="9"/>
    </row>
    <row r="2758" spans="1:11" ht="14.25" x14ac:dyDescent="0.25">
      <c r="A2758" s="141"/>
      <c r="B2758" s="141"/>
      <c r="C2758" s="141" t="s">
        <v>149</v>
      </c>
      <c r="D2758" s="141"/>
      <c r="E2758" s="141"/>
      <c r="F2758" s="141" t="s">
        <v>150</v>
      </c>
      <c r="G2758" s="89">
        <v>0</v>
      </c>
      <c r="H2758" s="89"/>
      <c r="I2758" s="89"/>
      <c r="J2758" s="89"/>
      <c r="K2758" s="9"/>
    </row>
    <row r="2759" spans="1:11" ht="14.25" x14ac:dyDescent="0.25">
      <c r="A2759" s="140"/>
      <c r="B2759" s="140" t="s">
        <v>151</v>
      </c>
      <c r="C2759" s="140"/>
      <c r="D2759" s="140"/>
      <c r="E2759" s="140"/>
      <c r="F2759" s="140" t="s">
        <v>152</v>
      </c>
      <c r="G2759" s="88">
        <v>0</v>
      </c>
      <c r="H2759" s="88"/>
      <c r="I2759" s="88"/>
      <c r="J2759" s="88"/>
      <c r="K2759" s="9"/>
    </row>
    <row r="2760" spans="1:11" ht="14.25" x14ac:dyDescent="0.2">
      <c r="A2760" s="135"/>
      <c r="B2760" s="135"/>
      <c r="C2760" s="135"/>
      <c r="D2760" s="135"/>
      <c r="E2760" s="135"/>
      <c r="F2760" s="135" t="s">
        <v>233</v>
      </c>
      <c r="G2760" s="136">
        <v>15214.51</v>
      </c>
      <c r="H2760" s="136">
        <v>15214.51</v>
      </c>
      <c r="I2760" s="136">
        <v>0</v>
      </c>
      <c r="J2760" s="136">
        <v>0</v>
      </c>
      <c r="K2760" s="9"/>
    </row>
    <row r="2761" spans="1:11" ht="14.25" x14ac:dyDescent="0.2">
      <c r="A2761" s="137" t="s">
        <v>396</v>
      </c>
      <c r="B2761" s="137"/>
      <c r="C2761" s="138"/>
      <c r="D2761" s="137"/>
      <c r="E2761" s="137"/>
      <c r="F2761" s="137" t="s">
        <v>397</v>
      </c>
      <c r="G2761" s="139">
        <v>12934.5</v>
      </c>
      <c r="H2761" s="139">
        <v>12934.5</v>
      </c>
      <c r="I2761" s="139">
        <v>0</v>
      </c>
      <c r="J2761" s="139">
        <v>0</v>
      </c>
      <c r="K2761" s="9"/>
    </row>
    <row r="2762" spans="1:11" ht="14.25" customHeight="1" x14ac:dyDescent="0.25">
      <c r="A2762" s="140"/>
      <c r="B2762" s="140" t="s">
        <v>398</v>
      </c>
      <c r="C2762" s="140"/>
      <c r="D2762" s="140"/>
      <c r="E2762" s="140"/>
      <c r="F2762" s="140" t="s">
        <v>153</v>
      </c>
      <c r="G2762" s="88">
        <v>12934.5</v>
      </c>
      <c r="H2762" s="88">
        <v>12934.5</v>
      </c>
      <c r="I2762" s="88">
        <v>0</v>
      </c>
      <c r="J2762" s="88">
        <v>0</v>
      </c>
      <c r="K2762" s="9"/>
    </row>
    <row r="2763" spans="1:11" ht="14.25" x14ac:dyDescent="0.25">
      <c r="A2763" s="142"/>
      <c r="B2763" s="142"/>
      <c r="C2763" s="142" t="s">
        <v>154</v>
      </c>
      <c r="D2763" s="141"/>
      <c r="E2763" s="141"/>
      <c r="F2763" s="141" t="s">
        <v>155</v>
      </c>
      <c r="G2763" s="89">
        <v>12934.5</v>
      </c>
      <c r="H2763" s="89">
        <v>12934.5</v>
      </c>
      <c r="I2763" s="89">
        <v>0</v>
      </c>
      <c r="J2763" s="89">
        <v>0</v>
      </c>
      <c r="K2763" s="9"/>
    </row>
    <row r="2764" spans="1:11" ht="14.25" x14ac:dyDescent="0.2">
      <c r="A2764" s="143"/>
      <c r="B2764" s="143"/>
      <c r="C2764" s="143"/>
      <c r="D2764" s="143" t="s">
        <v>156</v>
      </c>
      <c r="E2764" s="143"/>
      <c r="F2764" s="143" t="s">
        <v>157</v>
      </c>
      <c r="G2764" s="144">
        <v>0</v>
      </c>
      <c r="H2764" s="144">
        <v>0</v>
      </c>
      <c r="I2764" s="144">
        <v>0</v>
      </c>
      <c r="J2764" s="144">
        <v>0</v>
      </c>
      <c r="K2764" s="9"/>
    </row>
    <row r="2765" spans="1:11" x14ac:dyDescent="0.2">
      <c r="A2765" s="8"/>
      <c r="B2765" s="8"/>
      <c r="C2765" s="8"/>
      <c r="D2765" s="8"/>
      <c r="E2765" s="8" t="s">
        <v>158</v>
      </c>
      <c r="F2765" s="8" t="s">
        <v>159</v>
      </c>
      <c r="G2765" s="9">
        <v>0</v>
      </c>
      <c r="H2765" s="9">
        <v>0</v>
      </c>
      <c r="I2765" s="9">
        <v>0</v>
      </c>
      <c r="J2765" s="9"/>
      <c r="K2765" s="9"/>
    </row>
    <row r="2766" spans="1:11" x14ac:dyDescent="0.2">
      <c r="A2766" s="8"/>
      <c r="B2766" s="8"/>
      <c r="C2766" s="8"/>
      <c r="D2766" s="8"/>
      <c r="E2766" s="8" t="s">
        <v>160</v>
      </c>
      <c r="F2766" s="8" t="s">
        <v>161</v>
      </c>
      <c r="G2766" s="9">
        <v>0</v>
      </c>
      <c r="H2766" s="9"/>
      <c r="I2766" s="9">
        <v>0</v>
      </c>
      <c r="J2766" s="9"/>
      <c r="K2766" s="9"/>
    </row>
    <row r="2767" spans="1:11" ht="14.25" x14ac:dyDescent="0.2">
      <c r="A2767" s="143"/>
      <c r="B2767" s="143"/>
      <c r="C2767" s="143"/>
      <c r="D2767" s="143" t="s">
        <v>162</v>
      </c>
      <c r="E2767" s="143"/>
      <c r="F2767" s="143" t="s">
        <v>163</v>
      </c>
      <c r="G2767" s="144">
        <v>12934.5</v>
      </c>
      <c r="H2767" s="144">
        <v>12934.5</v>
      </c>
      <c r="I2767" s="144">
        <v>0</v>
      </c>
      <c r="J2767" s="144">
        <v>0</v>
      </c>
      <c r="K2767" s="9"/>
    </row>
    <row r="2768" spans="1:11" x14ac:dyDescent="0.2">
      <c r="A2768" s="8"/>
      <c r="B2768" s="8"/>
      <c r="C2768" s="8"/>
      <c r="D2768" s="8"/>
      <c r="E2768" s="8" t="s">
        <v>164</v>
      </c>
      <c r="F2768" s="8" t="s">
        <v>165</v>
      </c>
      <c r="G2768" s="9">
        <v>12934.5</v>
      </c>
      <c r="H2768" s="9">
        <v>12934.5</v>
      </c>
      <c r="I2768" s="9">
        <v>0</v>
      </c>
      <c r="J2768" s="9"/>
      <c r="K2768" s="9"/>
    </row>
    <row r="2769" spans="1:11" x14ac:dyDescent="0.2">
      <c r="A2769" s="8"/>
      <c r="B2769" s="8"/>
      <c r="C2769" s="8"/>
      <c r="D2769" s="8"/>
      <c r="E2769" s="8" t="s">
        <v>166</v>
      </c>
      <c r="F2769" s="8" t="s">
        <v>167</v>
      </c>
      <c r="G2769" s="9">
        <v>0</v>
      </c>
      <c r="H2769" s="9"/>
      <c r="I2769" s="9"/>
      <c r="J2769" s="9"/>
      <c r="K2769" s="9"/>
    </row>
    <row r="2770" spans="1:11" x14ac:dyDescent="0.2">
      <c r="A2770" s="8"/>
      <c r="B2770" s="8"/>
      <c r="C2770" s="8"/>
      <c r="D2770" s="8"/>
      <c r="E2770" s="8" t="s">
        <v>168</v>
      </c>
      <c r="F2770" s="8" t="s">
        <v>169</v>
      </c>
      <c r="G2770" s="9">
        <v>0</v>
      </c>
      <c r="H2770" s="9"/>
      <c r="I2770" s="9"/>
      <c r="J2770" s="9"/>
      <c r="K2770" s="9"/>
    </row>
    <row r="2771" spans="1:11" x14ac:dyDescent="0.2">
      <c r="A2771" s="8"/>
      <c r="B2771" s="8"/>
      <c r="C2771" s="8"/>
      <c r="D2771" s="8"/>
      <c r="E2771" s="8" t="s">
        <v>170</v>
      </c>
      <c r="F2771" s="8" t="s">
        <v>171</v>
      </c>
      <c r="G2771" s="9">
        <v>0</v>
      </c>
      <c r="H2771" s="9"/>
      <c r="I2771" s="9">
        <v>0</v>
      </c>
      <c r="J2771" s="9"/>
      <c r="K2771" s="9"/>
    </row>
    <row r="2772" spans="1:11" ht="14.25" x14ac:dyDescent="0.2">
      <c r="A2772" s="143"/>
      <c r="B2772" s="143"/>
      <c r="C2772" s="143"/>
      <c r="D2772" s="143" t="s">
        <v>172</v>
      </c>
      <c r="E2772" s="143"/>
      <c r="F2772" s="143" t="s">
        <v>173</v>
      </c>
      <c r="G2772" s="144">
        <v>0</v>
      </c>
      <c r="H2772" s="144">
        <v>0</v>
      </c>
      <c r="I2772" s="144">
        <v>0</v>
      </c>
      <c r="J2772" s="144">
        <v>0</v>
      </c>
      <c r="K2772" s="9"/>
    </row>
    <row r="2773" spans="1:11" x14ac:dyDescent="0.2">
      <c r="A2773" s="8"/>
      <c r="B2773" s="8"/>
      <c r="C2773" s="8"/>
      <c r="D2773" s="8"/>
      <c r="E2773" s="8" t="s">
        <v>174</v>
      </c>
      <c r="F2773" s="8" t="s">
        <v>175</v>
      </c>
      <c r="G2773" s="9">
        <v>0</v>
      </c>
      <c r="H2773" s="9"/>
      <c r="I2773" s="9"/>
      <c r="J2773" s="9"/>
      <c r="K2773" s="9"/>
    </row>
    <row r="2774" spans="1:11" x14ac:dyDescent="0.2">
      <c r="A2774" s="8"/>
      <c r="B2774" s="8"/>
      <c r="C2774" s="8"/>
      <c r="D2774" s="8"/>
      <c r="E2774" s="8" t="s">
        <v>176</v>
      </c>
      <c r="F2774" s="8" t="s">
        <v>177</v>
      </c>
      <c r="G2774" s="9">
        <v>0</v>
      </c>
      <c r="H2774" s="9"/>
      <c r="I2774" s="9"/>
      <c r="J2774" s="9"/>
      <c r="K2774" s="9"/>
    </row>
    <row r="2775" spans="1:11" ht="14.25" x14ac:dyDescent="0.25">
      <c r="A2775" s="141"/>
      <c r="B2775" s="141"/>
      <c r="C2775" s="141" t="s">
        <v>178</v>
      </c>
      <c r="D2775" s="141"/>
      <c r="E2775" s="141"/>
      <c r="F2775" s="141" t="s">
        <v>179</v>
      </c>
      <c r="G2775" s="89"/>
      <c r="H2775" s="89"/>
      <c r="I2775" s="89"/>
      <c r="J2775" s="89"/>
      <c r="K2775" s="9"/>
    </row>
    <row r="2776" spans="1:11" ht="14.25" x14ac:dyDescent="0.25">
      <c r="A2776" s="141"/>
      <c r="B2776" s="141"/>
      <c r="C2776" s="141" t="s">
        <v>180</v>
      </c>
      <c r="D2776" s="141"/>
      <c r="E2776" s="141"/>
      <c r="F2776" s="141" t="s">
        <v>181</v>
      </c>
      <c r="G2776" s="89">
        <v>0</v>
      </c>
      <c r="H2776" s="89">
        <v>0</v>
      </c>
      <c r="I2776" s="89">
        <v>0</v>
      </c>
      <c r="J2776" s="89">
        <v>0</v>
      </c>
      <c r="K2776" s="9"/>
    </row>
    <row r="2777" spans="1:11" ht="14.25" x14ac:dyDescent="0.2">
      <c r="A2777" s="145"/>
      <c r="B2777" s="145"/>
      <c r="C2777" s="145"/>
      <c r="D2777" s="145" t="s">
        <v>182</v>
      </c>
      <c r="E2777" s="145"/>
      <c r="F2777" s="145" t="s">
        <v>183</v>
      </c>
      <c r="G2777" s="9"/>
      <c r="H2777" s="9"/>
      <c r="I2777" s="9"/>
      <c r="J2777" s="9"/>
      <c r="K2777" s="9"/>
    </row>
    <row r="2778" spans="1:11" ht="14.25" x14ac:dyDescent="0.2">
      <c r="A2778" s="145"/>
      <c r="B2778" s="145"/>
      <c r="C2778" s="145"/>
      <c r="D2778" s="145" t="s">
        <v>184</v>
      </c>
      <c r="E2778" s="145"/>
      <c r="F2778" s="145" t="s">
        <v>185</v>
      </c>
      <c r="G2778" s="146">
        <v>12934.5</v>
      </c>
      <c r="H2778" s="146">
        <v>12934.5</v>
      </c>
      <c r="I2778" s="146">
        <v>0</v>
      </c>
      <c r="J2778" s="146">
        <v>0</v>
      </c>
      <c r="K2778" s="9"/>
    </row>
    <row r="2779" spans="1:11" ht="14.25" x14ac:dyDescent="0.25">
      <c r="A2779" s="140"/>
      <c r="B2779" s="140" t="s">
        <v>186</v>
      </c>
      <c r="C2779" s="140"/>
      <c r="D2779" s="140"/>
      <c r="E2779" s="140"/>
      <c r="F2779" s="140" t="s">
        <v>187</v>
      </c>
      <c r="G2779" s="88">
        <v>0</v>
      </c>
      <c r="H2779" s="88">
        <v>0</v>
      </c>
      <c r="I2779" s="88">
        <v>0</v>
      </c>
      <c r="J2779" s="88">
        <v>0</v>
      </c>
      <c r="K2779" s="9"/>
    </row>
    <row r="2780" spans="1:11" ht="14.25" x14ac:dyDescent="0.25">
      <c r="A2780" s="141"/>
      <c r="B2780" s="141"/>
      <c r="C2780" s="141" t="s">
        <v>188</v>
      </c>
      <c r="D2780" s="141"/>
      <c r="E2780" s="141"/>
      <c r="F2780" s="141" t="s">
        <v>189</v>
      </c>
      <c r="G2780" s="89">
        <v>0</v>
      </c>
      <c r="H2780" s="89"/>
      <c r="I2780" s="89"/>
      <c r="J2780" s="89"/>
      <c r="K2780" s="9"/>
    </row>
    <row r="2781" spans="1:11" ht="14.25" x14ac:dyDescent="0.25">
      <c r="A2781" s="141"/>
      <c r="B2781" s="141"/>
      <c r="C2781" s="141" t="s">
        <v>190</v>
      </c>
      <c r="D2781" s="141"/>
      <c r="E2781" s="141"/>
      <c r="F2781" s="141" t="s">
        <v>191</v>
      </c>
      <c r="G2781" s="89">
        <v>0</v>
      </c>
      <c r="H2781" s="89"/>
      <c r="I2781" s="89"/>
      <c r="J2781" s="89"/>
      <c r="K2781" s="9"/>
    </row>
    <row r="2782" spans="1:11" ht="14.25" x14ac:dyDescent="0.2">
      <c r="A2782" s="137" t="s">
        <v>399</v>
      </c>
      <c r="B2782" s="137"/>
      <c r="C2782" s="138"/>
      <c r="D2782" s="137"/>
      <c r="E2782" s="137"/>
      <c r="F2782" s="137" t="s">
        <v>400</v>
      </c>
      <c r="G2782" s="139">
        <v>2280.0100000000002</v>
      </c>
      <c r="H2782" s="139">
        <v>2280.0100000000002</v>
      </c>
      <c r="I2782" s="139">
        <v>0</v>
      </c>
      <c r="J2782" s="139">
        <v>0</v>
      </c>
      <c r="K2782" s="9"/>
    </row>
    <row r="2783" spans="1:11" ht="14.25" x14ac:dyDescent="0.25">
      <c r="A2783" s="140"/>
      <c r="B2783" s="140" t="s">
        <v>192</v>
      </c>
      <c r="C2783" s="140"/>
      <c r="D2783" s="140"/>
      <c r="E2783" s="140"/>
      <c r="F2783" s="140" t="s">
        <v>193</v>
      </c>
      <c r="G2783" s="88"/>
      <c r="H2783" s="88"/>
      <c r="I2783" s="88"/>
      <c r="J2783" s="88"/>
      <c r="K2783" s="9"/>
    </row>
    <row r="2784" spans="1:11" ht="14.25" x14ac:dyDescent="0.25">
      <c r="A2784" s="140"/>
      <c r="B2784" s="140" t="s">
        <v>194</v>
      </c>
      <c r="C2784" s="140"/>
      <c r="D2784" s="140"/>
      <c r="E2784" s="140"/>
      <c r="F2784" s="140" t="s">
        <v>195</v>
      </c>
      <c r="G2784" s="88"/>
      <c r="H2784" s="88"/>
      <c r="I2784" s="88"/>
      <c r="J2784" s="88"/>
      <c r="K2784" s="9"/>
    </row>
    <row r="2785" spans="1:11" ht="14.25" x14ac:dyDescent="0.25">
      <c r="A2785" s="140"/>
      <c r="B2785" s="140" t="s">
        <v>196</v>
      </c>
      <c r="C2785" s="140"/>
      <c r="D2785" s="140"/>
      <c r="E2785" s="140"/>
      <c r="F2785" s="140" t="s">
        <v>197</v>
      </c>
      <c r="G2785" s="88"/>
      <c r="H2785" s="88"/>
      <c r="I2785" s="88"/>
      <c r="J2785" s="88"/>
      <c r="K2785" s="9"/>
    </row>
    <row r="2786" spans="1:11" ht="14.25" x14ac:dyDescent="0.25">
      <c r="A2786" s="140"/>
      <c r="B2786" s="140" t="s">
        <v>198</v>
      </c>
      <c r="C2786" s="140"/>
      <c r="D2786" s="140"/>
      <c r="E2786" s="140"/>
      <c r="F2786" s="140" t="s">
        <v>199</v>
      </c>
      <c r="G2786" s="88">
        <v>0</v>
      </c>
      <c r="H2786" s="88">
        <v>0</v>
      </c>
      <c r="I2786" s="88"/>
      <c r="J2786" s="88"/>
      <c r="K2786" s="9"/>
    </row>
    <row r="2787" spans="1:11" ht="14.25" x14ac:dyDescent="0.25">
      <c r="A2787" s="147"/>
      <c r="B2787" s="147" t="s">
        <v>200</v>
      </c>
      <c r="C2787" s="147"/>
      <c r="D2787" s="147"/>
      <c r="E2787" s="147"/>
      <c r="F2787" s="147" t="s">
        <v>201</v>
      </c>
      <c r="G2787" s="18">
        <v>2280.0100000000002</v>
      </c>
      <c r="H2787" s="18">
        <v>2280.0100000000002</v>
      </c>
      <c r="I2787" s="18"/>
      <c r="J2787" s="18"/>
      <c r="K2787" s="9"/>
    </row>
    <row r="2788" spans="1:11" ht="13.5" x14ac:dyDescent="0.25">
      <c r="A2788" s="90" t="s">
        <v>414</v>
      </c>
    </row>
    <row r="2789" spans="1:11" ht="13.5" x14ac:dyDescent="0.25">
      <c r="A2789" s="90" t="s">
        <v>41</v>
      </c>
    </row>
    <row r="2793" spans="1:11" ht="21" x14ac:dyDescent="0.35">
      <c r="A2793" s="21" t="s">
        <v>38</v>
      </c>
      <c r="B2793" s="23"/>
      <c r="C2793" s="23"/>
      <c r="D2793" s="22"/>
    </row>
    <row r="2794" spans="1:11" ht="21" x14ac:dyDescent="0.35">
      <c r="A2794" s="21" t="s">
        <v>2</v>
      </c>
      <c r="B2794" s="23"/>
      <c r="C2794" s="23"/>
      <c r="D2794" s="22"/>
      <c r="G2794" s="148"/>
      <c r="H2794" s="148"/>
      <c r="I2794" s="148"/>
      <c r="J2794" s="148"/>
    </row>
    <row r="2795" spans="1:11" x14ac:dyDescent="0.2">
      <c r="G2795" s="134"/>
      <c r="H2795" s="134"/>
      <c r="I2795" s="134"/>
      <c r="J2795" s="134"/>
    </row>
    <row r="2796" spans="1:11" ht="14.25" x14ac:dyDescent="0.2">
      <c r="A2796" s="164" t="s">
        <v>47</v>
      </c>
      <c r="B2796" s="164"/>
      <c r="C2796" s="164"/>
      <c r="D2796" s="164"/>
      <c r="E2796" s="164"/>
      <c r="F2796" s="86" t="s">
        <v>48</v>
      </c>
      <c r="G2796" s="127" t="s">
        <v>207</v>
      </c>
      <c r="H2796" s="86" t="s">
        <v>43</v>
      </c>
      <c r="I2796" s="127" t="s">
        <v>44</v>
      </c>
      <c r="J2796" s="127" t="s">
        <v>45</v>
      </c>
    </row>
    <row r="2797" spans="1:11" x14ac:dyDescent="0.2">
      <c r="D2797" s="16"/>
      <c r="F2797" s="87"/>
    </row>
    <row r="2798" spans="1:11" ht="14.25" x14ac:dyDescent="0.2">
      <c r="A2798" s="94"/>
      <c r="B2798" s="94"/>
      <c r="C2798" s="94"/>
      <c r="D2798" s="94"/>
      <c r="E2798" s="94"/>
      <c r="F2798" s="94" t="s">
        <v>211</v>
      </c>
      <c r="G2798" s="109">
        <v>16841542.649999999</v>
      </c>
      <c r="H2798" s="109">
        <v>11465035.1</v>
      </c>
      <c r="I2798" s="109">
        <v>2256865.2600000002</v>
      </c>
      <c r="J2798" s="109">
        <v>3119642.290000001</v>
      </c>
    </row>
    <row r="2799" spans="1:11" ht="14.25" x14ac:dyDescent="0.2">
      <c r="A2799" s="135"/>
      <c r="B2799" s="135"/>
      <c r="C2799" s="135"/>
      <c r="D2799" s="135"/>
      <c r="E2799" s="135"/>
      <c r="F2799" s="135" t="s">
        <v>392</v>
      </c>
      <c r="G2799" s="136">
        <v>16665130.51</v>
      </c>
      <c r="H2799" s="136">
        <v>11305508.439999999</v>
      </c>
      <c r="I2799" s="136">
        <v>2256865.2600000002</v>
      </c>
      <c r="J2799" s="136">
        <v>3102756.810000001</v>
      </c>
    </row>
    <row r="2800" spans="1:11" ht="14.25" x14ac:dyDescent="0.2">
      <c r="A2800" s="137" t="s">
        <v>50</v>
      </c>
      <c r="B2800" s="137"/>
      <c r="C2800" s="138"/>
      <c r="D2800" s="137"/>
      <c r="E2800" s="137"/>
      <c r="F2800" s="137" t="s">
        <v>393</v>
      </c>
      <c r="G2800" s="139">
        <v>16665130.51</v>
      </c>
      <c r="H2800" s="139">
        <v>11305508.439999999</v>
      </c>
      <c r="I2800" s="139">
        <v>2256865.2600000002</v>
      </c>
      <c r="J2800" s="139">
        <v>3102756.810000001</v>
      </c>
    </row>
    <row r="2801" spans="1:11" ht="14.25" x14ac:dyDescent="0.25">
      <c r="A2801" s="140"/>
      <c r="B2801" s="140" t="s">
        <v>51</v>
      </c>
      <c r="C2801" s="140"/>
      <c r="D2801" s="140"/>
      <c r="E2801" s="140"/>
      <c r="F2801" s="140" t="s">
        <v>52</v>
      </c>
      <c r="G2801" s="88">
        <v>15484053.730000002</v>
      </c>
      <c r="H2801" s="88">
        <v>10222040.58</v>
      </c>
      <c r="I2801" s="88">
        <v>2220553.5300000003</v>
      </c>
      <c r="J2801" s="88">
        <v>3041459.620000001</v>
      </c>
    </row>
    <row r="2802" spans="1:11" ht="14.25" x14ac:dyDescent="0.25">
      <c r="A2802" s="141"/>
      <c r="B2802" s="141"/>
      <c r="C2802" s="141" t="s">
        <v>53</v>
      </c>
      <c r="D2802" s="141"/>
      <c r="E2802" s="141"/>
      <c r="F2802" s="141" t="s">
        <v>54</v>
      </c>
      <c r="G2802" s="89">
        <v>5385481.9500000011</v>
      </c>
      <c r="H2802" s="89">
        <v>1303789.8399999999</v>
      </c>
      <c r="I2802" s="89">
        <v>1654481.21</v>
      </c>
      <c r="J2802" s="89">
        <v>2427210.9000000004</v>
      </c>
    </row>
    <row r="2803" spans="1:11" x14ac:dyDescent="0.2">
      <c r="A2803" s="8"/>
      <c r="B2803" s="8"/>
      <c r="C2803" s="8"/>
      <c r="D2803" s="8" t="s">
        <v>55</v>
      </c>
      <c r="E2803" s="8"/>
      <c r="F2803" s="8" t="s">
        <v>56</v>
      </c>
      <c r="G2803" s="9">
        <v>3969420.7900000005</v>
      </c>
      <c r="H2803" s="9">
        <v>668801.84</v>
      </c>
      <c r="I2803" s="9">
        <v>873408.05</v>
      </c>
      <c r="J2803" s="9">
        <v>2427210.9000000004</v>
      </c>
      <c r="K2803" s="9"/>
    </row>
    <row r="2804" spans="1:11" x14ac:dyDescent="0.2">
      <c r="A2804" s="8"/>
      <c r="B2804" s="8"/>
      <c r="C2804" s="8"/>
      <c r="D2804" s="8" t="s">
        <v>57</v>
      </c>
      <c r="E2804" s="8"/>
      <c r="F2804" s="8" t="s">
        <v>58</v>
      </c>
      <c r="G2804" s="9">
        <v>1416061.1600000001</v>
      </c>
      <c r="H2804" s="9">
        <v>634988</v>
      </c>
      <c r="I2804" s="9">
        <v>781073.16</v>
      </c>
      <c r="J2804" s="9"/>
      <c r="K2804" s="9"/>
    </row>
    <row r="2805" spans="1:11" ht="14.25" x14ac:dyDescent="0.25">
      <c r="A2805" s="141"/>
      <c r="B2805" s="141"/>
      <c r="C2805" s="141" t="s">
        <v>59</v>
      </c>
      <c r="D2805" s="141"/>
      <c r="E2805" s="141"/>
      <c r="F2805" s="141" t="s">
        <v>60</v>
      </c>
      <c r="G2805" s="89">
        <v>0</v>
      </c>
      <c r="H2805" s="89">
        <v>0</v>
      </c>
      <c r="I2805" s="89">
        <v>0</v>
      </c>
      <c r="J2805" s="89">
        <v>0</v>
      </c>
      <c r="K2805" s="9"/>
    </row>
    <row r="2806" spans="1:11" x14ac:dyDescent="0.2">
      <c r="A2806" s="8"/>
      <c r="B2806" s="8"/>
      <c r="C2806" s="8"/>
      <c r="D2806" s="8" t="s">
        <v>61</v>
      </c>
      <c r="E2806" s="8"/>
      <c r="F2806" s="8" t="s">
        <v>62</v>
      </c>
      <c r="G2806" s="9">
        <v>0</v>
      </c>
      <c r="H2806" s="9"/>
      <c r="I2806" s="9"/>
      <c r="J2806" s="9"/>
      <c r="K2806" s="9"/>
    </row>
    <row r="2807" spans="1:11" x14ac:dyDescent="0.2">
      <c r="A2807" s="8"/>
      <c r="B2807" s="8"/>
      <c r="C2807" s="8"/>
      <c r="D2807" s="8" t="s">
        <v>63</v>
      </c>
      <c r="E2807" s="8"/>
      <c r="F2807" s="8" t="s">
        <v>64</v>
      </c>
      <c r="G2807" s="9">
        <v>0</v>
      </c>
      <c r="H2807" s="9"/>
      <c r="I2807" s="9"/>
      <c r="J2807" s="9"/>
      <c r="K2807" s="9"/>
    </row>
    <row r="2808" spans="1:11" ht="14.25" x14ac:dyDescent="0.25">
      <c r="A2808" s="141"/>
      <c r="B2808" s="141"/>
      <c r="C2808" s="141" t="s">
        <v>394</v>
      </c>
      <c r="D2808" s="141"/>
      <c r="E2808" s="141"/>
      <c r="F2808" s="141" t="s">
        <v>65</v>
      </c>
      <c r="G2808" s="89">
        <v>10098571.780000001</v>
      </c>
      <c r="H2808" s="89">
        <v>8918250.7400000002</v>
      </c>
      <c r="I2808" s="89">
        <v>566072.32000000007</v>
      </c>
      <c r="J2808" s="89">
        <v>614248.7200000009</v>
      </c>
      <c r="K2808" s="9"/>
    </row>
    <row r="2809" spans="1:11" x14ac:dyDescent="0.2">
      <c r="A2809" s="8"/>
      <c r="B2809" s="8"/>
      <c r="C2809" s="8"/>
      <c r="D2809" s="8" t="s">
        <v>66</v>
      </c>
      <c r="E2809" s="8"/>
      <c r="F2809" s="8" t="s">
        <v>67</v>
      </c>
      <c r="G2809" s="9">
        <v>2943860.8000000007</v>
      </c>
      <c r="H2809" s="9">
        <v>1917276.63</v>
      </c>
      <c r="I2809" s="9">
        <v>412759.44</v>
      </c>
      <c r="J2809" s="9">
        <v>613824.73000000091</v>
      </c>
      <c r="K2809" s="9"/>
    </row>
    <row r="2810" spans="1:11" x14ac:dyDescent="0.2">
      <c r="A2810" s="8"/>
      <c r="B2810" s="8"/>
      <c r="C2810" s="8"/>
      <c r="D2810" s="8" t="s">
        <v>68</v>
      </c>
      <c r="E2810" s="8"/>
      <c r="F2810" s="8" t="s">
        <v>69</v>
      </c>
      <c r="G2810" s="9">
        <v>119197.8</v>
      </c>
      <c r="H2810" s="9">
        <v>92577.84</v>
      </c>
      <c r="I2810" s="9">
        <v>26195.97</v>
      </c>
      <c r="J2810" s="9">
        <v>423.98999999999995</v>
      </c>
      <c r="K2810" s="9"/>
    </row>
    <row r="2811" spans="1:11" x14ac:dyDescent="0.2">
      <c r="A2811" s="8"/>
      <c r="B2811" s="8"/>
      <c r="C2811" s="8"/>
      <c r="D2811" s="8" t="s">
        <v>70</v>
      </c>
      <c r="E2811" s="8"/>
      <c r="F2811" s="8" t="s">
        <v>71</v>
      </c>
      <c r="G2811" s="9">
        <v>7035513.1799999997</v>
      </c>
      <c r="H2811" s="9">
        <v>6908396.2699999996</v>
      </c>
      <c r="I2811" s="9">
        <v>127116.91</v>
      </c>
      <c r="J2811" s="9"/>
      <c r="K2811" s="9"/>
    </row>
    <row r="2812" spans="1:11" ht="14.25" x14ac:dyDescent="0.25">
      <c r="A2812" s="141"/>
      <c r="B2812" s="141"/>
      <c r="C2812" s="141" t="s">
        <v>72</v>
      </c>
      <c r="D2812" s="141"/>
      <c r="E2812" s="141"/>
      <c r="F2812" s="141" t="s">
        <v>73</v>
      </c>
      <c r="G2812" s="89">
        <v>0</v>
      </c>
      <c r="H2812" s="89"/>
      <c r="I2812" s="89"/>
      <c r="J2812" s="89"/>
      <c r="K2812" s="9"/>
    </row>
    <row r="2813" spans="1:11" ht="14.25" x14ac:dyDescent="0.25">
      <c r="A2813" s="140"/>
      <c r="B2813" s="140" t="s">
        <v>74</v>
      </c>
      <c r="C2813" s="140"/>
      <c r="D2813" s="140"/>
      <c r="E2813" s="140"/>
      <c r="F2813" s="140" t="s">
        <v>75</v>
      </c>
      <c r="G2813" s="88">
        <v>0</v>
      </c>
      <c r="H2813" s="88">
        <v>0</v>
      </c>
      <c r="I2813" s="88">
        <v>0</v>
      </c>
      <c r="J2813" s="88">
        <v>0</v>
      </c>
      <c r="K2813" s="9"/>
    </row>
    <row r="2814" spans="1:11" ht="14.25" x14ac:dyDescent="0.25">
      <c r="A2814" s="141"/>
      <c r="B2814" s="141"/>
      <c r="C2814" s="141" t="s">
        <v>76</v>
      </c>
      <c r="D2814" s="141"/>
      <c r="E2814" s="141"/>
      <c r="F2814" s="141" t="s">
        <v>77</v>
      </c>
      <c r="G2814" s="89">
        <v>0</v>
      </c>
      <c r="H2814" s="89"/>
      <c r="I2814" s="89"/>
      <c r="J2814" s="89"/>
      <c r="K2814" s="9"/>
    </row>
    <row r="2815" spans="1:11" ht="14.25" x14ac:dyDescent="0.25">
      <c r="A2815" s="141"/>
      <c r="B2815" s="141"/>
      <c r="C2815" s="141" t="s">
        <v>78</v>
      </c>
      <c r="D2815" s="141"/>
      <c r="E2815" s="141"/>
      <c r="F2815" s="141" t="s">
        <v>79</v>
      </c>
      <c r="G2815" s="89">
        <v>0</v>
      </c>
      <c r="H2815" s="89"/>
      <c r="I2815" s="89"/>
      <c r="J2815" s="89"/>
      <c r="K2815" s="9"/>
    </row>
    <row r="2816" spans="1:11" ht="14.25" x14ac:dyDescent="0.25">
      <c r="A2816" s="141"/>
      <c r="B2816" s="141"/>
      <c r="C2816" s="141" t="s">
        <v>80</v>
      </c>
      <c r="D2816" s="141"/>
      <c r="E2816" s="141"/>
      <c r="F2816" s="141" t="s">
        <v>81</v>
      </c>
      <c r="G2816" s="89">
        <v>0</v>
      </c>
      <c r="H2816" s="89"/>
      <c r="I2816" s="89"/>
      <c r="J2816" s="89"/>
      <c r="K2816" s="9"/>
    </row>
    <row r="2817" spans="1:11" ht="14.25" x14ac:dyDescent="0.25">
      <c r="A2817" s="141"/>
      <c r="B2817" s="141"/>
      <c r="C2817" s="141" t="s">
        <v>82</v>
      </c>
      <c r="D2817" s="141"/>
      <c r="E2817" s="141"/>
      <c r="F2817" s="141" t="s">
        <v>83</v>
      </c>
      <c r="G2817" s="89">
        <v>0</v>
      </c>
      <c r="H2817" s="89"/>
      <c r="I2817" s="89"/>
      <c r="J2817" s="89"/>
      <c r="K2817" s="9"/>
    </row>
    <row r="2818" spans="1:11" ht="14.25" x14ac:dyDescent="0.25">
      <c r="A2818" s="140"/>
      <c r="B2818" s="140" t="s">
        <v>84</v>
      </c>
      <c r="C2818" s="140"/>
      <c r="D2818" s="140"/>
      <c r="E2818" s="140"/>
      <c r="F2818" s="140" t="s">
        <v>85</v>
      </c>
      <c r="G2818" s="88">
        <v>0</v>
      </c>
      <c r="H2818" s="88">
        <v>0</v>
      </c>
      <c r="I2818" s="88">
        <v>0</v>
      </c>
      <c r="J2818" s="88">
        <v>0</v>
      </c>
      <c r="K2818" s="9"/>
    </row>
    <row r="2819" spans="1:11" ht="14.25" x14ac:dyDescent="0.25">
      <c r="A2819" s="141"/>
      <c r="B2819" s="141"/>
      <c r="C2819" s="141" t="s">
        <v>86</v>
      </c>
      <c r="D2819" s="141"/>
      <c r="E2819" s="141"/>
      <c r="F2819" s="141" t="s">
        <v>87</v>
      </c>
      <c r="G2819" s="89">
        <v>0</v>
      </c>
      <c r="H2819" s="89"/>
      <c r="I2819" s="89"/>
      <c r="J2819" s="89"/>
      <c r="K2819" s="9"/>
    </row>
    <row r="2820" spans="1:11" ht="14.25" x14ac:dyDescent="0.25">
      <c r="A2820" s="141"/>
      <c r="B2820" s="141"/>
      <c r="C2820" s="141" t="s">
        <v>88</v>
      </c>
      <c r="D2820" s="141"/>
      <c r="E2820" s="141"/>
      <c r="F2820" s="141" t="s">
        <v>89</v>
      </c>
      <c r="G2820" s="89">
        <v>0</v>
      </c>
      <c r="H2820" s="89"/>
      <c r="I2820" s="89"/>
      <c r="J2820" s="89"/>
      <c r="K2820" s="9"/>
    </row>
    <row r="2821" spans="1:11" ht="14.25" x14ac:dyDescent="0.25">
      <c r="A2821" s="141"/>
      <c r="B2821" s="141"/>
      <c r="C2821" s="141" t="s">
        <v>90</v>
      </c>
      <c r="D2821" s="141"/>
      <c r="E2821" s="141"/>
      <c r="F2821" s="141" t="s">
        <v>91</v>
      </c>
      <c r="G2821" s="89">
        <v>0</v>
      </c>
      <c r="H2821" s="89"/>
      <c r="I2821" s="89"/>
      <c r="J2821" s="89"/>
      <c r="K2821" s="9"/>
    </row>
    <row r="2822" spans="1:11" ht="14.25" x14ac:dyDescent="0.25">
      <c r="A2822" s="141"/>
      <c r="B2822" s="141"/>
      <c r="C2822" s="141" t="s">
        <v>92</v>
      </c>
      <c r="D2822" s="141"/>
      <c r="E2822" s="141"/>
      <c r="F2822" s="141" t="s">
        <v>93</v>
      </c>
      <c r="G2822" s="89">
        <v>0</v>
      </c>
      <c r="H2822" s="89"/>
      <c r="I2822" s="89"/>
      <c r="J2822" s="89"/>
      <c r="K2822" s="9"/>
    </row>
    <row r="2823" spans="1:11" ht="14.25" x14ac:dyDescent="0.25">
      <c r="A2823" s="140"/>
      <c r="B2823" s="140" t="s">
        <v>94</v>
      </c>
      <c r="C2823" s="140"/>
      <c r="D2823" s="140"/>
      <c r="E2823" s="140"/>
      <c r="F2823" s="140" t="s">
        <v>95</v>
      </c>
      <c r="G2823" s="88">
        <v>156900.44</v>
      </c>
      <c r="H2823" s="88">
        <v>114814</v>
      </c>
      <c r="I2823" s="88">
        <v>6884.6900000000005</v>
      </c>
      <c r="J2823" s="88">
        <v>35201.75</v>
      </c>
      <c r="K2823" s="9"/>
    </row>
    <row r="2824" spans="1:11" ht="14.25" x14ac:dyDescent="0.25">
      <c r="A2824" s="141"/>
      <c r="B2824" s="141"/>
      <c r="C2824" s="141" t="s">
        <v>96</v>
      </c>
      <c r="D2824" s="141"/>
      <c r="E2824" s="141"/>
      <c r="F2824" s="141" t="s">
        <v>97</v>
      </c>
      <c r="G2824" s="89">
        <v>18981.690000000002</v>
      </c>
      <c r="H2824" s="89">
        <v>0</v>
      </c>
      <c r="I2824" s="89">
        <v>778.27</v>
      </c>
      <c r="J2824" s="89">
        <v>18203.420000000002</v>
      </c>
      <c r="K2824" s="9"/>
    </row>
    <row r="2825" spans="1:11" ht="14.25" x14ac:dyDescent="0.25">
      <c r="A2825" s="141"/>
      <c r="B2825" s="141"/>
      <c r="C2825" s="141" t="s">
        <v>98</v>
      </c>
      <c r="D2825" s="141"/>
      <c r="E2825" s="141"/>
      <c r="F2825" s="141" t="s">
        <v>99</v>
      </c>
      <c r="G2825" s="89">
        <v>51268.89</v>
      </c>
      <c r="H2825" s="89">
        <v>33108.99</v>
      </c>
      <c r="I2825" s="89">
        <v>1254.07</v>
      </c>
      <c r="J2825" s="89">
        <v>16905.830000000002</v>
      </c>
      <c r="K2825" s="9"/>
    </row>
    <row r="2826" spans="1:11" ht="14.25" x14ac:dyDescent="0.25">
      <c r="A2826" s="141"/>
      <c r="B2826" s="141"/>
      <c r="C2826" s="141" t="s">
        <v>100</v>
      </c>
      <c r="D2826" s="141"/>
      <c r="E2826" s="141"/>
      <c r="F2826" s="141" t="s">
        <v>101</v>
      </c>
      <c r="G2826" s="89">
        <v>86649.86</v>
      </c>
      <c r="H2826" s="89">
        <v>81705.009999999995</v>
      </c>
      <c r="I2826" s="89">
        <v>4852.3500000000004</v>
      </c>
      <c r="J2826" s="89">
        <v>92.5</v>
      </c>
      <c r="K2826" s="9"/>
    </row>
    <row r="2827" spans="1:11" ht="14.25" customHeight="1" x14ac:dyDescent="0.25">
      <c r="A2827" s="140"/>
      <c r="B2827" s="140" t="s">
        <v>102</v>
      </c>
      <c r="C2827" s="140"/>
      <c r="D2827" s="140"/>
      <c r="E2827" s="140"/>
      <c r="F2827" s="140" t="s">
        <v>103</v>
      </c>
      <c r="G2827" s="88">
        <v>0</v>
      </c>
      <c r="H2827" s="88">
        <v>0</v>
      </c>
      <c r="I2827" s="88">
        <v>0</v>
      </c>
      <c r="J2827" s="88">
        <v>0</v>
      </c>
      <c r="K2827" s="9"/>
    </row>
    <row r="2828" spans="1:11" ht="14.25" x14ac:dyDescent="0.25">
      <c r="A2828" s="141"/>
      <c r="B2828" s="141"/>
      <c r="C2828" s="141" t="s">
        <v>104</v>
      </c>
      <c r="D2828" s="141"/>
      <c r="E2828" s="141"/>
      <c r="F2828" s="141" t="s">
        <v>105</v>
      </c>
      <c r="G2828" s="89">
        <v>0</v>
      </c>
      <c r="H2828" s="89">
        <v>0</v>
      </c>
      <c r="I2828" s="89">
        <v>0</v>
      </c>
      <c r="J2828" s="89">
        <v>0</v>
      </c>
      <c r="K2828" s="9"/>
    </row>
    <row r="2829" spans="1:11" x14ac:dyDescent="0.2">
      <c r="A2829" s="8"/>
      <c r="B2829" s="8"/>
      <c r="C2829" s="8"/>
      <c r="D2829" s="8" t="s">
        <v>106</v>
      </c>
      <c r="E2829" s="8"/>
      <c r="F2829" s="8" t="s">
        <v>107</v>
      </c>
      <c r="G2829" s="9">
        <v>0</v>
      </c>
      <c r="H2829" s="9"/>
      <c r="I2829" s="9"/>
      <c r="J2829" s="9"/>
      <c r="K2829" s="9"/>
    </row>
    <row r="2830" spans="1:11" x14ac:dyDescent="0.2">
      <c r="A2830" s="8"/>
      <c r="B2830" s="8"/>
      <c r="C2830" s="8"/>
      <c r="D2830" s="8" t="s">
        <v>108</v>
      </c>
      <c r="E2830" s="8"/>
      <c r="F2830" s="8" t="s">
        <v>109</v>
      </c>
      <c r="G2830" s="9">
        <v>0</v>
      </c>
      <c r="H2830" s="9"/>
      <c r="I2830" s="9"/>
      <c r="J2830" s="9"/>
      <c r="K2830" s="9"/>
    </row>
    <row r="2831" spans="1:11" x14ac:dyDescent="0.2">
      <c r="A2831" s="8"/>
      <c r="B2831" s="8"/>
      <c r="C2831" s="8"/>
      <c r="D2831" s="8" t="s">
        <v>110</v>
      </c>
      <c r="E2831" s="8"/>
      <c r="F2831" s="8" t="s">
        <v>111</v>
      </c>
      <c r="G2831" s="9">
        <v>0</v>
      </c>
      <c r="H2831" s="9"/>
      <c r="I2831" s="9"/>
      <c r="J2831" s="9"/>
      <c r="K2831" s="9"/>
    </row>
    <row r="2832" spans="1:11" ht="14.25" x14ac:dyDescent="0.25">
      <c r="A2832" s="141"/>
      <c r="B2832" s="141"/>
      <c r="C2832" s="141" t="s">
        <v>112</v>
      </c>
      <c r="D2832" s="141"/>
      <c r="E2832" s="141"/>
      <c r="F2832" s="141" t="s">
        <v>113</v>
      </c>
      <c r="G2832" s="89">
        <v>0</v>
      </c>
      <c r="H2832" s="89">
        <v>0</v>
      </c>
      <c r="I2832" s="89">
        <v>0</v>
      </c>
      <c r="J2832" s="89">
        <v>0</v>
      </c>
      <c r="K2832" s="9"/>
    </row>
    <row r="2833" spans="1:11" x14ac:dyDescent="0.2">
      <c r="A2833" s="8"/>
      <c r="B2833" s="8"/>
      <c r="C2833" s="8"/>
      <c r="D2833" s="8" t="s">
        <v>114</v>
      </c>
      <c r="E2833" s="8"/>
      <c r="F2833" s="8" t="s">
        <v>115</v>
      </c>
      <c r="G2833" s="9">
        <v>0</v>
      </c>
      <c r="H2833" s="9"/>
      <c r="I2833" s="9"/>
      <c r="J2833" s="9"/>
      <c r="K2833" s="9"/>
    </row>
    <row r="2834" spans="1:11" x14ac:dyDescent="0.2">
      <c r="A2834" s="8"/>
      <c r="B2834" s="8"/>
      <c r="C2834" s="8"/>
      <c r="D2834" s="8" t="s">
        <v>116</v>
      </c>
      <c r="E2834" s="8"/>
      <c r="F2834" s="8" t="s">
        <v>117</v>
      </c>
      <c r="G2834" s="9">
        <v>0</v>
      </c>
      <c r="H2834" s="9"/>
      <c r="I2834" s="9"/>
      <c r="J2834" s="9"/>
      <c r="K2834" s="9"/>
    </row>
    <row r="2835" spans="1:11" x14ac:dyDescent="0.2">
      <c r="A2835" s="8"/>
      <c r="B2835" s="8"/>
      <c r="C2835" s="8"/>
      <c r="D2835" s="8" t="s">
        <v>118</v>
      </c>
      <c r="E2835" s="8"/>
      <c r="F2835" s="8" t="s">
        <v>119</v>
      </c>
      <c r="G2835" s="9">
        <v>0</v>
      </c>
      <c r="H2835" s="9"/>
      <c r="I2835" s="9"/>
      <c r="J2835" s="9"/>
      <c r="K2835" s="9"/>
    </row>
    <row r="2836" spans="1:11" x14ac:dyDescent="0.2">
      <c r="A2836" s="8"/>
      <c r="B2836" s="8"/>
      <c r="C2836" s="8"/>
      <c r="D2836" s="8" t="s">
        <v>120</v>
      </c>
      <c r="E2836" s="8"/>
      <c r="F2836" s="8" t="s">
        <v>121</v>
      </c>
      <c r="G2836" s="9">
        <v>0</v>
      </c>
      <c r="H2836" s="9"/>
      <c r="I2836" s="9"/>
      <c r="J2836" s="9"/>
      <c r="K2836" s="9"/>
    </row>
    <row r="2837" spans="1:11" ht="14.25" x14ac:dyDescent="0.25">
      <c r="A2837" s="140"/>
      <c r="B2837" s="140" t="s">
        <v>122</v>
      </c>
      <c r="C2837" s="140"/>
      <c r="D2837" s="140"/>
      <c r="E2837" s="140"/>
      <c r="F2837" s="140" t="s">
        <v>123</v>
      </c>
      <c r="G2837" s="88">
        <v>347846.27999999997</v>
      </c>
      <c r="H2837" s="88">
        <v>309060.03000000003</v>
      </c>
      <c r="I2837" s="88">
        <v>25516.39</v>
      </c>
      <c r="J2837" s="88">
        <v>13269.86</v>
      </c>
      <c r="K2837" s="9"/>
    </row>
    <row r="2838" spans="1:11" ht="14.25" x14ac:dyDescent="0.25">
      <c r="A2838" s="141"/>
      <c r="B2838" s="141"/>
      <c r="C2838" s="141" t="s">
        <v>124</v>
      </c>
      <c r="D2838" s="141"/>
      <c r="E2838" s="141"/>
      <c r="F2838" s="141" t="s">
        <v>125</v>
      </c>
      <c r="G2838" s="89">
        <v>190168.03999999998</v>
      </c>
      <c r="H2838" s="89">
        <v>164651.65</v>
      </c>
      <c r="I2838" s="89">
        <v>25516.39</v>
      </c>
      <c r="J2838" s="89"/>
      <c r="K2838" s="9"/>
    </row>
    <row r="2839" spans="1:11" ht="14.25" x14ac:dyDescent="0.25">
      <c r="A2839" s="141"/>
      <c r="B2839" s="141"/>
      <c r="C2839" s="141" t="s">
        <v>126</v>
      </c>
      <c r="D2839" s="141"/>
      <c r="E2839" s="141"/>
      <c r="F2839" s="141" t="s">
        <v>127</v>
      </c>
      <c r="G2839" s="89">
        <v>13269.86</v>
      </c>
      <c r="H2839" s="89"/>
      <c r="I2839" s="89"/>
      <c r="J2839" s="89">
        <v>13269.86</v>
      </c>
      <c r="K2839" s="9"/>
    </row>
    <row r="2840" spans="1:11" ht="14.25" x14ac:dyDescent="0.25">
      <c r="A2840" s="141"/>
      <c r="B2840" s="141"/>
      <c r="C2840" s="141" t="s">
        <v>128</v>
      </c>
      <c r="D2840" s="141"/>
      <c r="E2840" s="141"/>
      <c r="F2840" s="141" t="s">
        <v>129</v>
      </c>
      <c r="G2840" s="89">
        <v>0</v>
      </c>
      <c r="H2840" s="89"/>
      <c r="I2840" s="89"/>
      <c r="J2840" s="89"/>
      <c r="K2840" s="9"/>
    </row>
    <row r="2841" spans="1:11" ht="14.25" x14ac:dyDescent="0.25">
      <c r="A2841" s="141"/>
      <c r="B2841" s="141"/>
      <c r="C2841" s="141" t="s">
        <v>130</v>
      </c>
      <c r="D2841" s="141"/>
      <c r="E2841" s="141"/>
      <c r="F2841" s="141" t="s">
        <v>131</v>
      </c>
      <c r="G2841" s="89">
        <v>84345.49</v>
      </c>
      <c r="H2841" s="89">
        <v>84345.49</v>
      </c>
      <c r="I2841" s="89"/>
      <c r="J2841" s="89"/>
      <c r="K2841" s="9"/>
    </row>
    <row r="2842" spans="1:11" ht="14.25" x14ac:dyDescent="0.25">
      <c r="A2842" s="141"/>
      <c r="B2842" s="141"/>
      <c r="C2842" s="141" t="s">
        <v>132</v>
      </c>
      <c r="D2842" s="141"/>
      <c r="E2842" s="141"/>
      <c r="F2842" s="141" t="s">
        <v>133</v>
      </c>
      <c r="G2842" s="89">
        <v>60062.89</v>
      </c>
      <c r="H2842" s="89">
        <v>60062.89</v>
      </c>
      <c r="I2842" s="89"/>
      <c r="J2842" s="89"/>
      <c r="K2842" s="9"/>
    </row>
    <row r="2843" spans="1:11" ht="14.25" x14ac:dyDescent="0.25">
      <c r="A2843" s="141"/>
      <c r="B2843" s="141"/>
      <c r="C2843" s="141" t="s">
        <v>134</v>
      </c>
      <c r="D2843" s="141"/>
      <c r="E2843" s="141"/>
      <c r="F2843" s="141" t="s">
        <v>135</v>
      </c>
      <c r="G2843" s="89">
        <v>0</v>
      </c>
      <c r="H2843" s="89"/>
      <c r="I2843" s="89"/>
      <c r="J2843" s="89"/>
      <c r="K2843" s="9"/>
    </row>
    <row r="2844" spans="1:11" ht="14.25" x14ac:dyDescent="0.25">
      <c r="A2844" s="140"/>
      <c r="B2844" s="140" t="s">
        <v>136</v>
      </c>
      <c r="C2844" s="140"/>
      <c r="D2844" s="140"/>
      <c r="E2844" s="140"/>
      <c r="F2844" s="140" t="s">
        <v>137</v>
      </c>
      <c r="G2844" s="88">
        <v>675732.62</v>
      </c>
      <c r="H2844" s="88">
        <v>658996.39</v>
      </c>
      <c r="I2844" s="88">
        <v>3910.65</v>
      </c>
      <c r="J2844" s="88">
        <v>12825.579999999998</v>
      </c>
      <c r="K2844" s="9"/>
    </row>
    <row r="2845" spans="1:11" ht="14.25" x14ac:dyDescent="0.25">
      <c r="A2845" s="141"/>
      <c r="B2845" s="141"/>
      <c r="C2845" s="141" t="s">
        <v>138</v>
      </c>
      <c r="D2845" s="141"/>
      <c r="E2845" s="141"/>
      <c r="F2845" s="141" t="s">
        <v>139</v>
      </c>
      <c r="G2845" s="89">
        <v>675732.62</v>
      </c>
      <c r="H2845" s="89">
        <v>658996.39</v>
      </c>
      <c r="I2845" s="89">
        <v>3910.65</v>
      </c>
      <c r="J2845" s="89">
        <v>12825.579999999998</v>
      </c>
      <c r="K2845" s="9"/>
    </row>
    <row r="2846" spans="1:11" ht="14.25" x14ac:dyDescent="0.25">
      <c r="A2846" s="141"/>
      <c r="B2846" s="141"/>
      <c r="C2846" s="141" t="s">
        <v>140</v>
      </c>
      <c r="D2846" s="141"/>
      <c r="E2846" s="141"/>
      <c r="F2846" s="141" t="s">
        <v>141</v>
      </c>
      <c r="G2846" s="89">
        <v>0</v>
      </c>
      <c r="H2846" s="89"/>
      <c r="I2846" s="89"/>
      <c r="J2846" s="89"/>
      <c r="K2846" s="9"/>
    </row>
    <row r="2847" spans="1:11" ht="14.25" x14ac:dyDescent="0.25">
      <c r="A2847" s="140"/>
      <c r="B2847" s="140" t="s">
        <v>142</v>
      </c>
      <c r="C2847" s="140"/>
      <c r="D2847" s="140"/>
      <c r="E2847" s="140"/>
      <c r="F2847" s="140" t="s">
        <v>143</v>
      </c>
      <c r="G2847" s="88">
        <v>597.44000000000005</v>
      </c>
      <c r="H2847" s="88">
        <v>597.44000000000005</v>
      </c>
      <c r="I2847" s="88"/>
      <c r="J2847" s="88"/>
      <c r="K2847" s="9"/>
    </row>
    <row r="2848" spans="1:11" ht="14.25" x14ac:dyDescent="0.2">
      <c r="A2848" s="137" t="s">
        <v>395</v>
      </c>
      <c r="B2848" s="137"/>
      <c r="C2848" s="138"/>
      <c r="D2848" s="137"/>
      <c r="E2848" s="137"/>
      <c r="F2848" s="137" t="s">
        <v>144</v>
      </c>
      <c r="G2848" s="139">
        <v>0</v>
      </c>
      <c r="H2848" s="139">
        <v>0</v>
      </c>
      <c r="I2848" s="139">
        <v>0</v>
      </c>
      <c r="J2848" s="139">
        <v>0</v>
      </c>
      <c r="K2848" s="9"/>
    </row>
    <row r="2849" spans="1:11" ht="14.25" x14ac:dyDescent="0.25">
      <c r="A2849" s="140"/>
      <c r="B2849" s="140" t="s">
        <v>145</v>
      </c>
      <c r="C2849" s="140"/>
      <c r="D2849" s="140"/>
      <c r="E2849" s="140"/>
      <c r="F2849" s="140" t="s">
        <v>146</v>
      </c>
      <c r="G2849" s="88">
        <v>0</v>
      </c>
      <c r="H2849" s="88">
        <v>0</v>
      </c>
      <c r="I2849" s="88">
        <v>0</v>
      </c>
      <c r="J2849" s="88">
        <v>0</v>
      </c>
      <c r="K2849" s="9"/>
    </row>
    <row r="2850" spans="1:11" ht="14.25" x14ac:dyDescent="0.25">
      <c r="A2850" s="141"/>
      <c r="B2850" s="141"/>
      <c r="C2850" s="141" t="s">
        <v>147</v>
      </c>
      <c r="D2850" s="141"/>
      <c r="E2850" s="141"/>
      <c r="F2850" s="141" t="s">
        <v>148</v>
      </c>
      <c r="G2850" s="89">
        <v>0</v>
      </c>
      <c r="H2850" s="89"/>
      <c r="I2850" s="89"/>
      <c r="J2850" s="89"/>
      <c r="K2850" s="9"/>
    </row>
    <row r="2851" spans="1:11" ht="14.25" x14ac:dyDescent="0.25">
      <c r="A2851" s="141"/>
      <c r="B2851" s="141"/>
      <c r="C2851" s="141" t="s">
        <v>149</v>
      </c>
      <c r="D2851" s="141"/>
      <c r="E2851" s="141"/>
      <c r="F2851" s="141" t="s">
        <v>150</v>
      </c>
      <c r="G2851" s="89">
        <v>0</v>
      </c>
      <c r="H2851" s="89"/>
      <c r="I2851" s="89"/>
      <c r="J2851" s="89"/>
      <c r="K2851" s="9"/>
    </row>
    <row r="2852" spans="1:11" ht="14.25" x14ac:dyDescent="0.25">
      <c r="A2852" s="140"/>
      <c r="B2852" s="140" t="s">
        <v>151</v>
      </c>
      <c r="C2852" s="140"/>
      <c r="D2852" s="140"/>
      <c r="E2852" s="140"/>
      <c r="F2852" s="140" t="s">
        <v>152</v>
      </c>
      <c r="G2852" s="88">
        <v>0</v>
      </c>
      <c r="H2852" s="88"/>
      <c r="I2852" s="88"/>
      <c r="J2852" s="88"/>
      <c r="K2852" s="9"/>
    </row>
    <row r="2853" spans="1:11" ht="14.25" x14ac:dyDescent="0.2">
      <c r="A2853" s="135"/>
      <c r="B2853" s="135"/>
      <c r="C2853" s="135"/>
      <c r="D2853" s="135"/>
      <c r="E2853" s="135"/>
      <c r="F2853" s="135" t="s">
        <v>233</v>
      </c>
      <c r="G2853" s="136">
        <v>176412.13999999998</v>
      </c>
      <c r="H2853" s="136">
        <v>159526.66</v>
      </c>
      <c r="I2853" s="136">
        <v>0</v>
      </c>
      <c r="J2853" s="136">
        <v>16885.48</v>
      </c>
      <c r="K2853" s="9"/>
    </row>
    <row r="2854" spans="1:11" ht="14.25" x14ac:dyDescent="0.2">
      <c r="A2854" s="137" t="s">
        <v>396</v>
      </c>
      <c r="B2854" s="137"/>
      <c r="C2854" s="138"/>
      <c r="D2854" s="137"/>
      <c r="E2854" s="137"/>
      <c r="F2854" s="137" t="s">
        <v>397</v>
      </c>
      <c r="G2854" s="139">
        <v>167661.09999999998</v>
      </c>
      <c r="H2854" s="139">
        <v>150775.62</v>
      </c>
      <c r="I2854" s="139">
        <v>0</v>
      </c>
      <c r="J2854" s="139">
        <v>16885.48</v>
      </c>
      <c r="K2854" s="9"/>
    </row>
    <row r="2855" spans="1:11" ht="14.25" x14ac:dyDescent="0.25">
      <c r="A2855" s="140"/>
      <c r="B2855" s="140" t="s">
        <v>398</v>
      </c>
      <c r="C2855" s="140"/>
      <c r="D2855" s="140"/>
      <c r="E2855" s="140"/>
      <c r="F2855" s="140" t="s">
        <v>153</v>
      </c>
      <c r="G2855" s="88">
        <v>167661.09999999998</v>
      </c>
      <c r="H2855" s="88">
        <v>150775.62</v>
      </c>
      <c r="I2855" s="88">
        <v>0</v>
      </c>
      <c r="J2855" s="88">
        <v>16885.48</v>
      </c>
      <c r="K2855" s="9"/>
    </row>
    <row r="2856" spans="1:11" ht="14.25" x14ac:dyDescent="0.25">
      <c r="A2856" s="142"/>
      <c r="B2856" s="142"/>
      <c r="C2856" s="142" t="s">
        <v>154</v>
      </c>
      <c r="D2856" s="141"/>
      <c r="E2856" s="141"/>
      <c r="F2856" s="141" t="s">
        <v>155</v>
      </c>
      <c r="G2856" s="89">
        <v>167661.09999999998</v>
      </c>
      <c r="H2856" s="89">
        <v>150775.62</v>
      </c>
      <c r="I2856" s="89">
        <v>0</v>
      </c>
      <c r="J2856" s="89">
        <v>16885.48</v>
      </c>
      <c r="K2856" s="9"/>
    </row>
    <row r="2857" spans="1:11" ht="14.25" customHeight="1" x14ac:dyDescent="0.2">
      <c r="A2857" s="143"/>
      <c r="B2857" s="143"/>
      <c r="C2857" s="143"/>
      <c r="D2857" s="143" t="s">
        <v>156</v>
      </c>
      <c r="E2857" s="143"/>
      <c r="F2857" s="143" t="s">
        <v>157</v>
      </c>
      <c r="G2857" s="144">
        <v>26003.83</v>
      </c>
      <c r="H2857" s="144">
        <v>26003.83</v>
      </c>
      <c r="I2857" s="144">
        <v>0</v>
      </c>
      <c r="J2857" s="144">
        <v>0</v>
      </c>
      <c r="K2857" s="9"/>
    </row>
    <row r="2858" spans="1:11" x14ac:dyDescent="0.2">
      <c r="A2858" s="8"/>
      <c r="B2858" s="8"/>
      <c r="C2858" s="8"/>
      <c r="D2858" s="8"/>
      <c r="E2858" s="8" t="s">
        <v>158</v>
      </c>
      <c r="F2858" s="8" t="s">
        <v>159</v>
      </c>
      <c r="G2858" s="9">
        <v>26003.83</v>
      </c>
      <c r="H2858" s="9">
        <v>26003.83</v>
      </c>
      <c r="I2858" s="9">
        <v>0</v>
      </c>
      <c r="J2858" s="9"/>
      <c r="K2858" s="9"/>
    </row>
    <row r="2859" spans="1:11" x14ac:dyDescent="0.2">
      <c r="A2859" s="8"/>
      <c r="B2859" s="8"/>
      <c r="C2859" s="8"/>
      <c r="D2859" s="8"/>
      <c r="E2859" s="8" t="s">
        <v>160</v>
      </c>
      <c r="F2859" s="8" t="s">
        <v>161</v>
      </c>
      <c r="G2859" s="9">
        <v>0</v>
      </c>
      <c r="H2859" s="9"/>
      <c r="I2859" s="9">
        <v>0</v>
      </c>
      <c r="J2859" s="9"/>
      <c r="K2859" s="9"/>
    </row>
    <row r="2860" spans="1:11" ht="14.25" x14ac:dyDescent="0.2">
      <c r="A2860" s="143"/>
      <c r="B2860" s="143"/>
      <c r="C2860" s="143"/>
      <c r="D2860" s="143" t="s">
        <v>162</v>
      </c>
      <c r="E2860" s="143"/>
      <c r="F2860" s="143" t="s">
        <v>163</v>
      </c>
      <c r="G2860" s="144">
        <v>141657.26999999999</v>
      </c>
      <c r="H2860" s="144">
        <v>124771.79</v>
      </c>
      <c r="I2860" s="144">
        <v>0</v>
      </c>
      <c r="J2860" s="144">
        <v>16885.48</v>
      </c>
      <c r="K2860" s="9"/>
    </row>
    <row r="2861" spans="1:11" x14ac:dyDescent="0.2">
      <c r="A2861" s="8"/>
      <c r="B2861" s="8"/>
      <c r="C2861" s="8"/>
      <c r="D2861" s="8"/>
      <c r="E2861" s="8" t="s">
        <v>164</v>
      </c>
      <c r="F2861" s="8" t="s">
        <v>165</v>
      </c>
      <c r="G2861" s="9">
        <v>138549.44999999998</v>
      </c>
      <c r="H2861" s="9">
        <v>124771.79</v>
      </c>
      <c r="I2861" s="9">
        <v>0</v>
      </c>
      <c r="J2861" s="9">
        <v>13777.66</v>
      </c>
      <c r="K2861" s="9"/>
    </row>
    <row r="2862" spans="1:11" x14ac:dyDescent="0.2">
      <c r="A2862" s="8"/>
      <c r="B2862" s="8"/>
      <c r="C2862" s="8"/>
      <c r="D2862" s="8"/>
      <c r="E2862" s="8" t="s">
        <v>166</v>
      </c>
      <c r="F2862" s="8" t="s">
        <v>167</v>
      </c>
      <c r="G2862" s="9">
        <v>0</v>
      </c>
      <c r="H2862" s="9"/>
      <c r="I2862" s="9"/>
      <c r="J2862" s="9"/>
      <c r="K2862" s="9"/>
    </row>
    <row r="2863" spans="1:11" x14ac:dyDescent="0.2">
      <c r="A2863" s="8"/>
      <c r="B2863" s="8"/>
      <c r="C2863" s="8"/>
      <c r="D2863" s="8"/>
      <c r="E2863" s="8" t="s">
        <v>168</v>
      </c>
      <c r="F2863" s="8" t="s">
        <v>169</v>
      </c>
      <c r="G2863" s="9">
        <v>0</v>
      </c>
      <c r="H2863" s="9"/>
      <c r="I2863" s="9"/>
      <c r="J2863" s="9"/>
      <c r="K2863" s="9"/>
    </row>
    <row r="2864" spans="1:11" x14ac:dyDescent="0.2">
      <c r="A2864" s="8"/>
      <c r="B2864" s="8"/>
      <c r="C2864" s="8"/>
      <c r="D2864" s="8"/>
      <c r="E2864" s="8" t="s">
        <v>170</v>
      </c>
      <c r="F2864" s="8" t="s">
        <v>171</v>
      </c>
      <c r="G2864" s="9">
        <v>3107.82</v>
      </c>
      <c r="H2864" s="9"/>
      <c r="I2864" s="9">
        <v>0</v>
      </c>
      <c r="J2864" s="9">
        <v>3107.82</v>
      </c>
      <c r="K2864" s="9"/>
    </row>
    <row r="2865" spans="1:11" ht="14.25" x14ac:dyDescent="0.2">
      <c r="A2865" s="143"/>
      <c r="B2865" s="143"/>
      <c r="C2865" s="143"/>
      <c r="D2865" s="143" t="s">
        <v>172</v>
      </c>
      <c r="E2865" s="143"/>
      <c r="F2865" s="143" t="s">
        <v>173</v>
      </c>
      <c r="G2865" s="144">
        <v>0</v>
      </c>
      <c r="H2865" s="144">
        <v>0</v>
      </c>
      <c r="I2865" s="144">
        <v>0</v>
      </c>
      <c r="J2865" s="144">
        <v>0</v>
      </c>
      <c r="K2865" s="9"/>
    </row>
    <row r="2866" spans="1:11" x14ac:dyDescent="0.2">
      <c r="A2866" s="8"/>
      <c r="B2866" s="8"/>
      <c r="C2866" s="8"/>
      <c r="D2866" s="8"/>
      <c r="E2866" s="8" t="s">
        <v>174</v>
      </c>
      <c r="F2866" s="8" t="s">
        <v>175</v>
      </c>
      <c r="G2866" s="9">
        <v>0</v>
      </c>
      <c r="H2866" s="9"/>
      <c r="I2866" s="9"/>
      <c r="J2866" s="9"/>
      <c r="K2866" s="9"/>
    </row>
    <row r="2867" spans="1:11" x14ac:dyDescent="0.2">
      <c r="A2867" s="8"/>
      <c r="B2867" s="8"/>
      <c r="C2867" s="8"/>
      <c r="D2867" s="8"/>
      <c r="E2867" s="8" t="s">
        <v>176</v>
      </c>
      <c r="F2867" s="8" t="s">
        <v>177</v>
      </c>
      <c r="G2867" s="9">
        <v>0</v>
      </c>
      <c r="H2867" s="9"/>
      <c r="I2867" s="9"/>
      <c r="J2867" s="9"/>
      <c r="K2867" s="9"/>
    </row>
    <row r="2868" spans="1:11" ht="14.25" x14ac:dyDescent="0.25">
      <c r="A2868" s="141"/>
      <c r="B2868" s="141"/>
      <c r="C2868" s="141" t="s">
        <v>178</v>
      </c>
      <c r="D2868" s="141"/>
      <c r="E2868" s="141"/>
      <c r="F2868" s="141" t="s">
        <v>179</v>
      </c>
      <c r="G2868" s="89"/>
      <c r="H2868" s="89"/>
      <c r="I2868" s="89"/>
      <c r="J2868" s="89"/>
      <c r="K2868" s="9"/>
    </row>
    <row r="2869" spans="1:11" ht="14.25" x14ac:dyDescent="0.25">
      <c r="A2869" s="141"/>
      <c r="B2869" s="141"/>
      <c r="C2869" s="141" t="s">
        <v>180</v>
      </c>
      <c r="D2869" s="141"/>
      <c r="E2869" s="141"/>
      <c r="F2869" s="141" t="s">
        <v>181</v>
      </c>
      <c r="G2869" s="89">
        <v>0</v>
      </c>
      <c r="H2869" s="89">
        <v>0</v>
      </c>
      <c r="I2869" s="89">
        <v>0</v>
      </c>
      <c r="J2869" s="89">
        <v>0</v>
      </c>
      <c r="K2869" s="9"/>
    </row>
    <row r="2870" spans="1:11" ht="14.25" x14ac:dyDescent="0.2">
      <c r="A2870" s="145"/>
      <c r="B2870" s="145"/>
      <c r="C2870" s="145"/>
      <c r="D2870" s="145" t="s">
        <v>182</v>
      </c>
      <c r="E2870" s="145"/>
      <c r="F2870" s="145" t="s">
        <v>183</v>
      </c>
      <c r="G2870" s="9"/>
      <c r="H2870" s="9"/>
      <c r="I2870" s="9"/>
      <c r="J2870" s="9"/>
      <c r="K2870" s="9"/>
    </row>
    <row r="2871" spans="1:11" ht="14.25" x14ac:dyDescent="0.2">
      <c r="A2871" s="145"/>
      <c r="B2871" s="145"/>
      <c r="C2871" s="145"/>
      <c r="D2871" s="145" t="s">
        <v>184</v>
      </c>
      <c r="E2871" s="145"/>
      <c r="F2871" s="145" t="s">
        <v>185</v>
      </c>
      <c r="G2871" s="146">
        <v>167661.09999999998</v>
      </c>
      <c r="H2871" s="146">
        <v>150775.62</v>
      </c>
      <c r="I2871" s="146">
        <v>0</v>
      </c>
      <c r="J2871" s="146">
        <v>16885.48</v>
      </c>
      <c r="K2871" s="9"/>
    </row>
    <row r="2872" spans="1:11" ht="14.25" x14ac:dyDescent="0.25">
      <c r="A2872" s="140"/>
      <c r="B2872" s="140" t="s">
        <v>186</v>
      </c>
      <c r="C2872" s="140"/>
      <c r="D2872" s="140"/>
      <c r="E2872" s="140"/>
      <c r="F2872" s="140" t="s">
        <v>187</v>
      </c>
      <c r="G2872" s="88">
        <v>0</v>
      </c>
      <c r="H2872" s="88">
        <v>0</v>
      </c>
      <c r="I2872" s="88">
        <v>0</v>
      </c>
      <c r="J2872" s="88">
        <v>0</v>
      </c>
      <c r="K2872" s="9"/>
    </row>
    <row r="2873" spans="1:11" ht="14.25" x14ac:dyDescent="0.25">
      <c r="A2873" s="141"/>
      <c r="B2873" s="141"/>
      <c r="C2873" s="141" t="s">
        <v>188</v>
      </c>
      <c r="D2873" s="141"/>
      <c r="E2873" s="141"/>
      <c r="F2873" s="141" t="s">
        <v>189</v>
      </c>
      <c r="G2873" s="89">
        <v>0</v>
      </c>
      <c r="H2873" s="89"/>
      <c r="I2873" s="89"/>
      <c r="J2873" s="89"/>
      <c r="K2873" s="9"/>
    </row>
    <row r="2874" spans="1:11" ht="14.25" x14ac:dyDescent="0.25">
      <c r="A2874" s="141"/>
      <c r="B2874" s="141"/>
      <c r="C2874" s="141" t="s">
        <v>190</v>
      </c>
      <c r="D2874" s="141"/>
      <c r="E2874" s="141"/>
      <c r="F2874" s="141" t="s">
        <v>191</v>
      </c>
      <c r="G2874" s="89">
        <v>0</v>
      </c>
      <c r="H2874" s="89"/>
      <c r="I2874" s="89"/>
      <c r="J2874" s="89"/>
      <c r="K2874" s="9"/>
    </row>
    <row r="2875" spans="1:11" ht="14.25" x14ac:dyDescent="0.2">
      <c r="A2875" s="137" t="s">
        <v>399</v>
      </c>
      <c r="B2875" s="137"/>
      <c r="C2875" s="138"/>
      <c r="D2875" s="137"/>
      <c r="E2875" s="137"/>
      <c r="F2875" s="137" t="s">
        <v>400</v>
      </c>
      <c r="G2875" s="139">
        <v>8751.0400000000009</v>
      </c>
      <c r="H2875" s="139">
        <v>8751.0400000000009</v>
      </c>
      <c r="I2875" s="139">
        <v>0</v>
      </c>
      <c r="J2875" s="139">
        <v>0</v>
      </c>
      <c r="K2875" s="9"/>
    </row>
    <row r="2876" spans="1:11" ht="14.25" x14ac:dyDescent="0.25">
      <c r="A2876" s="140"/>
      <c r="B2876" s="140" t="s">
        <v>192</v>
      </c>
      <c r="C2876" s="140"/>
      <c r="D2876" s="140"/>
      <c r="E2876" s="140"/>
      <c r="F2876" s="140" t="s">
        <v>193</v>
      </c>
      <c r="G2876" s="88"/>
      <c r="H2876" s="88"/>
      <c r="I2876" s="88"/>
      <c r="J2876" s="88"/>
      <c r="K2876" s="9"/>
    </row>
    <row r="2877" spans="1:11" ht="14.25" x14ac:dyDescent="0.25">
      <c r="A2877" s="140"/>
      <c r="B2877" s="140" t="s">
        <v>194</v>
      </c>
      <c r="C2877" s="140"/>
      <c r="D2877" s="140"/>
      <c r="E2877" s="140"/>
      <c r="F2877" s="140" t="s">
        <v>195</v>
      </c>
      <c r="G2877" s="88"/>
      <c r="H2877" s="88"/>
      <c r="I2877" s="88"/>
      <c r="J2877" s="88"/>
      <c r="K2877" s="9"/>
    </row>
    <row r="2878" spans="1:11" ht="14.25" x14ac:dyDescent="0.25">
      <c r="A2878" s="140"/>
      <c r="B2878" s="140" t="s">
        <v>196</v>
      </c>
      <c r="C2878" s="140"/>
      <c r="D2878" s="140"/>
      <c r="E2878" s="140"/>
      <c r="F2878" s="140" t="s">
        <v>197</v>
      </c>
      <c r="G2878" s="88"/>
      <c r="H2878" s="88"/>
      <c r="I2878" s="88"/>
      <c r="J2878" s="88"/>
      <c r="K2878" s="9"/>
    </row>
    <row r="2879" spans="1:11" ht="14.25" x14ac:dyDescent="0.25">
      <c r="A2879" s="140"/>
      <c r="B2879" s="140" t="s">
        <v>198</v>
      </c>
      <c r="C2879" s="140"/>
      <c r="D2879" s="140"/>
      <c r="E2879" s="140"/>
      <c r="F2879" s="140" t="s">
        <v>199</v>
      </c>
      <c r="G2879" s="88">
        <v>0</v>
      </c>
      <c r="H2879" s="88">
        <v>0</v>
      </c>
      <c r="I2879" s="88"/>
      <c r="J2879" s="88"/>
      <c r="K2879" s="9"/>
    </row>
    <row r="2880" spans="1:11" ht="14.25" x14ac:dyDescent="0.25">
      <c r="A2880" s="147"/>
      <c r="B2880" s="147" t="s">
        <v>200</v>
      </c>
      <c r="C2880" s="147"/>
      <c r="D2880" s="147"/>
      <c r="E2880" s="147"/>
      <c r="F2880" s="147" t="s">
        <v>201</v>
      </c>
      <c r="G2880" s="18">
        <v>8751.0400000000009</v>
      </c>
      <c r="H2880" s="18">
        <v>8751.0400000000009</v>
      </c>
      <c r="I2880" s="18"/>
      <c r="J2880" s="18"/>
      <c r="K2880" s="9"/>
    </row>
    <row r="2881" spans="1:11" ht="13.5" x14ac:dyDescent="0.25">
      <c r="A2881" s="90" t="s">
        <v>414</v>
      </c>
    </row>
    <row r="2882" spans="1:11" ht="13.5" x14ac:dyDescent="0.25">
      <c r="A2882" s="90" t="s">
        <v>41</v>
      </c>
    </row>
    <row r="2886" spans="1:11" ht="21" x14ac:dyDescent="0.35">
      <c r="A2886" s="21" t="s">
        <v>39</v>
      </c>
      <c r="B2886" s="23"/>
      <c r="C2886" s="23"/>
      <c r="D2886" s="22"/>
    </row>
    <row r="2887" spans="1:11" ht="21" x14ac:dyDescent="0.35">
      <c r="A2887" s="21" t="s">
        <v>2</v>
      </c>
      <c r="B2887" s="23"/>
      <c r="C2887" s="23"/>
      <c r="D2887" s="22"/>
      <c r="G2887" s="148"/>
      <c r="H2887" s="148"/>
      <c r="I2887" s="148"/>
      <c r="J2887" s="148"/>
    </row>
    <row r="2888" spans="1:11" x14ac:dyDescent="0.2">
      <c r="G2888" s="134"/>
      <c r="H2888" s="134"/>
      <c r="I2888" s="134"/>
      <c r="J2888" s="134"/>
    </row>
    <row r="2889" spans="1:11" ht="14.25" x14ac:dyDescent="0.2">
      <c r="A2889" s="164" t="s">
        <v>47</v>
      </c>
      <c r="B2889" s="164"/>
      <c r="C2889" s="164"/>
      <c r="D2889" s="164"/>
      <c r="E2889" s="164"/>
      <c r="F2889" s="86" t="s">
        <v>48</v>
      </c>
      <c r="G2889" s="127" t="s">
        <v>207</v>
      </c>
      <c r="H2889" s="86" t="s">
        <v>43</v>
      </c>
      <c r="I2889" s="127" t="s">
        <v>44</v>
      </c>
      <c r="J2889" s="127" t="s">
        <v>45</v>
      </c>
    </row>
    <row r="2890" spans="1:11" x14ac:dyDescent="0.2">
      <c r="D2890" s="16"/>
      <c r="F2890" s="87"/>
    </row>
    <row r="2891" spans="1:11" ht="14.25" x14ac:dyDescent="0.2">
      <c r="A2891" s="94"/>
      <c r="B2891" s="94"/>
      <c r="C2891" s="94"/>
      <c r="D2891" s="94"/>
      <c r="E2891" s="94"/>
      <c r="F2891" s="94" t="s">
        <v>211</v>
      </c>
      <c r="G2891" s="109">
        <v>6458027.4000000004</v>
      </c>
      <c r="H2891" s="109">
        <v>5412631.4699999997</v>
      </c>
      <c r="I2891" s="109">
        <v>1042857.8799999999</v>
      </c>
      <c r="J2891" s="109">
        <v>2538.0500000000002</v>
      </c>
    </row>
    <row r="2892" spans="1:11" ht="14.25" x14ac:dyDescent="0.2">
      <c r="A2892" s="135"/>
      <c r="B2892" s="135"/>
      <c r="C2892" s="135"/>
      <c r="D2892" s="135"/>
      <c r="E2892" s="135"/>
      <c r="F2892" s="135" t="s">
        <v>392</v>
      </c>
      <c r="G2892" s="136">
        <v>6315246.6900000004</v>
      </c>
      <c r="H2892" s="136">
        <v>5272464.91</v>
      </c>
      <c r="I2892" s="136">
        <v>1040243.7299999999</v>
      </c>
      <c r="J2892" s="136">
        <v>2538.0500000000002</v>
      </c>
    </row>
    <row r="2893" spans="1:11" ht="14.25" x14ac:dyDescent="0.2">
      <c r="A2893" s="137" t="s">
        <v>50</v>
      </c>
      <c r="B2893" s="137"/>
      <c r="C2893" s="138"/>
      <c r="D2893" s="137"/>
      <c r="E2893" s="137"/>
      <c r="F2893" s="137" t="s">
        <v>393</v>
      </c>
      <c r="G2893" s="139">
        <v>6315246.6900000004</v>
      </c>
      <c r="H2893" s="139">
        <v>5272464.91</v>
      </c>
      <c r="I2893" s="139">
        <v>1040243.7299999999</v>
      </c>
      <c r="J2893" s="139">
        <v>2538.0500000000002</v>
      </c>
    </row>
    <row r="2894" spans="1:11" ht="14.25" x14ac:dyDescent="0.25">
      <c r="A2894" s="140"/>
      <c r="B2894" s="140" t="s">
        <v>51</v>
      </c>
      <c r="C2894" s="140"/>
      <c r="D2894" s="140"/>
      <c r="E2894" s="140"/>
      <c r="F2894" s="140" t="s">
        <v>52</v>
      </c>
      <c r="G2894" s="88">
        <v>5848490.6400000006</v>
      </c>
      <c r="H2894" s="88">
        <v>4834248.1300000008</v>
      </c>
      <c r="I2894" s="88">
        <v>1014242.51</v>
      </c>
      <c r="J2894" s="88">
        <v>0</v>
      </c>
    </row>
    <row r="2895" spans="1:11" ht="14.25" x14ac:dyDescent="0.25">
      <c r="A2895" s="141"/>
      <c r="B2895" s="141"/>
      <c r="C2895" s="141" t="s">
        <v>53</v>
      </c>
      <c r="D2895" s="141"/>
      <c r="E2895" s="141"/>
      <c r="F2895" s="141" t="s">
        <v>54</v>
      </c>
      <c r="G2895" s="89">
        <v>1213426.32</v>
      </c>
      <c r="H2895" s="89">
        <v>468985.31000000006</v>
      </c>
      <c r="I2895" s="89">
        <v>744441.01</v>
      </c>
      <c r="J2895" s="89">
        <v>0</v>
      </c>
    </row>
    <row r="2896" spans="1:11" x14ac:dyDescent="0.2">
      <c r="A2896" s="8"/>
      <c r="B2896" s="8"/>
      <c r="C2896" s="8"/>
      <c r="D2896" s="8" t="s">
        <v>55</v>
      </c>
      <c r="E2896" s="8"/>
      <c r="F2896" s="8" t="s">
        <v>56</v>
      </c>
      <c r="G2896" s="9">
        <v>181229.67</v>
      </c>
      <c r="H2896" s="9">
        <v>181229.67</v>
      </c>
      <c r="I2896" s="9">
        <v>0</v>
      </c>
      <c r="J2896" s="9"/>
      <c r="K2896" s="9"/>
    </row>
    <row r="2897" spans="1:11" x14ac:dyDescent="0.2">
      <c r="A2897" s="8"/>
      <c r="B2897" s="8"/>
      <c r="C2897" s="8"/>
      <c r="D2897" s="8" t="s">
        <v>57</v>
      </c>
      <c r="E2897" s="8"/>
      <c r="F2897" s="8" t="s">
        <v>58</v>
      </c>
      <c r="G2897" s="9">
        <v>1032196.65</v>
      </c>
      <c r="H2897" s="9">
        <v>287755.64</v>
      </c>
      <c r="I2897" s="9">
        <v>744441.01</v>
      </c>
      <c r="J2897" s="9"/>
      <c r="K2897" s="9"/>
    </row>
    <row r="2898" spans="1:11" ht="14.25" x14ac:dyDescent="0.25">
      <c r="A2898" s="141"/>
      <c r="B2898" s="141"/>
      <c r="C2898" s="141" t="s">
        <v>59</v>
      </c>
      <c r="D2898" s="141"/>
      <c r="E2898" s="141"/>
      <c r="F2898" s="141" t="s">
        <v>60</v>
      </c>
      <c r="G2898" s="89">
        <v>0</v>
      </c>
      <c r="H2898" s="89">
        <v>0</v>
      </c>
      <c r="I2898" s="89">
        <v>0</v>
      </c>
      <c r="J2898" s="89">
        <v>0</v>
      </c>
      <c r="K2898" s="9"/>
    </row>
    <row r="2899" spans="1:11" x14ac:dyDescent="0.2">
      <c r="A2899" s="8"/>
      <c r="B2899" s="8"/>
      <c r="C2899" s="8"/>
      <c r="D2899" s="8" t="s">
        <v>61</v>
      </c>
      <c r="E2899" s="8"/>
      <c r="F2899" s="8" t="s">
        <v>62</v>
      </c>
      <c r="G2899" s="9">
        <v>0</v>
      </c>
      <c r="H2899" s="9"/>
      <c r="I2899" s="9"/>
      <c r="J2899" s="9"/>
      <c r="K2899" s="9"/>
    </row>
    <row r="2900" spans="1:11" x14ac:dyDescent="0.2">
      <c r="A2900" s="8"/>
      <c r="B2900" s="8"/>
      <c r="C2900" s="8"/>
      <c r="D2900" s="8" t="s">
        <v>63</v>
      </c>
      <c r="E2900" s="8"/>
      <c r="F2900" s="8" t="s">
        <v>64</v>
      </c>
      <c r="G2900" s="9">
        <v>0</v>
      </c>
      <c r="H2900" s="9"/>
      <c r="I2900" s="9"/>
      <c r="J2900" s="9"/>
      <c r="K2900" s="9"/>
    </row>
    <row r="2901" spans="1:11" ht="14.25" x14ac:dyDescent="0.25">
      <c r="A2901" s="141"/>
      <c r="B2901" s="141"/>
      <c r="C2901" s="141" t="s">
        <v>394</v>
      </c>
      <c r="D2901" s="141"/>
      <c r="E2901" s="141"/>
      <c r="F2901" s="141" t="s">
        <v>65</v>
      </c>
      <c r="G2901" s="89">
        <v>4635064.3200000003</v>
      </c>
      <c r="H2901" s="89">
        <v>4365262.82</v>
      </c>
      <c r="I2901" s="89">
        <v>269801.5</v>
      </c>
      <c r="J2901" s="89">
        <v>0</v>
      </c>
      <c r="K2901" s="9"/>
    </row>
    <row r="2902" spans="1:11" x14ac:dyDescent="0.2">
      <c r="A2902" s="8"/>
      <c r="B2902" s="8"/>
      <c r="C2902" s="8"/>
      <c r="D2902" s="8" t="s">
        <v>66</v>
      </c>
      <c r="E2902" s="8"/>
      <c r="F2902" s="8" t="s">
        <v>67</v>
      </c>
      <c r="G2902" s="9">
        <v>991711.55</v>
      </c>
      <c r="H2902" s="9">
        <v>872100.17</v>
      </c>
      <c r="I2902" s="9">
        <v>119611.38</v>
      </c>
      <c r="J2902" s="9"/>
      <c r="K2902" s="9"/>
    </row>
    <row r="2903" spans="1:11" x14ac:dyDescent="0.2">
      <c r="A2903" s="8"/>
      <c r="B2903" s="8"/>
      <c r="C2903" s="8"/>
      <c r="D2903" s="8" t="s">
        <v>68</v>
      </c>
      <c r="E2903" s="8"/>
      <c r="F2903" s="8" t="s">
        <v>69</v>
      </c>
      <c r="G2903" s="9">
        <v>38579.050000000003</v>
      </c>
      <c r="H2903" s="9">
        <v>35785.69</v>
      </c>
      <c r="I2903" s="9">
        <v>2793.36</v>
      </c>
      <c r="J2903" s="9"/>
      <c r="K2903" s="9"/>
    </row>
    <row r="2904" spans="1:11" x14ac:dyDescent="0.2">
      <c r="A2904" s="8"/>
      <c r="B2904" s="8"/>
      <c r="C2904" s="8"/>
      <c r="D2904" s="8" t="s">
        <v>70</v>
      </c>
      <c r="E2904" s="8"/>
      <c r="F2904" s="8" t="s">
        <v>71</v>
      </c>
      <c r="G2904" s="9">
        <v>3604773.7199999997</v>
      </c>
      <c r="H2904" s="9">
        <v>3457376.96</v>
      </c>
      <c r="I2904" s="9">
        <v>147396.76</v>
      </c>
      <c r="J2904" s="9"/>
      <c r="K2904" s="9"/>
    </row>
    <row r="2905" spans="1:11" ht="14.25" x14ac:dyDescent="0.25">
      <c r="A2905" s="141"/>
      <c r="B2905" s="141"/>
      <c r="C2905" s="141" t="s">
        <v>72</v>
      </c>
      <c r="D2905" s="141"/>
      <c r="E2905" s="141"/>
      <c r="F2905" s="141" t="s">
        <v>73</v>
      </c>
      <c r="G2905" s="89">
        <v>0</v>
      </c>
      <c r="H2905" s="89"/>
      <c r="I2905" s="89"/>
      <c r="J2905" s="89"/>
      <c r="K2905" s="9"/>
    </row>
    <row r="2906" spans="1:11" ht="14.25" x14ac:dyDescent="0.25">
      <c r="A2906" s="140"/>
      <c r="B2906" s="140" t="s">
        <v>74</v>
      </c>
      <c r="C2906" s="140"/>
      <c r="D2906" s="140"/>
      <c r="E2906" s="140"/>
      <c r="F2906" s="140" t="s">
        <v>75</v>
      </c>
      <c r="G2906" s="88">
        <v>0</v>
      </c>
      <c r="H2906" s="88">
        <v>0</v>
      </c>
      <c r="I2906" s="88">
        <v>0</v>
      </c>
      <c r="J2906" s="88">
        <v>0</v>
      </c>
      <c r="K2906" s="9"/>
    </row>
    <row r="2907" spans="1:11" ht="14.25" x14ac:dyDescent="0.25">
      <c r="A2907" s="141"/>
      <c r="B2907" s="141"/>
      <c r="C2907" s="141" t="s">
        <v>76</v>
      </c>
      <c r="D2907" s="141"/>
      <c r="E2907" s="141"/>
      <c r="F2907" s="141" t="s">
        <v>77</v>
      </c>
      <c r="G2907" s="89">
        <v>0</v>
      </c>
      <c r="H2907" s="89"/>
      <c r="I2907" s="89"/>
      <c r="J2907" s="89"/>
      <c r="K2907" s="9"/>
    </row>
    <row r="2908" spans="1:11" ht="14.25" x14ac:dyDescent="0.25">
      <c r="A2908" s="141"/>
      <c r="B2908" s="141"/>
      <c r="C2908" s="141" t="s">
        <v>78</v>
      </c>
      <c r="D2908" s="141"/>
      <c r="E2908" s="141"/>
      <c r="F2908" s="141" t="s">
        <v>79</v>
      </c>
      <c r="G2908" s="89">
        <v>0</v>
      </c>
      <c r="H2908" s="89"/>
      <c r="I2908" s="89"/>
      <c r="J2908" s="89"/>
      <c r="K2908" s="9"/>
    </row>
    <row r="2909" spans="1:11" ht="14.25" x14ac:dyDescent="0.25">
      <c r="A2909" s="141"/>
      <c r="B2909" s="141"/>
      <c r="C2909" s="141" t="s">
        <v>80</v>
      </c>
      <c r="D2909" s="141"/>
      <c r="E2909" s="141"/>
      <c r="F2909" s="141" t="s">
        <v>81</v>
      </c>
      <c r="G2909" s="89">
        <v>0</v>
      </c>
      <c r="H2909" s="89"/>
      <c r="I2909" s="89"/>
      <c r="J2909" s="89"/>
      <c r="K2909" s="9"/>
    </row>
    <row r="2910" spans="1:11" ht="14.25" x14ac:dyDescent="0.25">
      <c r="A2910" s="141"/>
      <c r="B2910" s="141"/>
      <c r="C2910" s="141" t="s">
        <v>82</v>
      </c>
      <c r="D2910" s="141"/>
      <c r="E2910" s="141"/>
      <c r="F2910" s="141" t="s">
        <v>83</v>
      </c>
      <c r="G2910" s="89">
        <v>0</v>
      </c>
      <c r="H2910" s="89"/>
      <c r="I2910" s="89"/>
      <c r="J2910" s="89"/>
      <c r="K2910" s="9"/>
    </row>
    <row r="2911" spans="1:11" ht="14.25" x14ac:dyDescent="0.25">
      <c r="A2911" s="140"/>
      <c r="B2911" s="140" t="s">
        <v>84</v>
      </c>
      <c r="C2911" s="140"/>
      <c r="D2911" s="140"/>
      <c r="E2911" s="140"/>
      <c r="F2911" s="140" t="s">
        <v>85</v>
      </c>
      <c r="G2911" s="88">
        <v>0</v>
      </c>
      <c r="H2911" s="88">
        <v>0</v>
      </c>
      <c r="I2911" s="88">
        <v>0</v>
      </c>
      <c r="J2911" s="88">
        <v>0</v>
      </c>
      <c r="K2911" s="9"/>
    </row>
    <row r="2912" spans="1:11" ht="14.25" x14ac:dyDescent="0.25">
      <c r="A2912" s="141"/>
      <c r="B2912" s="141"/>
      <c r="C2912" s="141" t="s">
        <v>86</v>
      </c>
      <c r="D2912" s="141"/>
      <c r="E2912" s="141"/>
      <c r="F2912" s="141" t="s">
        <v>87</v>
      </c>
      <c r="G2912" s="89">
        <v>0</v>
      </c>
      <c r="H2912" s="89"/>
      <c r="I2912" s="89"/>
      <c r="J2912" s="89"/>
      <c r="K2912" s="9"/>
    </row>
    <row r="2913" spans="1:11" ht="14.25" x14ac:dyDescent="0.25">
      <c r="A2913" s="141"/>
      <c r="B2913" s="141"/>
      <c r="C2913" s="141" t="s">
        <v>88</v>
      </c>
      <c r="D2913" s="141"/>
      <c r="E2913" s="141"/>
      <c r="F2913" s="141" t="s">
        <v>89</v>
      </c>
      <c r="G2913" s="89">
        <v>0</v>
      </c>
      <c r="H2913" s="89"/>
      <c r="I2913" s="89"/>
      <c r="J2913" s="89"/>
      <c r="K2913" s="9"/>
    </row>
    <row r="2914" spans="1:11" ht="14.25" x14ac:dyDescent="0.25">
      <c r="A2914" s="141"/>
      <c r="B2914" s="141"/>
      <c r="C2914" s="141" t="s">
        <v>90</v>
      </c>
      <c r="D2914" s="141"/>
      <c r="E2914" s="141"/>
      <c r="F2914" s="141" t="s">
        <v>91</v>
      </c>
      <c r="G2914" s="89">
        <v>0</v>
      </c>
      <c r="H2914" s="89"/>
      <c r="I2914" s="89"/>
      <c r="J2914" s="89"/>
      <c r="K2914" s="9"/>
    </row>
    <row r="2915" spans="1:11" ht="14.25" x14ac:dyDescent="0.25">
      <c r="A2915" s="141"/>
      <c r="B2915" s="141"/>
      <c r="C2915" s="141" t="s">
        <v>92</v>
      </c>
      <c r="D2915" s="141"/>
      <c r="E2915" s="141"/>
      <c r="F2915" s="141" t="s">
        <v>93</v>
      </c>
      <c r="G2915" s="89">
        <v>0</v>
      </c>
      <c r="H2915" s="89"/>
      <c r="I2915" s="89"/>
      <c r="J2915" s="89"/>
      <c r="K2915" s="9"/>
    </row>
    <row r="2916" spans="1:11" ht="14.25" x14ac:dyDescent="0.25">
      <c r="A2916" s="140"/>
      <c r="B2916" s="140" t="s">
        <v>94</v>
      </c>
      <c r="C2916" s="140"/>
      <c r="D2916" s="140"/>
      <c r="E2916" s="140"/>
      <c r="F2916" s="140" t="s">
        <v>95</v>
      </c>
      <c r="G2916" s="88">
        <v>30189.339999999997</v>
      </c>
      <c r="H2916" s="88">
        <v>25242.01</v>
      </c>
      <c r="I2916" s="88">
        <v>4947.33</v>
      </c>
      <c r="J2916" s="88">
        <v>0</v>
      </c>
      <c r="K2916" s="9"/>
    </row>
    <row r="2917" spans="1:11" ht="14.25" x14ac:dyDescent="0.25">
      <c r="A2917" s="141"/>
      <c r="B2917" s="141"/>
      <c r="C2917" s="141" t="s">
        <v>96</v>
      </c>
      <c r="D2917" s="141"/>
      <c r="E2917" s="141"/>
      <c r="F2917" s="141" t="s">
        <v>97</v>
      </c>
      <c r="G2917" s="89">
        <v>27.65</v>
      </c>
      <c r="H2917" s="89">
        <v>0</v>
      </c>
      <c r="I2917" s="89">
        <v>27.65</v>
      </c>
      <c r="J2917" s="89"/>
      <c r="K2917" s="9"/>
    </row>
    <row r="2918" spans="1:11" ht="14.25" customHeight="1" x14ac:dyDescent="0.25">
      <c r="A2918" s="141"/>
      <c r="B2918" s="141"/>
      <c r="C2918" s="141" t="s">
        <v>98</v>
      </c>
      <c r="D2918" s="141"/>
      <c r="E2918" s="141"/>
      <c r="F2918" s="141" t="s">
        <v>99</v>
      </c>
      <c r="G2918" s="89">
        <v>22915.449999999997</v>
      </c>
      <c r="H2918" s="89">
        <v>20366.439999999999</v>
      </c>
      <c r="I2918" s="89">
        <v>2549.0100000000002</v>
      </c>
      <c r="J2918" s="89"/>
      <c r="K2918" s="9"/>
    </row>
    <row r="2919" spans="1:11" ht="14.25" x14ac:dyDescent="0.25">
      <c r="A2919" s="141"/>
      <c r="B2919" s="141"/>
      <c r="C2919" s="141" t="s">
        <v>100</v>
      </c>
      <c r="D2919" s="141"/>
      <c r="E2919" s="141"/>
      <c r="F2919" s="141" t="s">
        <v>101</v>
      </c>
      <c r="G2919" s="89">
        <v>7246.24</v>
      </c>
      <c r="H2919" s="89">
        <v>4875.57</v>
      </c>
      <c r="I2919" s="89">
        <v>2370.67</v>
      </c>
      <c r="J2919" s="89"/>
      <c r="K2919" s="9"/>
    </row>
    <row r="2920" spans="1:11" ht="14.25" x14ac:dyDescent="0.25">
      <c r="A2920" s="140"/>
      <c r="B2920" s="140" t="s">
        <v>102</v>
      </c>
      <c r="C2920" s="140"/>
      <c r="D2920" s="140"/>
      <c r="E2920" s="140"/>
      <c r="F2920" s="140" t="s">
        <v>103</v>
      </c>
      <c r="G2920" s="88">
        <v>0</v>
      </c>
      <c r="H2920" s="88">
        <v>0</v>
      </c>
      <c r="I2920" s="88">
        <v>0</v>
      </c>
      <c r="J2920" s="88">
        <v>0</v>
      </c>
      <c r="K2920" s="9"/>
    </row>
    <row r="2921" spans="1:11" ht="14.25" x14ac:dyDescent="0.25">
      <c r="A2921" s="141"/>
      <c r="B2921" s="141"/>
      <c r="C2921" s="141" t="s">
        <v>104</v>
      </c>
      <c r="D2921" s="141"/>
      <c r="E2921" s="141"/>
      <c r="F2921" s="141" t="s">
        <v>105</v>
      </c>
      <c r="G2921" s="89">
        <v>0</v>
      </c>
      <c r="H2921" s="89">
        <v>0</v>
      </c>
      <c r="I2921" s="89">
        <v>0</v>
      </c>
      <c r="J2921" s="89">
        <v>0</v>
      </c>
      <c r="K2921" s="9"/>
    </row>
    <row r="2922" spans="1:11" x14ac:dyDescent="0.2">
      <c r="A2922" s="8"/>
      <c r="B2922" s="8"/>
      <c r="C2922" s="8"/>
      <c r="D2922" s="8" t="s">
        <v>106</v>
      </c>
      <c r="E2922" s="8"/>
      <c r="F2922" s="8" t="s">
        <v>107</v>
      </c>
      <c r="G2922" s="9">
        <v>0</v>
      </c>
      <c r="H2922" s="9"/>
      <c r="I2922" s="9"/>
      <c r="J2922" s="9"/>
      <c r="K2922" s="9"/>
    </row>
    <row r="2923" spans="1:11" x14ac:dyDescent="0.2">
      <c r="A2923" s="8"/>
      <c r="B2923" s="8"/>
      <c r="C2923" s="8"/>
      <c r="D2923" s="8" t="s">
        <v>108</v>
      </c>
      <c r="E2923" s="8"/>
      <c r="F2923" s="8" t="s">
        <v>109</v>
      </c>
      <c r="G2923" s="9">
        <v>0</v>
      </c>
      <c r="H2923" s="9"/>
      <c r="I2923" s="9"/>
      <c r="J2923" s="9"/>
      <c r="K2923" s="9"/>
    </row>
    <row r="2924" spans="1:11" x14ac:dyDescent="0.2">
      <c r="A2924" s="8"/>
      <c r="B2924" s="8"/>
      <c r="C2924" s="8"/>
      <c r="D2924" s="8" t="s">
        <v>110</v>
      </c>
      <c r="E2924" s="8"/>
      <c r="F2924" s="8" t="s">
        <v>111</v>
      </c>
      <c r="G2924" s="9">
        <v>0</v>
      </c>
      <c r="H2924" s="9"/>
      <c r="I2924" s="9"/>
      <c r="J2924" s="9"/>
      <c r="K2924" s="9"/>
    </row>
    <row r="2925" spans="1:11" ht="14.25" x14ac:dyDescent="0.25">
      <c r="A2925" s="141"/>
      <c r="B2925" s="141"/>
      <c r="C2925" s="141" t="s">
        <v>112</v>
      </c>
      <c r="D2925" s="141"/>
      <c r="E2925" s="141"/>
      <c r="F2925" s="141" t="s">
        <v>113</v>
      </c>
      <c r="G2925" s="89">
        <v>0</v>
      </c>
      <c r="H2925" s="89">
        <v>0</v>
      </c>
      <c r="I2925" s="89">
        <v>0</v>
      </c>
      <c r="J2925" s="89">
        <v>0</v>
      </c>
      <c r="K2925" s="9"/>
    </row>
    <row r="2926" spans="1:11" x14ac:dyDescent="0.2">
      <c r="A2926" s="8"/>
      <c r="B2926" s="8"/>
      <c r="C2926" s="8"/>
      <c r="D2926" s="8" t="s">
        <v>114</v>
      </c>
      <c r="E2926" s="8"/>
      <c r="F2926" s="8" t="s">
        <v>115</v>
      </c>
      <c r="G2926" s="9">
        <v>0</v>
      </c>
      <c r="H2926" s="9"/>
      <c r="I2926" s="9"/>
      <c r="J2926" s="9"/>
      <c r="K2926" s="9"/>
    </row>
    <row r="2927" spans="1:11" x14ac:dyDescent="0.2">
      <c r="A2927" s="8"/>
      <c r="B2927" s="8"/>
      <c r="C2927" s="8"/>
      <c r="D2927" s="8" t="s">
        <v>116</v>
      </c>
      <c r="E2927" s="8"/>
      <c r="F2927" s="8" t="s">
        <v>117</v>
      </c>
      <c r="G2927" s="9">
        <v>0</v>
      </c>
      <c r="H2927" s="9"/>
      <c r="I2927" s="9"/>
      <c r="J2927" s="9"/>
      <c r="K2927" s="9"/>
    </row>
    <row r="2928" spans="1:11" x14ac:dyDescent="0.2">
      <c r="A2928" s="8"/>
      <c r="B2928" s="8"/>
      <c r="C2928" s="8"/>
      <c r="D2928" s="8" t="s">
        <v>118</v>
      </c>
      <c r="E2928" s="8"/>
      <c r="F2928" s="8" t="s">
        <v>119</v>
      </c>
      <c r="G2928" s="9">
        <v>0</v>
      </c>
      <c r="H2928" s="9"/>
      <c r="I2928" s="9"/>
      <c r="J2928" s="9"/>
      <c r="K2928" s="9"/>
    </row>
    <row r="2929" spans="1:11" x14ac:dyDescent="0.2">
      <c r="A2929" s="8"/>
      <c r="B2929" s="8"/>
      <c r="C2929" s="8"/>
      <c r="D2929" s="8" t="s">
        <v>120</v>
      </c>
      <c r="E2929" s="8"/>
      <c r="F2929" s="8" t="s">
        <v>121</v>
      </c>
      <c r="G2929" s="9">
        <v>0</v>
      </c>
      <c r="H2929" s="9"/>
      <c r="I2929" s="9"/>
      <c r="J2929" s="9"/>
      <c r="K2929" s="9"/>
    </row>
    <row r="2930" spans="1:11" ht="14.25" x14ac:dyDescent="0.25">
      <c r="A2930" s="140"/>
      <c r="B2930" s="140" t="s">
        <v>122</v>
      </c>
      <c r="C2930" s="140"/>
      <c r="D2930" s="140"/>
      <c r="E2930" s="140"/>
      <c r="F2930" s="140" t="s">
        <v>123</v>
      </c>
      <c r="G2930" s="88">
        <v>110543.95999999999</v>
      </c>
      <c r="H2930" s="88">
        <v>92623.889999999985</v>
      </c>
      <c r="I2930" s="88">
        <v>17920.07</v>
      </c>
      <c r="J2930" s="88">
        <v>0</v>
      </c>
      <c r="K2930" s="9"/>
    </row>
    <row r="2931" spans="1:11" ht="14.25" x14ac:dyDescent="0.25">
      <c r="A2931" s="141"/>
      <c r="B2931" s="141"/>
      <c r="C2931" s="141" t="s">
        <v>124</v>
      </c>
      <c r="D2931" s="141"/>
      <c r="E2931" s="141"/>
      <c r="F2931" s="141" t="s">
        <v>125</v>
      </c>
      <c r="G2931" s="89">
        <v>78029.76999999999</v>
      </c>
      <c r="H2931" s="89">
        <v>60109.7</v>
      </c>
      <c r="I2931" s="89">
        <v>17920.07</v>
      </c>
      <c r="J2931" s="89"/>
      <c r="K2931" s="9"/>
    </row>
    <row r="2932" spans="1:11" ht="14.25" x14ac:dyDescent="0.25">
      <c r="A2932" s="141"/>
      <c r="B2932" s="141"/>
      <c r="C2932" s="141" t="s">
        <v>126</v>
      </c>
      <c r="D2932" s="141"/>
      <c r="E2932" s="141"/>
      <c r="F2932" s="141" t="s">
        <v>127</v>
      </c>
      <c r="G2932" s="89">
        <v>0</v>
      </c>
      <c r="H2932" s="89"/>
      <c r="I2932" s="89"/>
      <c r="J2932" s="89"/>
      <c r="K2932" s="9"/>
    </row>
    <row r="2933" spans="1:11" ht="14.25" x14ac:dyDescent="0.25">
      <c r="A2933" s="141"/>
      <c r="B2933" s="141"/>
      <c r="C2933" s="141" t="s">
        <v>128</v>
      </c>
      <c r="D2933" s="141"/>
      <c r="E2933" s="141"/>
      <c r="F2933" s="141" t="s">
        <v>129</v>
      </c>
      <c r="G2933" s="89">
        <v>0</v>
      </c>
      <c r="H2933" s="89"/>
      <c r="I2933" s="89"/>
      <c r="J2933" s="89"/>
      <c r="K2933" s="9"/>
    </row>
    <row r="2934" spans="1:11" ht="14.25" x14ac:dyDescent="0.25">
      <c r="A2934" s="141"/>
      <c r="B2934" s="141"/>
      <c r="C2934" s="141" t="s">
        <v>130</v>
      </c>
      <c r="D2934" s="141"/>
      <c r="E2934" s="141"/>
      <c r="F2934" s="141" t="s">
        <v>131</v>
      </c>
      <c r="G2934" s="89">
        <v>19789.04</v>
      </c>
      <c r="H2934" s="89">
        <v>19789.04</v>
      </c>
      <c r="I2934" s="89"/>
      <c r="J2934" s="89"/>
      <c r="K2934" s="9"/>
    </row>
    <row r="2935" spans="1:11" ht="14.25" x14ac:dyDescent="0.25">
      <c r="A2935" s="141"/>
      <c r="B2935" s="141"/>
      <c r="C2935" s="141" t="s">
        <v>132</v>
      </c>
      <c r="D2935" s="141"/>
      <c r="E2935" s="141"/>
      <c r="F2935" s="141" t="s">
        <v>133</v>
      </c>
      <c r="G2935" s="89">
        <v>12725.15</v>
      </c>
      <c r="H2935" s="89">
        <v>12725.15</v>
      </c>
      <c r="I2935" s="89"/>
      <c r="J2935" s="89"/>
      <c r="K2935" s="9"/>
    </row>
    <row r="2936" spans="1:11" ht="14.25" x14ac:dyDescent="0.25">
      <c r="A2936" s="141"/>
      <c r="B2936" s="141"/>
      <c r="C2936" s="141" t="s">
        <v>134</v>
      </c>
      <c r="D2936" s="141"/>
      <c r="E2936" s="141"/>
      <c r="F2936" s="141" t="s">
        <v>135</v>
      </c>
      <c r="G2936" s="89">
        <v>0</v>
      </c>
      <c r="H2936" s="89"/>
      <c r="I2936" s="89"/>
      <c r="J2936" s="89"/>
      <c r="K2936" s="9"/>
    </row>
    <row r="2937" spans="1:11" ht="14.25" x14ac:dyDescent="0.25">
      <c r="A2937" s="140"/>
      <c r="B2937" s="140" t="s">
        <v>136</v>
      </c>
      <c r="C2937" s="140"/>
      <c r="D2937" s="140"/>
      <c r="E2937" s="140"/>
      <c r="F2937" s="140" t="s">
        <v>137</v>
      </c>
      <c r="G2937" s="88">
        <v>325902.13</v>
      </c>
      <c r="H2937" s="88">
        <v>320230.26</v>
      </c>
      <c r="I2937" s="88">
        <v>3133.82</v>
      </c>
      <c r="J2937" s="88">
        <v>2538.0500000000002</v>
      </c>
      <c r="K2937" s="9"/>
    </row>
    <row r="2938" spans="1:11" ht="14.25" x14ac:dyDescent="0.25">
      <c r="A2938" s="141"/>
      <c r="B2938" s="141"/>
      <c r="C2938" s="141" t="s">
        <v>138</v>
      </c>
      <c r="D2938" s="141"/>
      <c r="E2938" s="141"/>
      <c r="F2938" s="141" t="s">
        <v>139</v>
      </c>
      <c r="G2938" s="89">
        <v>325902.13</v>
      </c>
      <c r="H2938" s="89">
        <v>320230.26</v>
      </c>
      <c r="I2938" s="89">
        <v>3133.82</v>
      </c>
      <c r="J2938" s="89">
        <v>2538.0500000000002</v>
      </c>
      <c r="K2938" s="9"/>
    </row>
    <row r="2939" spans="1:11" ht="14.25" x14ac:dyDescent="0.25">
      <c r="A2939" s="141"/>
      <c r="B2939" s="141"/>
      <c r="C2939" s="141" t="s">
        <v>140</v>
      </c>
      <c r="D2939" s="141"/>
      <c r="E2939" s="141"/>
      <c r="F2939" s="141" t="s">
        <v>141</v>
      </c>
      <c r="G2939" s="89">
        <v>0</v>
      </c>
      <c r="H2939" s="89"/>
      <c r="I2939" s="89"/>
      <c r="J2939" s="89"/>
      <c r="K2939" s="9"/>
    </row>
    <row r="2940" spans="1:11" ht="14.25" x14ac:dyDescent="0.25">
      <c r="A2940" s="140"/>
      <c r="B2940" s="140" t="s">
        <v>142</v>
      </c>
      <c r="C2940" s="140"/>
      <c r="D2940" s="140"/>
      <c r="E2940" s="140"/>
      <c r="F2940" s="140" t="s">
        <v>143</v>
      </c>
      <c r="G2940" s="88">
        <v>120.62</v>
      </c>
      <c r="H2940" s="88">
        <v>120.62</v>
      </c>
      <c r="I2940" s="88"/>
      <c r="J2940" s="88"/>
      <c r="K2940" s="9"/>
    </row>
    <row r="2941" spans="1:11" ht="14.25" x14ac:dyDescent="0.2">
      <c r="A2941" s="137" t="s">
        <v>395</v>
      </c>
      <c r="B2941" s="137"/>
      <c r="C2941" s="138"/>
      <c r="D2941" s="137"/>
      <c r="E2941" s="137"/>
      <c r="F2941" s="137" t="s">
        <v>144</v>
      </c>
      <c r="G2941" s="139">
        <v>0</v>
      </c>
      <c r="H2941" s="139">
        <v>0</v>
      </c>
      <c r="I2941" s="139">
        <v>0</v>
      </c>
      <c r="J2941" s="139">
        <v>0</v>
      </c>
      <c r="K2941" s="9"/>
    </row>
    <row r="2942" spans="1:11" ht="14.25" x14ac:dyDescent="0.25">
      <c r="A2942" s="140"/>
      <c r="B2942" s="140" t="s">
        <v>145</v>
      </c>
      <c r="C2942" s="140"/>
      <c r="D2942" s="140"/>
      <c r="E2942" s="140"/>
      <c r="F2942" s="140" t="s">
        <v>146</v>
      </c>
      <c r="G2942" s="88">
        <v>0</v>
      </c>
      <c r="H2942" s="88">
        <v>0</v>
      </c>
      <c r="I2942" s="88">
        <v>0</v>
      </c>
      <c r="J2942" s="88">
        <v>0</v>
      </c>
      <c r="K2942" s="9"/>
    </row>
    <row r="2943" spans="1:11" ht="14.25" x14ac:dyDescent="0.25">
      <c r="A2943" s="141"/>
      <c r="B2943" s="141"/>
      <c r="C2943" s="141" t="s">
        <v>147</v>
      </c>
      <c r="D2943" s="141"/>
      <c r="E2943" s="141"/>
      <c r="F2943" s="141" t="s">
        <v>148</v>
      </c>
      <c r="G2943" s="89">
        <v>0</v>
      </c>
      <c r="H2943" s="89"/>
      <c r="I2943" s="89"/>
      <c r="J2943" s="89"/>
      <c r="K2943" s="9"/>
    </row>
    <row r="2944" spans="1:11" ht="14.25" x14ac:dyDescent="0.25">
      <c r="A2944" s="141"/>
      <c r="B2944" s="141"/>
      <c r="C2944" s="141" t="s">
        <v>149</v>
      </c>
      <c r="D2944" s="141"/>
      <c r="E2944" s="141"/>
      <c r="F2944" s="141" t="s">
        <v>150</v>
      </c>
      <c r="G2944" s="89">
        <v>0</v>
      </c>
      <c r="H2944" s="89"/>
      <c r="I2944" s="89"/>
      <c r="J2944" s="89"/>
      <c r="K2944" s="9"/>
    </row>
    <row r="2945" spans="1:11" ht="14.25" x14ac:dyDescent="0.25">
      <c r="A2945" s="140"/>
      <c r="B2945" s="140" t="s">
        <v>151</v>
      </c>
      <c r="C2945" s="140"/>
      <c r="D2945" s="140"/>
      <c r="E2945" s="140"/>
      <c r="F2945" s="140" t="s">
        <v>152</v>
      </c>
      <c r="G2945" s="88">
        <v>0</v>
      </c>
      <c r="H2945" s="88"/>
      <c r="I2945" s="88"/>
      <c r="J2945" s="88"/>
      <c r="K2945" s="9"/>
    </row>
    <row r="2946" spans="1:11" ht="14.25" x14ac:dyDescent="0.2">
      <c r="A2946" s="135"/>
      <c r="B2946" s="135"/>
      <c r="C2946" s="135"/>
      <c r="D2946" s="135"/>
      <c r="E2946" s="135"/>
      <c r="F2946" s="135" t="s">
        <v>233</v>
      </c>
      <c r="G2946" s="136">
        <v>142780.71</v>
      </c>
      <c r="H2946" s="136">
        <v>140166.56</v>
      </c>
      <c r="I2946" s="136">
        <v>2614.15</v>
      </c>
      <c r="J2946" s="136">
        <v>0</v>
      </c>
      <c r="K2946" s="9"/>
    </row>
    <row r="2947" spans="1:11" ht="14.25" x14ac:dyDescent="0.2">
      <c r="A2947" s="137" t="s">
        <v>396</v>
      </c>
      <c r="B2947" s="137"/>
      <c r="C2947" s="138"/>
      <c r="D2947" s="137"/>
      <c r="E2947" s="137"/>
      <c r="F2947" s="137" t="s">
        <v>397</v>
      </c>
      <c r="G2947" s="139">
        <v>137791.03999999998</v>
      </c>
      <c r="H2947" s="139">
        <v>135176.88999999998</v>
      </c>
      <c r="I2947" s="139">
        <v>2614.15</v>
      </c>
      <c r="J2947" s="139">
        <v>0</v>
      </c>
      <c r="K2947" s="9"/>
    </row>
    <row r="2948" spans="1:11" ht="14.25" x14ac:dyDescent="0.25">
      <c r="A2948" s="140"/>
      <c r="B2948" s="140" t="s">
        <v>398</v>
      </c>
      <c r="C2948" s="140"/>
      <c r="D2948" s="140"/>
      <c r="E2948" s="140"/>
      <c r="F2948" s="140" t="s">
        <v>153</v>
      </c>
      <c r="G2948" s="88">
        <v>137791.03999999998</v>
      </c>
      <c r="H2948" s="88">
        <v>135176.88999999998</v>
      </c>
      <c r="I2948" s="88">
        <v>2614.15</v>
      </c>
      <c r="J2948" s="88">
        <v>0</v>
      </c>
      <c r="K2948" s="9"/>
    </row>
    <row r="2949" spans="1:11" ht="14.25" x14ac:dyDescent="0.25">
      <c r="A2949" s="142"/>
      <c r="B2949" s="142"/>
      <c r="C2949" s="142" t="s">
        <v>154</v>
      </c>
      <c r="D2949" s="141"/>
      <c r="E2949" s="141"/>
      <c r="F2949" s="141" t="s">
        <v>155</v>
      </c>
      <c r="G2949" s="89">
        <v>137791.03999999998</v>
      </c>
      <c r="H2949" s="89">
        <v>135176.88999999998</v>
      </c>
      <c r="I2949" s="89">
        <v>2614.15</v>
      </c>
      <c r="J2949" s="89">
        <v>0</v>
      </c>
      <c r="K2949" s="9"/>
    </row>
    <row r="2950" spans="1:11" ht="14.25" x14ac:dyDescent="0.2">
      <c r="A2950" s="143"/>
      <c r="B2950" s="143"/>
      <c r="C2950" s="143"/>
      <c r="D2950" s="143" t="s">
        <v>156</v>
      </c>
      <c r="E2950" s="143"/>
      <c r="F2950" s="143" t="s">
        <v>157</v>
      </c>
      <c r="G2950" s="144">
        <v>15723.609999999999</v>
      </c>
      <c r="H2950" s="144">
        <v>13109.46</v>
      </c>
      <c r="I2950" s="144">
        <v>2614.15</v>
      </c>
      <c r="J2950" s="144">
        <v>0</v>
      </c>
      <c r="K2950" s="9"/>
    </row>
    <row r="2951" spans="1:11" x14ac:dyDescent="0.2">
      <c r="A2951" s="8"/>
      <c r="B2951" s="8"/>
      <c r="C2951" s="8"/>
      <c r="D2951" s="8"/>
      <c r="E2951" s="8" t="s">
        <v>158</v>
      </c>
      <c r="F2951" s="8" t="s">
        <v>159</v>
      </c>
      <c r="G2951" s="9">
        <v>15723.609999999999</v>
      </c>
      <c r="H2951" s="9">
        <v>13109.46</v>
      </c>
      <c r="I2951" s="9">
        <v>2614.15</v>
      </c>
      <c r="J2951" s="9"/>
      <c r="K2951" s="9"/>
    </row>
    <row r="2952" spans="1:11" ht="14.25" customHeight="1" x14ac:dyDescent="0.2">
      <c r="A2952" s="8"/>
      <c r="B2952" s="8"/>
      <c r="C2952" s="8"/>
      <c r="D2952" s="8"/>
      <c r="E2952" s="8" t="s">
        <v>160</v>
      </c>
      <c r="F2952" s="8" t="s">
        <v>161</v>
      </c>
      <c r="G2952" s="9">
        <v>0</v>
      </c>
      <c r="H2952" s="9"/>
      <c r="I2952" s="9">
        <v>0</v>
      </c>
      <c r="J2952" s="9"/>
      <c r="K2952" s="9"/>
    </row>
    <row r="2953" spans="1:11" ht="14.25" x14ac:dyDescent="0.2">
      <c r="A2953" s="143"/>
      <c r="B2953" s="143"/>
      <c r="C2953" s="143"/>
      <c r="D2953" s="143" t="s">
        <v>162</v>
      </c>
      <c r="E2953" s="143"/>
      <c r="F2953" s="143" t="s">
        <v>163</v>
      </c>
      <c r="G2953" s="144">
        <v>122067.43</v>
      </c>
      <c r="H2953" s="144">
        <v>122067.43</v>
      </c>
      <c r="I2953" s="144">
        <v>0</v>
      </c>
      <c r="J2953" s="144">
        <v>0</v>
      </c>
      <c r="K2953" s="9"/>
    </row>
    <row r="2954" spans="1:11" x14ac:dyDescent="0.2">
      <c r="A2954" s="8"/>
      <c r="B2954" s="8"/>
      <c r="C2954" s="8"/>
      <c r="D2954" s="8"/>
      <c r="E2954" s="8" t="s">
        <v>164</v>
      </c>
      <c r="F2954" s="8" t="s">
        <v>165</v>
      </c>
      <c r="G2954" s="9">
        <v>122067.43</v>
      </c>
      <c r="H2954" s="9">
        <v>122067.43</v>
      </c>
      <c r="I2954" s="9">
        <v>0</v>
      </c>
      <c r="J2954" s="9"/>
      <c r="K2954" s="9"/>
    </row>
    <row r="2955" spans="1:11" x14ac:dyDescent="0.2">
      <c r="A2955" s="8"/>
      <c r="B2955" s="8"/>
      <c r="C2955" s="8"/>
      <c r="D2955" s="8"/>
      <c r="E2955" s="8" t="s">
        <v>166</v>
      </c>
      <c r="F2955" s="8" t="s">
        <v>167</v>
      </c>
      <c r="G2955" s="9">
        <v>0</v>
      </c>
      <c r="H2955" s="9"/>
      <c r="I2955" s="9"/>
      <c r="J2955" s="9"/>
      <c r="K2955" s="9"/>
    </row>
    <row r="2956" spans="1:11" x14ac:dyDescent="0.2">
      <c r="A2956" s="8"/>
      <c r="B2956" s="8"/>
      <c r="C2956" s="8"/>
      <c r="D2956" s="8"/>
      <c r="E2956" s="8" t="s">
        <v>168</v>
      </c>
      <c r="F2956" s="8" t="s">
        <v>169</v>
      </c>
      <c r="G2956" s="9">
        <v>0</v>
      </c>
      <c r="H2956" s="9"/>
      <c r="I2956" s="9"/>
      <c r="J2956" s="9"/>
      <c r="K2956" s="9"/>
    </row>
    <row r="2957" spans="1:11" x14ac:dyDescent="0.2">
      <c r="A2957" s="8"/>
      <c r="B2957" s="8"/>
      <c r="C2957" s="8"/>
      <c r="D2957" s="8"/>
      <c r="E2957" s="8" t="s">
        <v>170</v>
      </c>
      <c r="F2957" s="8" t="s">
        <v>171</v>
      </c>
      <c r="G2957" s="9">
        <v>0</v>
      </c>
      <c r="H2957" s="9"/>
      <c r="I2957" s="9">
        <v>0</v>
      </c>
      <c r="J2957" s="9"/>
      <c r="K2957" s="9"/>
    </row>
    <row r="2958" spans="1:11" ht="14.25" x14ac:dyDescent="0.2">
      <c r="A2958" s="143"/>
      <c r="B2958" s="143"/>
      <c r="C2958" s="143"/>
      <c r="D2958" s="143" t="s">
        <v>172</v>
      </c>
      <c r="E2958" s="143"/>
      <c r="F2958" s="143" t="s">
        <v>173</v>
      </c>
      <c r="G2958" s="144">
        <v>0</v>
      </c>
      <c r="H2958" s="144">
        <v>0</v>
      </c>
      <c r="I2958" s="144">
        <v>0</v>
      </c>
      <c r="J2958" s="144">
        <v>0</v>
      </c>
      <c r="K2958" s="9"/>
    </row>
    <row r="2959" spans="1:11" x14ac:dyDescent="0.2">
      <c r="A2959" s="8"/>
      <c r="B2959" s="8"/>
      <c r="C2959" s="8"/>
      <c r="D2959" s="8"/>
      <c r="E2959" s="8" t="s">
        <v>174</v>
      </c>
      <c r="F2959" s="8" t="s">
        <v>175</v>
      </c>
      <c r="G2959" s="9">
        <v>0</v>
      </c>
      <c r="H2959" s="9"/>
      <c r="I2959" s="9"/>
      <c r="J2959" s="9"/>
      <c r="K2959" s="9"/>
    </row>
    <row r="2960" spans="1:11" x14ac:dyDescent="0.2">
      <c r="A2960" s="8"/>
      <c r="B2960" s="8"/>
      <c r="C2960" s="8"/>
      <c r="D2960" s="8"/>
      <c r="E2960" s="8" t="s">
        <v>176</v>
      </c>
      <c r="F2960" s="8" t="s">
        <v>177</v>
      </c>
      <c r="G2960" s="9">
        <v>0</v>
      </c>
      <c r="H2960" s="9"/>
      <c r="I2960" s="9"/>
      <c r="J2960" s="9"/>
      <c r="K2960" s="9"/>
    </row>
    <row r="2961" spans="1:11" ht="14.25" x14ac:dyDescent="0.25">
      <c r="A2961" s="141"/>
      <c r="B2961" s="141"/>
      <c r="C2961" s="141" t="s">
        <v>178</v>
      </c>
      <c r="D2961" s="141"/>
      <c r="E2961" s="141"/>
      <c r="F2961" s="141" t="s">
        <v>179</v>
      </c>
      <c r="G2961" s="89"/>
      <c r="H2961" s="89"/>
      <c r="I2961" s="89"/>
      <c r="J2961" s="89"/>
      <c r="K2961" s="9"/>
    </row>
    <row r="2962" spans="1:11" ht="14.25" x14ac:dyDescent="0.25">
      <c r="A2962" s="141"/>
      <c r="B2962" s="141"/>
      <c r="C2962" s="141" t="s">
        <v>180</v>
      </c>
      <c r="D2962" s="141"/>
      <c r="E2962" s="141"/>
      <c r="F2962" s="141" t="s">
        <v>181</v>
      </c>
      <c r="G2962" s="89">
        <v>0</v>
      </c>
      <c r="H2962" s="89">
        <v>0</v>
      </c>
      <c r="I2962" s="89">
        <v>0</v>
      </c>
      <c r="J2962" s="89">
        <v>0</v>
      </c>
      <c r="K2962" s="9"/>
    </row>
    <row r="2963" spans="1:11" ht="14.25" x14ac:dyDescent="0.2">
      <c r="A2963" s="145"/>
      <c r="B2963" s="145"/>
      <c r="C2963" s="145"/>
      <c r="D2963" s="145" t="s">
        <v>182</v>
      </c>
      <c r="E2963" s="145"/>
      <c r="F2963" s="145" t="s">
        <v>183</v>
      </c>
      <c r="G2963" s="9"/>
      <c r="H2963" s="9"/>
      <c r="I2963" s="9"/>
      <c r="J2963" s="9"/>
      <c r="K2963" s="9"/>
    </row>
    <row r="2964" spans="1:11" ht="14.25" x14ac:dyDescent="0.2">
      <c r="A2964" s="145"/>
      <c r="B2964" s="145"/>
      <c r="C2964" s="145"/>
      <c r="D2964" s="145" t="s">
        <v>184</v>
      </c>
      <c r="E2964" s="145"/>
      <c r="F2964" s="145" t="s">
        <v>185</v>
      </c>
      <c r="G2964" s="146">
        <v>137791.03999999998</v>
      </c>
      <c r="H2964" s="146">
        <v>135176.88999999998</v>
      </c>
      <c r="I2964" s="146">
        <v>2614.15</v>
      </c>
      <c r="J2964" s="146">
        <v>0</v>
      </c>
      <c r="K2964" s="9"/>
    </row>
    <row r="2965" spans="1:11" ht="14.25" x14ac:dyDescent="0.25">
      <c r="A2965" s="140"/>
      <c r="B2965" s="140" t="s">
        <v>186</v>
      </c>
      <c r="C2965" s="140"/>
      <c r="D2965" s="140"/>
      <c r="E2965" s="140"/>
      <c r="F2965" s="140" t="s">
        <v>187</v>
      </c>
      <c r="G2965" s="88">
        <v>0</v>
      </c>
      <c r="H2965" s="88">
        <v>0</v>
      </c>
      <c r="I2965" s="88">
        <v>0</v>
      </c>
      <c r="J2965" s="88">
        <v>0</v>
      </c>
      <c r="K2965" s="9"/>
    </row>
    <row r="2966" spans="1:11" ht="14.25" x14ac:dyDescent="0.25">
      <c r="A2966" s="141"/>
      <c r="B2966" s="141"/>
      <c r="C2966" s="141" t="s">
        <v>188</v>
      </c>
      <c r="D2966" s="141"/>
      <c r="E2966" s="141"/>
      <c r="F2966" s="141" t="s">
        <v>189</v>
      </c>
      <c r="G2966" s="89">
        <v>0</v>
      </c>
      <c r="H2966" s="89"/>
      <c r="I2966" s="89"/>
      <c r="J2966" s="89"/>
      <c r="K2966" s="9"/>
    </row>
    <row r="2967" spans="1:11" ht="14.25" x14ac:dyDescent="0.25">
      <c r="A2967" s="141"/>
      <c r="B2967" s="141"/>
      <c r="C2967" s="141" t="s">
        <v>190</v>
      </c>
      <c r="D2967" s="141"/>
      <c r="E2967" s="141"/>
      <c r="F2967" s="141" t="s">
        <v>191</v>
      </c>
      <c r="G2967" s="89">
        <v>0</v>
      </c>
      <c r="H2967" s="89"/>
      <c r="I2967" s="89"/>
      <c r="J2967" s="89"/>
      <c r="K2967" s="9"/>
    </row>
    <row r="2968" spans="1:11" ht="14.25" x14ac:dyDescent="0.2">
      <c r="A2968" s="137" t="s">
        <v>399</v>
      </c>
      <c r="B2968" s="137"/>
      <c r="C2968" s="138"/>
      <c r="D2968" s="137"/>
      <c r="E2968" s="137"/>
      <c r="F2968" s="137" t="s">
        <v>400</v>
      </c>
      <c r="G2968" s="139">
        <v>4989.67</v>
      </c>
      <c r="H2968" s="139">
        <v>4989.67</v>
      </c>
      <c r="I2968" s="139">
        <v>0</v>
      </c>
      <c r="J2968" s="139">
        <v>0</v>
      </c>
      <c r="K2968" s="9"/>
    </row>
    <row r="2969" spans="1:11" ht="14.25" x14ac:dyDescent="0.25">
      <c r="A2969" s="140"/>
      <c r="B2969" s="140" t="s">
        <v>192</v>
      </c>
      <c r="C2969" s="140"/>
      <c r="D2969" s="140"/>
      <c r="E2969" s="140"/>
      <c r="F2969" s="140" t="s">
        <v>193</v>
      </c>
      <c r="G2969" s="88"/>
      <c r="H2969" s="88"/>
      <c r="I2969" s="88"/>
      <c r="J2969" s="88"/>
      <c r="K2969" s="9"/>
    </row>
    <row r="2970" spans="1:11" ht="14.25" x14ac:dyDescent="0.25">
      <c r="A2970" s="140"/>
      <c r="B2970" s="140" t="s">
        <v>194</v>
      </c>
      <c r="C2970" s="140"/>
      <c r="D2970" s="140"/>
      <c r="E2970" s="140"/>
      <c r="F2970" s="140" t="s">
        <v>195</v>
      </c>
      <c r="G2970" s="88"/>
      <c r="H2970" s="88"/>
      <c r="I2970" s="88"/>
      <c r="J2970" s="88"/>
      <c r="K2970" s="9"/>
    </row>
    <row r="2971" spans="1:11" ht="14.25" x14ac:dyDescent="0.25">
      <c r="A2971" s="140"/>
      <c r="B2971" s="140" t="s">
        <v>196</v>
      </c>
      <c r="C2971" s="140"/>
      <c r="D2971" s="140"/>
      <c r="E2971" s="140"/>
      <c r="F2971" s="140" t="s">
        <v>197</v>
      </c>
      <c r="G2971" s="88"/>
      <c r="H2971" s="88"/>
      <c r="I2971" s="88"/>
      <c r="J2971" s="88"/>
      <c r="K2971" s="9"/>
    </row>
    <row r="2972" spans="1:11" ht="14.25" x14ac:dyDescent="0.25">
      <c r="A2972" s="140"/>
      <c r="B2972" s="140" t="s">
        <v>198</v>
      </c>
      <c r="C2972" s="140"/>
      <c r="D2972" s="140"/>
      <c r="E2972" s="140"/>
      <c r="F2972" s="140" t="s">
        <v>199</v>
      </c>
      <c r="G2972" s="88">
        <v>0</v>
      </c>
      <c r="H2972" s="88">
        <v>0</v>
      </c>
      <c r="I2972" s="88"/>
      <c r="J2972" s="88"/>
      <c r="K2972" s="9"/>
    </row>
    <row r="2973" spans="1:11" ht="14.25" x14ac:dyDescent="0.25">
      <c r="A2973" s="147"/>
      <c r="B2973" s="147" t="s">
        <v>200</v>
      </c>
      <c r="C2973" s="147"/>
      <c r="D2973" s="147"/>
      <c r="E2973" s="147"/>
      <c r="F2973" s="147" t="s">
        <v>201</v>
      </c>
      <c r="G2973" s="18">
        <v>4989.67</v>
      </c>
      <c r="H2973" s="18">
        <v>4989.67</v>
      </c>
      <c r="I2973" s="18"/>
      <c r="J2973" s="18"/>
      <c r="K2973" s="9"/>
    </row>
    <row r="2974" spans="1:11" ht="13.5" x14ac:dyDescent="0.25">
      <c r="A2974" s="90" t="s">
        <v>414</v>
      </c>
    </row>
    <row r="2975" spans="1:11" ht="13.5" x14ac:dyDescent="0.25">
      <c r="A2975" s="90" t="s">
        <v>41</v>
      </c>
    </row>
    <row r="2979" spans="1:11" ht="21" x14ac:dyDescent="0.35">
      <c r="A2979" s="21" t="s">
        <v>40</v>
      </c>
      <c r="B2979" s="23"/>
      <c r="C2979" s="23"/>
      <c r="D2979" s="22"/>
    </row>
    <row r="2980" spans="1:11" ht="21" x14ac:dyDescent="0.35">
      <c r="A2980" s="21" t="s">
        <v>2</v>
      </c>
      <c r="B2980" s="23"/>
      <c r="C2980" s="23"/>
      <c r="D2980" s="22"/>
      <c r="G2980" s="148"/>
      <c r="H2980" s="148"/>
      <c r="I2980" s="148"/>
      <c r="J2980" s="148"/>
    </row>
    <row r="2981" spans="1:11" x14ac:dyDescent="0.2">
      <c r="G2981" s="134"/>
      <c r="H2981" s="134"/>
      <c r="I2981" s="134"/>
      <c r="J2981" s="134"/>
    </row>
    <row r="2982" spans="1:11" ht="14.25" x14ac:dyDescent="0.2">
      <c r="A2982" s="164" t="s">
        <v>47</v>
      </c>
      <c r="B2982" s="164"/>
      <c r="C2982" s="164"/>
      <c r="D2982" s="164"/>
      <c r="E2982" s="164"/>
      <c r="F2982" s="86" t="s">
        <v>48</v>
      </c>
      <c r="G2982" s="127" t="s">
        <v>207</v>
      </c>
      <c r="H2982" s="86" t="s">
        <v>43</v>
      </c>
      <c r="I2982" s="127" t="s">
        <v>44</v>
      </c>
      <c r="J2982" s="127" t="s">
        <v>45</v>
      </c>
    </row>
    <row r="2983" spans="1:11" x14ac:dyDescent="0.2">
      <c r="D2983" s="16"/>
      <c r="F2983" s="87"/>
    </row>
    <row r="2984" spans="1:11" ht="14.25" x14ac:dyDescent="0.2">
      <c r="A2984" s="94"/>
      <c r="B2984" s="94"/>
      <c r="C2984" s="94"/>
      <c r="D2984" s="94"/>
      <c r="E2984" s="94"/>
      <c r="F2984" s="94" t="s">
        <v>211</v>
      </c>
      <c r="G2984" s="109">
        <v>2787226.0300000003</v>
      </c>
      <c r="H2984" s="109">
        <v>2178816.0700000003</v>
      </c>
      <c r="I2984" s="109">
        <v>608409.95999999985</v>
      </c>
      <c r="J2984" s="109">
        <v>0</v>
      </c>
    </row>
    <row r="2985" spans="1:11" ht="14.25" x14ac:dyDescent="0.2">
      <c r="A2985" s="135"/>
      <c r="B2985" s="135"/>
      <c r="C2985" s="135"/>
      <c r="D2985" s="135"/>
      <c r="E2985" s="135"/>
      <c r="F2985" s="135" t="s">
        <v>392</v>
      </c>
      <c r="G2985" s="136">
        <v>2732354.31</v>
      </c>
      <c r="H2985" s="136">
        <v>2141866.14</v>
      </c>
      <c r="I2985" s="136">
        <v>590488.16999999981</v>
      </c>
      <c r="J2985" s="136">
        <v>0</v>
      </c>
    </row>
    <row r="2986" spans="1:11" ht="14.25" x14ac:dyDescent="0.2">
      <c r="A2986" s="137" t="s">
        <v>50</v>
      </c>
      <c r="B2986" s="137"/>
      <c r="C2986" s="138"/>
      <c r="D2986" s="137"/>
      <c r="E2986" s="137"/>
      <c r="F2986" s="137" t="s">
        <v>393</v>
      </c>
      <c r="G2986" s="139">
        <v>2732354.31</v>
      </c>
      <c r="H2986" s="139">
        <v>2141866.14</v>
      </c>
      <c r="I2986" s="139">
        <v>590488.16999999981</v>
      </c>
      <c r="J2986" s="139">
        <v>0</v>
      </c>
    </row>
    <row r="2987" spans="1:11" ht="14.25" x14ac:dyDescent="0.25">
      <c r="A2987" s="140"/>
      <c r="B2987" s="140" t="s">
        <v>51</v>
      </c>
      <c r="C2987" s="140"/>
      <c r="D2987" s="140"/>
      <c r="E2987" s="140"/>
      <c r="F2987" s="140" t="s">
        <v>52</v>
      </c>
      <c r="G2987" s="88">
        <v>2457376.62</v>
      </c>
      <c r="H2987" s="88">
        <v>1882527.6900000002</v>
      </c>
      <c r="I2987" s="88">
        <v>574848.92999999993</v>
      </c>
      <c r="J2987" s="88">
        <v>0</v>
      </c>
    </row>
    <row r="2988" spans="1:11" ht="14.25" x14ac:dyDescent="0.25">
      <c r="A2988" s="141"/>
      <c r="B2988" s="141"/>
      <c r="C2988" s="141" t="s">
        <v>53</v>
      </c>
      <c r="D2988" s="141"/>
      <c r="E2988" s="141"/>
      <c r="F2988" s="141" t="s">
        <v>54</v>
      </c>
      <c r="G2988" s="89">
        <v>567253.63</v>
      </c>
      <c r="H2988" s="89">
        <v>181763.99</v>
      </c>
      <c r="I2988" s="89">
        <v>385489.64</v>
      </c>
      <c r="J2988" s="89">
        <v>0</v>
      </c>
    </row>
    <row r="2989" spans="1:11" x14ac:dyDescent="0.2">
      <c r="A2989" s="8"/>
      <c r="B2989" s="8"/>
      <c r="C2989" s="8"/>
      <c r="D2989" s="8" t="s">
        <v>55</v>
      </c>
      <c r="E2989" s="8"/>
      <c r="F2989" s="8" t="s">
        <v>56</v>
      </c>
      <c r="G2989" s="9">
        <v>567253.63</v>
      </c>
      <c r="H2989" s="9">
        <v>181763.99</v>
      </c>
      <c r="I2989" s="9">
        <v>385489.64</v>
      </c>
      <c r="J2989" s="9"/>
      <c r="K2989" s="9"/>
    </row>
    <row r="2990" spans="1:11" x14ac:dyDescent="0.2">
      <c r="A2990" s="8"/>
      <c r="B2990" s="8"/>
      <c r="C2990" s="8"/>
      <c r="D2990" s="8" t="s">
        <v>57</v>
      </c>
      <c r="E2990" s="8"/>
      <c r="F2990" s="8" t="s">
        <v>58</v>
      </c>
      <c r="G2990" s="9">
        <v>0</v>
      </c>
      <c r="H2990" s="9">
        <v>0</v>
      </c>
      <c r="I2990" s="9">
        <v>0</v>
      </c>
      <c r="J2990" s="9"/>
      <c r="K2990" s="9"/>
    </row>
    <row r="2991" spans="1:11" ht="14.25" x14ac:dyDescent="0.25">
      <c r="A2991" s="141"/>
      <c r="B2991" s="141"/>
      <c r="C2991" s="141" t="s">
        <v>59</v>
      </c>
      <c r="D2991" s="141"/>
      <c r="E2991" s="141"/>
      <c r="F2991" s="141" t="s">
        <v>60</v>
      </c>
      <c r="G2991" s="89">
        <v>0</v>
      </c>
      <c r="H2991" s="89">
        <v>0</v>
      </c>
      <c r="I2991" s="89">
        <v>0</v>
      </c>
      <c r="J2991" s="89">
        <v>0</v>
      </c>
      <c r="K2991" s="9"/>
    </row>
    <row r="2992" spans="1:11" x14ac:dyDescent="0.2">
      <c r="A2992" s="8"/>
      <c r="B2992" s="8"/>
      <c r="C2992" s="8"/>
      <c r="D2992" s="8" t="s">
        <v>61</v>
      </c>
      <c r="E2992" s="8"/>
      <c r="F2992" s="8" t="s">
        <v>62</v>
      </c>
      <c r="G2992" s="9">
        <v>0</v>
      </c>
      <c r="H2992" s="9"/>
      <c r="I2992" s="9"/>
      <c r="J2992" s="9"/>
      <c r="K2992" s="9"/>
    </row>
    <row r="2993" spans="1:11" x14ac:dyDescent="0.2">
      <c r="A2993" s="8"/>
      <c r="B2993" s="8"/>
      <c r="C2993" s="8"/>
      <c r="D2993" s="8" t="s">
        <v>63</v>
      </c>
      <c r="E2993" s="8"/>
      <c r="F2993" s="8" t="s">
        <v>64</v>
      </c>
      <c r="G2993" s="9">
        <v>0</v>
      </c>
      <c r="H2993" s="9"/>
      <c r="I2993" s="9"/>
      <c r="J2993" s="9"/>
      <c r="K2993" s="9"/>
    </row>
    <row r="2994" spans="1:11" ht="14.25" x14ac:dyDescent="0.25">
      <c r="A2994" s="141"/>
      <c r="B2994" s="141"/>
      <c r="C2994" s="141" t="s">
        <v>394</v>
      </c>
      <c r="D2994" s="141"/>
      <c r="E2994" s="141"/>
      <c r="F2994" s="141" t="s">
        <v>65</v>
      </c>
      <c r="G2994" s="89">
        <v>1890122.99</v>
      </c>
      <c r="H2994" s="89">
        <v>1700763.7000000002</v>
      </c>
      <c r="I2994" s="89">
        <v>189359.28999999998</v>
      </c>
      <c r="J2994" s="89">
        <v>0</v>
      </c>
      <c r="K2994" s="9"/>
    </row>
    <row r="2995" spans="1:11" x14ac:dyDescent="0.2">
      <c r="A2995" s="8"/>
      <c r="B2995" s="8"/>
      <c r="C2995" s="8"/>
      <c r="D2995" s="8" t="s">
        <v>66</v>
      </c>
      <c r="E2995" s="8"/>
      <c r="F2995" s="8" t="s">
        <v>67</v>
      </c>
      <c r="G2995" s="9">
        <v>483491.11</v>
      </c>
      <c r="H2995" s="9">
        <v>400933.32</v>
      </c>
      <c r="I2995" s="9">
        <v>82557.789999999994</v>
      </c>
      <c r="J2995" s="9"/>
      <c r="K2995" s="9"/>
    </row>
    <row r="2996" spans="1:11" x14ac:dyDescent="0.2">
      <c r="A2996" s="8"/>
      <c r="B2996" s="8"/>
      <c r="C2996" s="8"/>
      <c r="D2996" s="8" t="s">
        <v>68</v>
      </c>
      <c r="E2996" s="8"/>
      <c r="F2996" s="8" t="s">
        <v>69</v>
      </c>
      <c r="G2996" s="9">
        <v>18032.080000000002</v>
      </c>
      <c r="H2996" s="9">
        <v>9726.06</v>
      </c>
      <c r="I2996" s="9">
        <v>8306.02</v>
      </c>
      <c r="J2996" s="9"/>
      <c r="K2996" s="9"/>
    </row>
    <row r="2997" spans="1:11" x14ac:dyDescent="0.2">
      <c r="A2997" s="8"/>
      <c r="B2997" s="8"/>
      <c r="C2997" s="8"/>
      <c r="D2997" s="8" t="s">
        <v>70</v>
      </c>
      <c r="E2997" s="8"/>
      <c r="F2997" s="8" t="s">
        <v>71</v>
      </c>
      <c r="G2997" s="9">
        <v>1388599.8</v>
      </c>
      <c r="H2997" s="9">
        <v>1290104.3200000001</v>
      </c>
      <c r="I2997" s="9">
        <v>98495.48</v>
      </c>
      <c r="J2997" s="9"/>
      <c r="K2997" s="9"/>
    </row>
    <row r="2998" spans="1:11" ht="14.25" x14ac:dyDescent="0.25">
      <c r="A2998" s="141"/>
      <c r="B2998" s="141"/>
      <c r="C2998" s="141" t="s">
        <v>72</v>
      </c>
      <c r="D2998" s="141"/>
      <c r="E2998" s="141"/>
      <c r="F2998" s="141" t="s">
        <v>73</v>
      </c>
      <c r="G2998" s="89">
        <v>0</v>
      </c>
      <c r="H2998" s="89"/>
      <c r="I2998" s="89"/>
      <c r="J2998" s="89"/>
      <c r="K2998" s="9"/>
    </row>
    <row r="2999" spans="1:11" ht="14.25" x14ac:dyDescent="0.25">
      <c r="A2999" s="140"/>
      <c r="B2999" s="140" t="s">
        <v>74</v>
      </c>
      <c r="C2999" s="140"/>
      <c r="D2999" s="140"/>
      <c r="E2999" s="140"/>
      <c r="F2999" s="140" t="s">
        <v>75</v>
      </c>
      <c r="G2999" s="88">
        <v>0</v>
      </c>
      <c r="H2999" s="88">
        <v>0</v>
      </c>
      <c r="I2999" s="88">
        <v>0</v>
      </c>
      <c r="J2999" s="88">
        <v>0</v>
      </c>
      <c r="K2999" s="9"/>
    </row>
    <row r="3000" spans="1:11" ht="14.25" x14ac:dyDescent="0.25">
      <c r="A3000" s="141"/>
      <c r="B3000" s="141"/>
      <c r="C3000" s="141" t="s">
        <v>76</v>
      </c>
      <c r="D3000" s="141"/>
      <c r="E3000" s="141"/>
      <c r="F3000" s="141" t="s">
        <v>77</v>
      </c>
      <c r="G3000" s="89">
        <v>0</v>
      </c>
      <c r="H3000" s="89"/>
      <c r="I3000" s="89"/>
      <c r="J3000" s="89"/>
      <c r="K3000" s="9"/>
    </row>
    <row r="3001" spans="1:11" ht="14.25" x14ac:dyDescent="0.25">
      <c r="A3001" s="141"/>
      <c r="B3001" s="141"/>
      <c r="C3001" s="141" t="s">
        <v>78</v>
      </c>
      <c r="D3001" s="141"/>
      <c r="E3001" s="141"/>
      <c r="F3001" s="141" t="s">
        <v>79</v>
      </c>
      <c r="G3001" s="89">
        <v>0</v>
      </c>
      <c r="H3001" s="89"/>
      <c r="I3001" s="89"/>
      <c r="J3001" s="89"/>
      <c r="K3001" s="9"/>
    </row>
    <row r="3002" spans="1:11" ht="14.25" x14ac:dyDescent="0.25">
      <c r="A3002" s="141"/>
      <c r="B3002" s="141"/>
      <c r="C3002" s="141" t="s">
        <v>80</v>
      </c>
      <c r="D3002" s="141"/>
      <c r="E3002" s="141"/>
      <c r="F3002" s="141" t="s">
        <v>81</v>
      </c>
      <c r="G3002" s="89">
        <v>0</v>
      </c>
      <c r="H3002" s="89"/>
      <c r="I3002" s="89"/>
      <c r="J3002" s="89"/>
      <c r="K3002" s="9"/>
    </row>
    <row r="3003" spans="1:11" ht="14.25" x14ac:dyDescent="0.25">
      <c r="A3003" s="141"/>
      <c r="B3003" s="141"/>
      <c r="C3003" s="141" t="s">
        <v>82</v>
      </c>
      <c r="D3003" s="141"/>
      <c r="E3003" s="141"/>
      <c r="F3003" s="141" t="s">
        <v>83</v>
      </c>
      <c r="G3003" s="89">
        <v>0</v>
      </c>
      <c r="H3003" s="89"/>
      <c r="I3003" s="89"/>
      <c r="J3003" s="89"/>
      <c r="K3003" s="9"/>
    </row>
    <row r="3004" spans="1:11" ht="14.25" x14ac:dyDescent="0.25">
      <c r="A3004" s="140"/>
      <c r="B3004" s="140" t="s">
        <v>84</v>
      </c>
      <c r="C3004" s="140"/>
      <c r="D3004" s="140"/>
      <c r="E3004" s="140"/>
      <c r="F3004" s="140" t="s">
        <v>85</v>
      </c>
      <c r="G3004" s="88">
        <v>0</v>
      </c>
      <c r="H3004" s="88">
        <v>0</v>
      </c>
      <c r="I3004" s="88">
        <v>0</v>
      </c>
      <c r="J3004" s="88">
        <v>0</v>
      </c>
      <c r="K3004" s="9"/>
    </row>
    <row r="3005" spans="1:11" ht="14.25" x14ac:dyDescent="0.25">
      <c r="A3005" s="141"/>
      <c r="B3005" s="141"/>
      <c r="C3005" s="141" t="s">
        <v>86</v>
      </c>
      <c r="D3005" s="141"/>
      <c r="E3005" s="141"/>
      <c r="F3005" s="141" t="s">
        <v>87</v>
      </c>
      <c r="G3005" s="89">
        <v>0</v>
      </c>
      <c r="H3005" s="89"/>
      <c r="I3005" s="89"/>
      <c r="J3005" s="89"/>
      <c r="K3005" s="9"/>
    </row>
    <row r="3006" spans="1:11" ht="14.25" x14ac:dyDescent="0.25">
      <c r="A3006" s="141"/>
      <c r="B3006" s="141"/>
      <c r="C3006" s="141" t="s">
        <v>88</v>
      </c>
      <c r="D3006" s="141"/>
      <c r="E3006" s="141"/>
      <c r="F3006" s="141" t="s">
        <v>89</v>
      </c>
      <c r="G3006" s="89">
        <v>0</v>
      </c>
      <c r="H3006" s="89"/>
      <c r="I3006" s="89"/>
      <c r="J3006" s="89"/>
      <c r="K3006" s="9"/>
    </row>
    <row r="3007" spans="1:11" ht="14.25" x14ac:dyDescent="0.25">
      <c r="A3007" s="141"/>
      <c r="B3007" s="141"/>
      <c r="C3007" s="141" t="s">
        <v>90</v>
      </c>
      <c r="D3007" s="141"/>
      <c r="E3007" s="141"/>
      <c r="F3007" s="141" t="s">
        <v>91</v>
      </c>
      <c r="G3007" s="89">
        <v>0</v>
      </c>
      <c r="H3007" s="89"/>
      <c r="I3007" s="89"/>
      <c r="J3007" s="89"/>
      <c r="K3007" s="9"/>
    </row>
    <row r="3008" spans="1:11" ht="14.25" x14ac:dyDescent="0.25">
      <c r="A3008" s="141"/>
      <c r="B3008" s="141"/>
      <c r="C3008" s="141" t="s">
        <v>92</v>
      </c>
      <c r="D3008" s="141"/>
      <c r="E3008" s="141"/>
      <c r="F3008" s="141" t="s">
        <v>93</v>
      </c>
      <c r="G3008" s="89">
        <v>0</v>
      </c>
      <c r="H3008" s="89"/>
      <c r="I3008" s="89"/>
      <c r="J3008" s="89"/>
      <c r="K3008" s="9"/>
    </row>
    <row r="3009" spans="1:11" ht="14.25" x14ac:dyDescent="0.25">
      <c r="A3009" s="140"/>
      <c r="B3009" s="140" t="s">
        <v>94</v>
      </c>
      <c r="C3009" s="140"/>
      <c r="D3009" s="140"/>
      <c r="E3009" s="140"/>
      <c r="F3009" s="140" t="s">
        <v>95</v>
      </c>
      <c r="G3009" s="88">
        <v>19340.11</v>
      </c>
      <c r="H3009" s="88">
        <v>16668.75</v>
      </c>
      <c r="I3009" s="88">
        <v>2671.36</v>
      </c>
      <c r="J3009" s="88">
        <v>0</v>
      </c>
      <c r="K3009" s="9"/>
    </row>
    <row r="3010" spans="1:11" ht="14.25" x14ac:dyDescent="0.25">
      <c r="A3010" s="141"/>
      <c r="B3010" s="141"/>
      <c r="C3010" s="141" t="s">
        <v>96</v>
      </c>
      <c r="D3010" s="141"/>
      <c r="E3010" s="141"/>
      <c r="F3010" s="141" t="s">
        <v>97</v>
      </c>
      <c r="G3010" s="89">
        <v>158.65</v>
      </c>
      <c r="H3010" s="89">
        <v>0</v>
      </c>
      <c r="I3010" s="89">
        <v>158.65</v>
      </c>
      <c r="J3010" s="89"/>
      <c r="K3010" s="9"/>
    </row>
    <row r="3011" spans="1:11" ht="14.25" x14ac:dyDescent="0.25">
      <c r="A3011" s="141"/>
      <c r="B3011" s="141"/>
      <c r="C3011" s="141" t="s">
        <v>98</v>
      </c>
      <c r="D3011" s="141"/>
      <c r="E3011" s="141"/>
      <c r="F3011" s="141" t="s">
        <v>99</v>
      </c>
      <c r="G3011" s="89">
        <v>15462.75</v>
      </c>
      <c r="H3011" s="89">
        <v>12959.45</v>
      </c>
      <c r="I3011" s="89">
        <v>2503.3000000000002</v>
      </c>
      <c r="J3011" s="89"/>
      <c r="K3011" s="9"/>
    </row>
    <row r="3012" spans="1:11" ht="14.25" x14ac:dyDescent="0.25">
      <c r="A3012" s="141"/>
      <c r="B3012" s="141"/>
      <c r="C3012" s="141" t="s">
        <v>100</v>
      </c>
      <c r="D3012" s="141"/>
      <c r="E3012" s="141"/>
      <c r="F3012" s="141" t="s">
        <v>101</v>
      </c>
      <c r="G3012" s="89">
        <v>3718.71</v>
      </c>
      <c r="H3012" s="89">
        <v>3709.3</v>
      </c>
      <c r="I3012" s="89">
        <v>9.41</v>
      </c>
      <c r="J3012" s="89"/>
      <c r="K3012" s="9"/>
    </row>
    <row r="3013" spans="1:11" ht="14.25" x14ac:dyDescent="0.25">
      <c r="A3013" s="140"/>
      <c r="B3013" s="140" t="s">
        <v>102</v>
      </c>
      <c r="C3013" s="140"/>
      <c r="D3013" s="140"/>
      <c r="E3013" s="140"/>
      <c r="F3013" s="140" t="s">
        <v>103</v>
      </c>
      <c r="G3013" s="88">
        <v>0</v>
      </c>
      <c r="H3013" s="88">
        <v>0</v>
      </c>
      <c r="I3013" s="88">
        <v>0</v>
      </c>
      <c r="J3013" s="88">
        <v>0</v>
      </c>
      <c r="K3013" s="9"/>
    </row>
    <row r="3014" spans="1:11" ht="14.25" x14ac:dyDescent="0.25">
      <c r="A3014" s="141"/>
      <c r="B3014" s="141"/>
      <c r="C3014" s="141" t="s">
        <v>104</v>
      </c>
      <c r="D3014" s="141"/>
      <c r="E3014" s="141"/>
      <c r="F3014" s="141" t="s">
        <v>105</v>
      </c>
      <c r="G3014" s="89">
        <v>0</v>
      </c>
      <c r="H3014" s="89">
        <v>0</v>
      </c>
      <c r="I3014" s="89">
        <v>0</v>
      </c>
      <c r="J3014" s="89">
        <v>0</v>
      </c>
      <c r="K3014" s="9"/>
    </row>
    <row r="3015" spans="1:11" x14ac:dyDescent="0.2">
      <c r="A3015" s="8"/>
      <c r="B3015" s="8"/>
      <c r="C3015" s="8"/>
      <c r="D3015" s="8" t="s">
        <v>106</v>
      </c>
      <c r="E3015" s="8"/>
      <c r="F3015" s="8" t="s">
        <v>107</v>
      </c>
      <c r="G3015" s="9">
        <v>0</v>
      </c>
      <c r="H3015" s="9"/>
      <c r="I3015" s="9"/>
      <c r="J3015" s="9"/>
      <c r="K3015" s="9"/>
    </row>
    <row r="3016" spans="1:11" x14ac:dyDescent="0.2">
      <c r="A3016" s="8"/>
      <c r="B3016" s="8"/>
      <c r="C3016" s="8"/>
      <c r="D3016" s="8" t="s">
        <v>108</v>
      </c>
      <c r="E3016" s="8"/>
      <c r="F3016" s="8" t="s">
        <v>109</v>
      </c>
      <c r="G3016" s="9">
        <v>0</v>
      </c>
      <c r="H3016" s="9"/>
      <c r="I3016" s="9"/>
      <c r="J3016" s="9"/>
      <c r="K3016" s="9"/>
    </row>
    <row r="3017" spans="1:11" x14ac:dyDescent="0.2">
      <c r="A3017" s="8"/>
      <c r="B3017" s="8"/>
      <c r="C3017" s="8"/>
      <c r="D3017" s="8" t="s">
        <v>110</v>
      </c>
      <c r="E3017" s="8"/>
      <c r="F3017" s="8" t="s">
        <v>111</v>
      </c>
      <c r="G3017" s="9">
        <v>0</v>
      </c>
      <c r="H3017" s="9"/>
      <c r="I3017" s="9"/>
      <c r="J3017" s="9"/>
      <c r="K3017" s="9"/>
    </row>
    <row r="3018" spans="1:11" ht="14.25" x14ac:dyDescent="0.25">
      <c r="A3018" s="141"/>
      <c r="B3018" s="141"/>
      <c r="C3018" s="141" t="s">
        <v>112</v>
      </c>
      <c r="D3018" s="141"/>
      <c r="E3018" s="141"/>
      <c r="F3018" s="141" t="s">
        <v>113</v>
      </c>
      <c r="G3018" s="89">
        <v>0</v>
      </c>
      <c r="H3018" s="89">
        <v>0</v>
      </c>
      <c r="I3018" s="89">
        <v>0</v>
      </c>
      <c r="J3018" s="89">
        <v>0</v>
      </c>
      <c r="K3018" s="9"/>
    </row>
    <row r="3019" spans="1:11" x14ac:dyDescent="0.2">
      <c r="A3019" s="8"/>
      <c r="B3019" s="8"/>
      <c r="C3019" s="8"/>
      <c r="D3019" s="8" t="s">
        <v>114</v>
      </c>
      <c r="E3019" s="8"/>
      <c r="F3019" s="8" t="s">
        <v>115</v>
      </c>
      <c r="G3019" s="9">
        <v>0</v>
      </c>
      <c r="H3019" s="9"/>
      <c r="I3019" s="9"/>
      <c r="J3019" s="9"/>
      <c r="K3019" s="9"/>
    </row>
    <row r="3020" spans="1:11" x14ac:dyDescent="0.2">
      <c r="A3020" s="8"/>
      <c r="B3020" s="8"/>
      <c r="C3020" s="8"/>
      <c r="D3020" s="8" t="s">
        <v>116</v>
      </c>
      <c r="E3020" s="8"/>
      <c r="F3020" s="8" t="s">
        <v>117</v>
      </c>
      <c r="G3020" s="9">
        <v>0</v>
      </c>
      <c r="H3020" s="9"/>
      <c r="I3020" s="9"/>
      <c r="J3020" s="9"/>
      <c r="K3020" s="9"/>
    </row>
    <row r="3021" spans="1:11" x14ac:dyDescent="0.2">
      <c r="A3021" s="8"/>
      <c r="B3021" s="8"/>
      <c r="C3021" s="8"/>
      <c r="D3021" s="8" t="s">
        <v>118</v>
      </c>
      <c r="E3021" s="8"/>
      <c r="F3021" s="8" t="s">
        <v>119</v>
      </c>
      <c r="G3021" s="9">
        <v>0</v>
      </c>
      <c r="H3021" s="9"/>
      <c r="I3021" s="9"/>
      <c r="J3021" s="9"/>
      <c r="K3021" s="9"/>
    </row>
    <row r="3022" spans="1:11" x14ac:dyDescent="0.2">
      <c r="A3022" s="8"/>
      <c r="B3022" s="8"/>
      <c r="C3022" s="8"/>
      <c r="D3022" s="8" t="s">
        <v>120</v>
      </c>
      <c r="E3022" s="8"/>
      <c r="F3022" s="8" t="s">
        <v>121</v>
      </c>
      <c r="G3022" s="9">
        <v>0</v>
      </c>
      <c r="H3022" s="9"/>
      <c r="I3022" s="9"/>
      <c r="J3022" s="9"/>
      <c r="K3022" s="9"/>
    </row>
    <row r="3023" spans="1:11" ht="14.25" x14ac:dyDescent="0.25">
      <c r="A3023" s="140"/>
      <c r="B3023" s="140" t="s">
        <v>122</v>
      </c>
      <c r="C3023" s="140"/>
      <c r="D3023" s="140"/>
      <c r="E3023" s="140"/>
      <c r="F3023" s="140" t="s">
        <v>123</v>
      </c>
      <c r="G3023" s="88">
        <v>109280.41</v>
      </c>
      <c r="H3023" s="88">
        <v>98544.72</v>
      </c>
      <c r="I3023" s="88">
        <v>10735.69</v>
      </c>
      <c r="J3023" s="88">
        <v>0</v>
      </c>
      <c r="K3023" s="9"/>
    </row>
    <row r="3024" spans="1:11" ht="14.25" x14ac:dyDescent="0.25">
      <c r="A3024" s="141"/>
      <c r="B3024" s="141"/>
      <c r="C3024" s="141" t="s">
        <v>124</v>
      </c>
      <c r="D3024" s="141"/>
      <c r="E3024" s="141"/>
      <c r="F3024" s="141" t="s">
        <v>125</v>
      </c>
      <c r="G3024" s="89">
        <v>43327.47</v>
      </c>
      <c r="H3024" s="89">
        <v>32591.78</v>
      </c>
      <c r="I3024" s="89">
        <v>10735.69</v>
      </c>
      <c r="J3024" s="89"/>
      <c r="K3024" s="9"/>
    </row>
    <row r="3025" spans="1:11" ht="14.25" x14ac:dyDescent="0.25">
      <c r="A3025" s="141"/>
      <c r="B3025" s="141"/>
      <c r="C3025" s="141" t="s">
        <v>126</v>
      </c>
      <c r="D3025" s="141"/>
      <c r="E3025" s="141"/>
      <c r="F3025" s="141" t="s">
        <v>127</v>
      </c>
      <c r="G3025" s="89">
        <v>0</v>
      </c>
      <c r="H3025" s="89"/>
      <c r="I3025" s="89"/>
      <c r="J3025" s="89"/>
      <c r="K3025" s="9"/>
    </row>
    <row r="3026" spans="1:11" ht="14.25" x14ac:dyDescent="0.25">
      <c r="A3026" s="141"/>
      <c r="B3026" s="141"/>
      <c r="C3026" s="141" t="s">
        <v>128</v>
      </c>
      <c r="D3026" s="141"/>
      <c r="E3026" s="141"/>
      <c r="F3026" s="141" t="s">
        <v>129</v>
      </c>
      <c r="G3026" s="89">
        <v>0</v>
      </c>
      <c r="H3026" s="89"/>
      <c r="I3026" s="89"/>
      <c r="J3026" s="89"/>
      <c r="K3026" s="9"/>
    </row>
    <row r="3027" spans="1:11" ht="14.25" x14ac:dyDescent="0.25">
      <c r="A3027" s="141"/>
      <c r="B3027" s="141"/>
      <c r="C3027" s="141" t="s">
        <v>130</v>
      </c>
      <c r="D3027" s="141"/>
      <c r="E3027" s="141"/>
      <c r="F3027" s="141" t="s">
        <v>131</v>
      </c>
      <c r="G3027" s="89">
        <v>53631.12</v>
      </c>
      <c r="H3027" s="89">
        <v>53631.12</v>
      </c>
      <c r="I3027" s="89"/>
      <c r="J3027" s="89"/>
      <c r="K3027" s="9"/>
    </row>
    <row r="3028" spans="1:11" ht="14.25" x14ac:dyDescent="0.25">
      <c r="A3028" s="141"/>
      <c r="B3028" s="141"/>
      <c r="C3028" s="141" t="s">
        <v>132</v>
      </c>
      <c r="D3028" s="141"/>
      <c r="E3028" s="141"/>
      <c r="F3028" s="141" t="s">
        <v>133</v>
      </c>
      <c r="G3028" s="89">
        <v>12321.82</v>
      </c>
      <c r="H3028" s="89">
        <v>12321.82</v>
      </c>
      <c r="I3028" s="89"/>
      <c r="J3028" s="89"/>
      <c r="K3028" s="9"/>
    </row>
    <row r="3029" spans="1:11" ht="14.25" x14ac:dyDescent="0.25">
      <c r="A3029" s="141"/>
      <c r="B3029" s="141"/>
      <c r="C3029" s="141" t="s">
        <v>134</v>
      </c>
      <c r="D3029" s="141"/>
      <c r="E3029" s="141"/>
      <c r="F3029" s="141" t="s">
        <v>135</v>
      </c>
      <c r="G3029" s="89">
        <v>0</v>
      </c>
      <c r="H3029" s="89"/>
      <c r="I3029" s="89"/>
      <c r="J3029" s="89"/>
      <c r="K3029" s="9"/>
    </row>
    <row r="3030" spans="1:11" ht="14.25" x14ac:dyDescent="0.25">
      <c r="A3030" s="140"/>
      <c r="B3030" s="140" t="s">
        <v>136</v>
      </c>
      <c r="C3030" s="140"/>
      <c r="D3030" s="140"/>
      <c r="E3030" s="140"/>
      <c r="F3030" s="140" t="s">
        <v>137</v>
      </c>
      <c r="G3030" s="88">
        <v>146357.17000000001</v>
      </c>
      <c r="H3030" s="88">
        <v>144124.98000000001</v>
      </c>
      <c r="I3030" s="88">
        <v>2232.19</v>
      </c>
      <c r="J3030" s="88">
        <v>0</v>
      </c>
      <c r="K3030" s="9"/>
    </row>
    <row r="3031" spans="1:11" ht="14.25" x14ac:dyDescent="0.25">
      <c r="A3031" s="141"/>
      <c r="B3031" s="141"/>
      <c r="C3031" s="141" t="s">
        <v>138</v>
      </c>
      <c r="D3031" s="141"/>
      <c r="E3031" s="141"/>
      <c r="F3031" s="141" t="s">
        <v>139</v>
      </c>
      <c r="G3031" s="89">
        <v>146357.17000000001</v>
      </c>
      <c r="H3031" s="89">
        <v>144124.98000000001</v>
      </c>
      <c r="I3031" s="89">
        <v>2232.19</v>
      </c>
      <c r="J3031" s="89"/>
      <c r="K3031" s="9"/>
    </row>
    <row r="3032" spans="1:11" ht="14.25" x14ac:dyDescent="0.25">
      <c r="A3032" s="141"/>
      <c r="B3032" s="141"/>
      <c r="C3032" s="141" t="s">
        <v>140</v>
      </c>
      <c r="D3032" s="141"/>
      <c r="E3032" s="141"/>
      <c r="F3032" s="141" t="s">
        <v>141</v>
      </c>
      <c r="G3032" s="89">
        <v>0</v>
      </c>
      <c r="H3032" s="89"/>
      <c r="I3032" s="89"/>
      <c r="J3032" s="89"/>
      <c r="K3032" s="9"/>
    </row>
    <row r="3033" spans="1:11" ht="14.25" x14ac:dyDescent="0.25">
      <c r="A3033" s="140"/>
      <c r="B3033" s="140" t="s">
        <v>142</v>
      </c>
      <c r="C3033" s="140"/>
      <c r="D3033" s="140"/>
      <c r="E3033" s="140"/>
      <c r="F3033" s="140" t="s">
        <v>143</v>
      </c>
      <c r="G3033" s="88">
        <v>0</v>
      </c>
      <c r="H3033" s="88">
        <v>0</v>
      </c>
      <c r="I3033" s="88"/>
      <c r="J3033" s="88"/>
      <c r="K3033" s="9"/>
    </row>
    <row r="3034" spans="1:11" ht="14.25" x14ac:dyDescent="0.2">
      <c r="A3034" s="137" t="s">
        <v>395</v>
      </c>
      <c r="B3034" s="137"/>
      <c r="C3034" s="138"/>
      <c r="D3034" s="137"/>
      <c r="E3034" s="137"/>
      <c r="F3034" s="137" t="s">
        <v>144</v>
      </c>
      <c r="G3034" s="139">
        <v>0</v>
      </c>
      <c r="H3034" s="139">
        <v>0</v>
      </c>
      <c r="I3034" s="139">
        <v>0</v>
      </c>
      <c r="J3034" s="139">
        <v>0</v>
      </c>
      <c r="K3034" s="9"/>
    </row>
    <row r="3035" spans="1:11" ht="14.25" x14ac:dyDescent="0.25">
      <c r="A3035" s="140"/>
      <c r="B3035" s="140" t="s">
        <v>145</v>
      </c>
      <c r="C3035" s="140"/>
      <c r="D3035" s="140"/>
      <c r="E3035" s="140"/>
      <c r="F3035" s="140" t="s">
        <v>146</v>
      </c>
      <c r="G3035" s="88">
        <v>0</v>
      </c>
      <c r="H3035" s="88">
        <v>0</v>
      </c>
      <c r="I3035" s="88">
        <v>0</v>
      </c>
      <c r="J3035" s="88">
        <v>0</v>
      </c>
      <c r="K3035" s="9"/>
    </row>
    <row r="3036" spans="1:11" ht="14.25" x14ac:dyDescent="0.25">
      <c r="A3036" s="141"/>
      <c r="B3036" s="141"/>
      <c r="C3036" s="141" t="s">
        <v>147</v>
      </c>
      <c r="D3036" s="141"/>
      <c r="E3036" s="141"/>
      <c r="F3036" s="141" t="s">
        <v>148</v>
      </c>
      <c r="G3036" s="89">
        <v>0</v>
      </c>
      <c r="H3036" s="89"/>
      <c r="I3036" s="89"/>
      <c r="J3036" s="89"/>
      <c r="K3036" s="9"/>
    </row>
    <row r="3037" spans="1:11" ht="14.25" x14ac:dyDescent="0.25">
      <c r="A3037" s="141"/>
      <c r="B3037" s="141"/>
      <c r="C3037" s="141" t="s">
        <v>149</v>
      </c>
      <c r="D3037" s="141"/>
      <c r="E3037" s="141"/>
      <c r="F3037" s="141" t="s">
        <v>150</v>
      </c>
      <c r="G3037" s="89">
        <v>0</v>
      </c>
      <c r="H3037" s="89"/>
      <c r="I3037" s="89"/>
      <c r="J3037" s="89"/>
      <c r="K3037" s="9"/>
    </row>
    <row r="3038" spans="1:11" ht="14.25" x14ac:dyDescent="0.25">
      <c r="A3038" s="140"/>
      <c r="B3038" s="140" t="s">
        <v>151</v>
      </c>
      <c r="C3038" s="140"/>
      <c r="D3038" s="140"/>
      <c r="E3038" s="140"/>
      <c r="F3038" s="140" t="s">
        <v>152</v>
      </c>
      <c r="G3038" s="88">
        <v>0</v>
      </c>
      <c r="H3038" s="88"/>
      <c r="I3038" s="88"/>
      <c r="J3038" s="88"/>
      <c r="K3038" s="9"/>
    </row>
    <row r="3039" spans="1:11" ht="14.25" x14ac:dyDescent="0.2">
      <c r="A3039" s="135"/>
      <c r="B3039" s="135"/>
      <c r="C3039" s="135"/>
      <c r="D3039" s="135"/>
      <c r="E3039" s="135"/>
      <c r="F3039" s="135" t="s">
        <v>233</v>
      </c>
      <c r="G3039" s="136">
        <v>54871.719999999994</v>
      </c>
      <c r="H3039" s="136">
        <v>36949.93</v>
      </c>
      <c r="I3039" s="136">
        <v>17921.79</v>
      </c>
      <c r="J3039" s="136">
        <v>0</v>
      </c>
      <c r="K3039" s="9"/>
    </row>
    <row r="3040" spans="1:11" ht="14.25" x14ac:dyDescent="0.2">
      <c r="A3040" s="137" t="s">
        <v>396</v>
      </c>
      <c r="B3040" s="137"/>
      <c r="C3040" s="138"/>
      <c r="D3040" s="137"/>
      <c r="E3040" s="137"/>
      <c r="F3040" s="137" t="s">
        <v>397</v>
      </c>
      <c r="G3040" s="139">
        <v>50389.479999999996</v>
      </c>
      <c r="H3040" s="139">
        <v>32467.69</v>
      </c>
      <c r="I3040" s="139">
        <v>17921.79</v>
      </c>
      <c r="J3040" s="139">
        <v>0</v>
      </c>
      <c r="K3040" s="9"/>
    </row>
    <row r="3041" spans="1:11" ht="14.25" x14ac:dyDescent="0.25">
      <c r="A3041" s="140"/>
      <c r="B3041" s="140" t="s">
        <v>398</v>
      </c>
      <c r="C3041" s="140"/>
      <c r="D3041" s="140"/>
      <c r="E3041" s="140"/>
      <c r="F3041" s="140" t="s">
        <v>153</v>
      </c>
      <c r="G3041" s="88">
        <v>50389.479999999996</v>
      </c>
      <c r="H3041" s="88">
        <v>32467.69</v>
      </c>
      <c r="I3041" s="88">
        <v>17921.79</v>
      </c>
      <c r="J3041" s="88">
        <v>0</v>
      </c>
      <c r="K3041" s="9"/>
    </row>
    <row r="3042" spans="1:11" ht="14.25" x14ac:dyDescent="0.25">
      <c r="A3042" s="142"/>
      <c r="B3042" s="142"/>
      <c r="C3042" s="142" t="s">
        <v>154</v>
      </c>
      <c r="D3042" s="141"/>
      <c r="E3042" s="141"/>
      <c r="F3042" s="141" t="s">
        <v>155</v>
      </c>
      <c r="G3042" s="89">
        <v>50389.479999999996</v>
      </c>
      <c r="H3042" s="89">
        <v>32467.69</v>
      </c>
      <c r="I3042" s="89">
        <v>17921.79</v>
      </c>
      <c r="J3042" s="89">
        <v>0</v>
      </c>
      <c r="K3042" s="9"/>
    </row>
    <row r="3043" spans="1:11" ht="14.25" x14ac:dyDescent="0.2">
      <c r="A3043" s="143"/>
      <c r="B3043" s="143"/>
      <c r="C3043" s="143"/>
      <c r="D3043" s="143" t="s">
        <v>156</v>
      </c>
      <c r="E3043" s="143"/>
      <c r="F3043" s="143" t="s">
        <v>157</v>
      </c>
      <c r="G3043" s="144">
        <v>36944.479999999996</v>
      </c>
      <c r="H3043" s="144">
        <v>19022.689999999999</v>
      </c>
      <c r="I3043" s="144">
        <v>17921.79</v>
      </c>
      <c r="J3043" s="144">
        <v>0</v>
      </c>
      <c r="K3043" s="9"/>
    </row>
    <row r="3044" spans="1:11" x14ac:dyDescent="0.2">
      <c r="A3044" s="8"/>
      <c r="B3044" s="8"/>
      <c r="C3044" s="8"/>
      <c r="D3044" s="8"/>
      <c r="E3044" s="8" t="s">
        <v>158</v>
      </c>
      <c r="F3044" s="8" t="s">
        <v>159</v>
      </c>
      <c r="G3044" s="9">
        <v>36944.479999999996</v>
      </c>
      <c r="H3044" s="9">
        <v>19022.689999999999</v>
      </c>
      <c r="I3044" s="9">
        <v>17921.79</v>
      </c>
      <c r="J3044" s="9"/>
      <c r="K3044" s="9"/>
    </row>
    <row r="3045" spans="1:11" x14ac:dyDescent="0.2">
      <c r="A3045" s="8"/>
      <c r="B3045" s="8"/>
      <c r="C3045" s="8"/>
      <c r="D3045" s="8"/>
      <c r="E3045" s="8" t="s">
        <v>160</v>
      </c>
      <c r="F3045" s="8" t="s">
        <v>161</v>
      </c>
      <c r="G3045" s="9">
        <v>0</v>
      </c>
      <c r="H3045" s="9"/>
      <c r="I3045" s="9">
        <v>0</v>
      </c>
      <c r="J3045" s="9"/>
      <c r="K3045" s="9"/>
    </row>
    <row r="3046" spans="1:11" ht="14.25" x14ac:dyDescent="0.2">
      <c r="A3046" s="143"/>
      <c r="B3046" s="143"/>
      <c r="C3046" s="143"/>
      <c r="D3046" s="143" t="s">
        <v>162</v>
      </c>
      <c r="E3046" s="143"/>
      <c r="F3046" s="143" t="s">
        <v>163</v>
      </c>
      <c r="G3046" s="144">
        <v>13445</v>
      </c>
      <c r="H3046" s="144">
        <v>13445</v>
      </c>
      <c r="I3046" s="144">
        <v>0</v>
      </c>
      <c r="J3046" s="144">
        <v>0</v>
      </c>
      <c r="K3046" s="9"/>
    </row>
    <row r="3047" spans="1:11" ht="14.25" customHeight="1" x14ac:dyDescent="0.2">
      <c r="A3047" s="8"/>
      <c r="B3047" s="8"/>
      <c r="C3047" s="8"/>
      <c r="D3047" s="8"/>
      <c r="E3047" s="8" t="s">
        <v>164</v>
      </c>
      <c r="F3047" s="8" t="s">
        <v>165</v>
      </c>
      <c r="G3047" s="9">
        <v>13445</v>
      </c>
      <c r="H3047" s="9">
        <v>13445</v>
      </c>
      <c r="I3047" s="9">
        <v>0</v>
      </c>
      <c r="J3047" s="9"/>
      <c r="K3047" s="9"/>
    </row>
    <row r="3048" spans="1:11" x14ac:dyDescent="0.2">
      <c r="A3048" s="8"/>
      <c r="B3048" s="8"/>
      <c r="C3048" s="8"/>
      <c r="D3048" s="8"/>
      <c r="E3048" s="8" t="s">
        <v>166</v>
      </c>
      <c r="F3048" s="8" t="s">
        <v>167</v>
      </c>
      <c r="G3048" s="9">
        <v>0</v>
      </c>
      <c r="H3048" s="9"/>
      <c r="I3048" s="9"/>
      <c r="J3048" s="9"/>
      <c r="K3048" s="9"/>
    </row>
    <row r="3049" spans="1:11" x14ac:dyDescent="0.2">
      <c r="A3049" s="8"/>
      <c r="B3049" s="8"/>
      <c r="C3049" s="8"/>
      <c r="D3049" s="8"/>
      <c r="E3049" s="8" t="s">
        <v>168</v>
      </c>
      <c r="F3049" s="8" t="s">
        <v>169</v>
      </c>
      <c r="G3049" s="9">
        <v>0</v>
      </c>
      <c r="H3049" s="9"/>
      <c r="I3049" s="9"/>
      <c r="J3049" s="9"/>
      <c r="K3049" s="9"/>
    </row>
    <row r="3050" spans="1:11" x14ac:dyDescent="0.2">
      <c r="A3050" s="8"/>
      <c r="B3050" s="8"/>
      <c r="C3050" s="8"/>
      <c r="D3050" s="8"/>
      <c r="E3050" s="8" t="s">
        <v>170</v>
      </c>
      <c r="F3050" s="8" t="s">
        <v>171</v>
      </c>
      <c r="G3050" s="9">
        <v>0</v>
      </c>
      <c r="H3050" s="9"/>
      <c r="I3050" s="9">
        <v>0</v>
      </c>
      <c r="J3050" s="9"/>
      <c r="K3050" s="9"/>
    </row>
    <row r="3051" spans="1:11" ht="14.25" x14ac:dyDescent="0.2">
      <c r="A3051" s="143"/>
      <c r="B3051" s="143"/>
      <c r="C3051" s="143"/>
      <c r="D3051" s="143" t="s">
        <v>172</v>
      </c>
      <c r="E3051" s="143"/>
      <c r="F3051" s="143" t="s">
        <v>173</v>
      </c>
      <c r="G3051" s="144">
        <v>0</v>
      </c>
      <c r="H3051" s="144">
        <v>0</v>
      </c>
      <c r="I3051" s="144">
        <v>0</v>
      </c>
      <c r="J3051" s="144">
        <v>0</v>
      </c>
      <c r="K3051" s="9"/>
    </row>
    <row r="3052" spans="1:11" x14ac:dyDescent="0.2">
      <c r="A3052" s="8"/>
      <c r="B3052" s="8"/>
      <c r="C3052" s="8"/>
      <c r="D3052" s="8"/>
      <c r="E3052" s="8" t="s">
        <v>174</v>
      </c>
      <c r="F3052" s="8" t="s">
        <v>175</v>
      </c>
      <c r="G3052" s="9">
        <v>0</v>
      </c>
      <c r="H3052" s="9"/>
      <c r="I3052" s="9"/>
      <c r="J3052" s="9"/>
      <c r="K3052" s="9"/>
    </row>
    <row r="3053" spans="1:11" x14ac:dyDescent="0.2">
      <c r="A3053" s="8"/>
      <c r="B3053" s="8"/>
      <c r="C3053" s="8"/>
      <c r="D3053" s="8"/>
      <c r="E3053" s="8" t="s">
        <v>176</v>
      </c>
      <c r="F3053" s="8" t="s">
        <v>177</v>
      </c>
      <c r="G3053" s="9">
        <v>0</v>
      </c>
      <c r="H3053" s="9"/>
      <c r="I3053" s="9"/>
      <c r="J3053" s="9"/>
      <c r="K3053" s="9"/>
    </row>
    <row r="3054" spans="1:11" ht="14.25" x14ac:dyDescent="0.25">
      <c r="A3054" s="141"/>
      <c r="B3054" s="141"/>
      <c r="C3054" s="141" t="s">
        <v>178</v>
      </c>
      <c r="D3054" s="141"/>
      <c r="E3054" s="141"/>
      <c r="F3054" s="141" t="s">
        <v>179</v>
      </c>
      <c r="G3054" s="89"/>
      <c r="H3054" s="89"/>
      <c r="I3054" s="89"/>
      <c r="J3054" s="89"/>
      <c r="K3054" s="9"/>
    </row>
    <row r="3055" spans="1:11" ht="14.25" x14ac:dyDescent="0.25">
      <c r="A3055" s="141"/>
      <c r="B3055" s="141"/>
      <c r="C3055" s="141" t="s">
        <v>180</v>
      </c>
      <c r="D3055" s="141"/>
      <c r="E3055" s="141"/>
      <c r="F3055" s="141" t="s">
        <v>181</v>
      </c>
      <c r="G3055" s="89">
        <v>0</v>
      </c>
      <c r="H3055" s="89">
        <v>0</v>
      </c>
      <c r="I3055" s="89">
        <v>0</v>
      </c>
      <c r="J3055" s="89">
        <v>0</v>
      </c>
      <c r="K3055" s="9"/>
    </row>
    <row r="3056" spans="1:11" ht="14.25" x14ac:dyDescent="0.2">
      <c r="A3056" s="145"/>
      <c r="B3056" s="145"/>
      <c r="C3056" s="145"/>
      <c r="D3056" s="145" t="s">
        <v>182</v>
      </c>
      <c r="E3056" s="145"/>
      <c r="F3056" s="145" t="s">
        <v>183</v>
      </c>
      <c r="G3056" s="9"/>
      <c r="H3056" s="9"/>
      <c r="I3056" s="9"/>
      <c r="J3056" s="9"/>
      <c r="K3056" s="9"/>
    </row>
    <row r="3057" spans="1:11" ht="14.25" x14ac:dyDescent="0.2">
      <c r="A3057" s="145"/>
      <c r="B3057" s="145"/>
      <c r="C3057" s="145"/>
      <c r="D3057" s="145" t="s">
        <v>184</v>
      </c>
      <c r="E3057" s="145"/>
      <c r="F3057" s="145" t="s">
        <v>185</v>
      </c>
      <c r="G3057" s="146">
        <v>50389.479999999996</v>
      </c>
      <c r="H3057" s="146">
        <v>32467.69</v>
      </c>
      <c r="I3057" s="146">
        <v>17921.79</v>
      </c>
      <c r="J3057" s="146">
        <v>0</v>
      </c>
      <c r="K3057" s="9"/>
    </row>
    <row r="3058" spans="1:11" ht="14.25" x14ac:dyDescent="0.25">
      <c r="A3058" s="140"/>
      <c r="B3058" s="140" t="s">
        <v>186</v>
      </c>
      <c r="C3058" s="140"/>
      <c r="D3058" s="140"/>
      <c r="E3058" s="140"/>
      <c r="F3058" s="140" t="s">
        <v>187</v>
      </c>
      <c r="G3058" s="88">
        <v>0</v>
      </c>
      <c r="H3058" s="88">
        <v>0</v>
      </c>
      <c r="I3058" s="88">
        <v>0</v>
      </c>
      <c r="J3058" s="88">
        <v>0</v>
      </c>
      <c r="K3058" s="9"/>
    </row>
    <row r="3059" spans="1:11" ht="14.25" x14ac:dyDescent="0.25">
      <c r="A3059" s="141"/>
      <c r="B3059" s="141"/>
      <c r="C3059" s="141" t="s">
        <v>188</v>
      </c>
      <c r="D3059" s="141"/>
      <c r="E3059" s="141"/>
      <c r="F3059" s="141" t="s">
        <v>189</v>
      </c>
      <c r="G3059" s="89">
        <v>0</v>
      </c>
      <c r="H3059" s="89"/>
      <c r="I3059" s="89"/>
      <c r="J3059" s="89"/>
      <c r="K3059" s="9"/>
    </row>
    <row r="3060" spans="1:11" ht="14.25" x14ac:dyDescent="0.25">
      <c r="A3060" s="141"/>
      <c r="B3060" s="141"/>
      <c r="C3060" s="141" t="s">
        <v>190</v>
      </c>
      <c r="D3060" s="141"/>
      <c r="E3060" s="141"/>
      <c r="F3060" s="141" t="s">
        <v>191</v>
      </c>
      <c r="G3060" s="89">
        <v>0</v>
      </c>
      <c r="H3060" s="89"/>
      <c r="I3060" s="89"/>
      <c r="J3060" s="89"/>
      <c r="K3060" s="9"/>
    </row>
    <row r="3061" spans="1:11" ht="14.25" x14ac:dyDescent="0.2">
      <c r="A3061" s="137" t="s">
        <v>399</v>
      </c>
      <c r="B3061" s="137"/>
      <c r="C3061" s="138"/>
      <c r="D3061" s="137"/>
      <c r="E3061" s="137"/>
      <c r="F3061" s="137" t="s">
        <v>400</v>
      </c>
      <c r="G3061" s="139">
        <v>4482.24</v>
      </c>
      <c r="H3061" s="139">
        <v>4482.24</v>
      </c>
      <c r="I3061" s="139">
        <v>0</v>
      </c>
      <c r="J3061" s="139">
        <v>0</v>
      </c>
      <c r="K3061" s="9"/>
    </row>
    <row r="3062" spans="1:11" ht="14.25" x14ac:dyDescent="0.25">
      <c r="A3062" s="140"/>
      <c r="B3062" s="140" t="s">
        <v>192</v>
      </c>
      <c r="C3062" s="140"/>
      <c r="D3062" s="140"/>
      <c r="E3062" s="140"/>
      <c r="F3062" s="140" t="s">
        <v>193</v>
      </c>
      <c r="G3062" s="88"/>
      <c r="H3062" s="88"/>
      <c r="I3062" s="88"/>
      <c r="J3062" s="88"/>
      <c r="K3062" s="9"/>
    </row>
    <row r="3063" spans="1:11" ht="14.25" x14ac:dyDescent="0.25">
      <c r="A3063" s="140"/>
      <c r="B3063" s="140" t="s">
        <v>194</v>
      </c>
      <c r="C3063" s="140"/>
      <c r="D3063" s="140"/>
      <c r="E3063" s="140"/>
      <c r="F3063" s="140" t="s">
        <v>195</v>
      </c>
      <c r="G3063" s="88"/>
      <c r="H3063" s="88"/>
      <c r="I3063" s="88"/>
      <c r="J3063" s="88"/>
      <c r="K3063" s="9"/>
    </row>
    <row r="3064" spans="1:11" ht="14.25" x14ac:dyDescent="0.25">
      <c r="A3064" s="140"/>
      <c r="B3064" s="140" t="s">
        <v>196</v>
      </c>
      <c r="C3064" s="140"/>
      <c r="D3064" s="140"/>
      <c r="E3064" s="140"/>
      <c r="F3064" s="140" t="s">
        <v>197</v>
      </c>
      <c r="G3064" s="88"/>
      <c r="H3064" s="88"/>
      <c r="I3064" s="88"/>
      <c r="J3064" s="88"/>
      <c r="K3064" s="9"/>
    </row>
    <row r="3065" spans="1:11" ht="14.25" x14ac:dyDescent="0.25">
      <c r="A3065" s="140"/>
      <c r="B3065" s="140" t="s">
        <v>198</v>
      </c>
      <c r="C3065" s="140"/>
      <c r="D3065" s="140"/>
      <c r="E3065" s="140"/>
      <c r="F3065" s="140" t="s">
        <v>199</v>
      </c>
      <c r="G3065" s="88">
        <v>0</v>
      </c>
      <c r="H3065" s="88">
        <v>0</v>
      </c>
      <c r="I3065" s="88"/>
      <c r="J3065" s="88"/>
      <c r="K3065" s="9"/>
    </row>
    <row r="3066" spans="1:11" ht="14.25" x14ac:dyDescent="0.25">
      <c r="A3066" s="147"/>
      <c r="B3066" s="147" t="s">
        <v>200</v>
      </c>
      <c r="C3066" s="147"/>
      <c r="D3066" s="147"/>
      <c r="E3066" s="147"/>
      <c r="F3066" s="147" t="s">
        <v>201</v>
      </c>
      <c r="G3066" s="18">
        <v>4482.24</v>
      </c>
      <c r="H3066" s="18">
        <v>4482.24</v>
      </c>
      <c r="I3066" s="18"/>
      <c r="J3066" s="18"/>
      <c r="K3066" s="9"/>
    </row>
    <row r="3067" spans="1:11" ht="13.5" x14ac:dyDescent="0.25">
      <c r="A3067" s="90" t="s">
        <v>414</v>
      </c>
    </row>
    <row r="3068" spans="1:11" ht="13.5" x14ac:dyDescent="0.25">
      <c r="A3068" s="90" t="s">
        <v>41</v>
      </c>
    </row>
  </sheetData>
  <mergeCells count="32">
    <mergeCell ref="A2703:E2703"/>
    <mergeCell ref="A2796:E2796"/>
    <mergeCell ref="A2889:E2889"/>
    <mergeCell ref="A2982:E2982"/>
    <mergeCell ref="A1215:E1215"/>
    <mergeCell ref="A1308:E1308"/>
    <mergeCell ref="A1401:E1401"/>
    <mergeCell ref="A1494:E1494"/>
    <mergeCell ref="A1587:E1587"/>
    <mergeCell ref="A2145:E2145"/>
    <mergeCell ref="A2238:E2238"/>
    <mergeCell ref="A2331:E2331"/>
    <mergeCell ref="A2424:E2424"/>
    <mergeCell ref="A2517:E2517"/>
    <mergeCell ref="A2610:E2610"/>
    <mergeCell ref="A1959:E1959"/>
    <mergeCell ref="A99:E99"/>
    <mergeCell ref="A192:E192"/>
    <mergeCell ref="A285:E285"/>
    <mergeCell ref="A378:E378"/>
    <mergeCell ref="A471:E471"/>
    <mergeCell ref="A2052:E2052"/>
    <mergeCell ref="A564:E564"/>
    <mergeCell ref="A657:E657"/>
    <mergeCell ref="A1680:E1680"/>
    <mergeCell ref="A1773:E1773"/>
    <mergeCell ref="A1866:E1866"/>
    <mergeCell ref="A750:E750"/>
    <mergeCell ref="A843:E843"/>
    <mergeCell ref="A936:E936"/>
    <mergeCell ref="A1029:E1029"/>
    <mergeCell ref="A1122:E1122"/>
  </mergeCells>
  <hyperlinks>
    <hyperlink ref="J1" location="Inicio!D13" display="Cuadro VI.2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K2139"/>
  <sheetViews>
    <sheetView showGridLines="0" zoomScale="80" zoomScaleNormal="80" workbookViewId="0"/>
  </sheetViews>
  <sheetFormatPr baseColWidth="10" defaultColWidth="11.42578125" defaultRowHeight="12.75" x14ac:dyDescent="0.2"/>
  <cols>
    <col min="1" max="1" width="5.85546875" style="83" customWidth="1"/>
    <col min="2" max="2" width="8.7109375" style="20" customWidth="1"/>
    <col min="3" max="3" width="8.85546875" style="1" customWidth="1"/>
    <col min="4" max="4" width="8" style="1" customWidth="1"/>
    <col min="5" max="5" width="90" style="1" customWidth="1"/>
    <col min="6" max="6" width="26.28515625" style="1" customWidth="1"/>
    <col min="7" max="7" width="21.5703125" style="1" customWidth="1"/>
    <col min="8" max="8" width="26" style="1" customWidth="1"/>
    <col min="9" max="9" width="19" style="1" customWidth="1"/>
    <col min="10" max="10" width="5.140625" style="5" bestFit="1" customWidth="1"/>
    <col min="11" max="11" width="17.42578125" style="1" customWidth="1"/>
    <col min="12" max="12" width="18.140625" style="1" customWidth="1"/>
    <col min="13" max="14" width="16.7109375" style="1" bestFit="1" customWidth="1"/>
    <col min="15" max="16384" width="11.42578125" style="1"/>
  </cols>
  <sheetData>
    <row r="1" spans="1:11" ht="21" x14ac:dyDescent="0.35">
      <c r="A1" s="82" t="s">
        <v>413</v>
      </c>
      <c r="B1" s="24"/>
      <c r="I1" s="150" t="s">
        <v>322</v>
      </c>
    </row>
    <row r="2" spans="1:11" ht="21" x14ac:dyDescent="0.3">
      <c r="A2" s="82" t="s">
        <v>206</v>
      </c>
      <c r="B2" s="24"/>
    </row>
    <row r="3" spans="1:11" ht="21" x14ac:dyDescent="0.3">
      <c r="A3" s="82" t="s">
        <v>8</v>
      </c>
      <c r="B3" s="24"/>
      <c r="G3" s="5"/>
    </row>
    <row r="4" spans="1:11" ht="21" x14ac:dyDescent="0.3">
      <c r="A4" s="82" t="s">
        <v>2</v>
      </c>
      <c r="B4" s="24"/>
      <c r="D4" s="61"/>
      <c r="E4" s="82"/>
      <c r="F4" s="61"/>
      <c r="G4" s="61"/>
      <c r="H4" s="61"/>
      <c r="I4" s="61"/>
    </row>
    <row r="5" spans="1:11" x14ac:dyDescent="0.2">
      <c r="D5" s="4"/>
      <c r="E5" s="4"/>
      <c r="F5" s="5"/>
      <c r="G5" s="5"/>
      <c r="H5" s="5"/>
      <c r="I5" s="5"/>
    </row>
    <row r="6" spans="1:11" ht="14.25" x14ac:dyDescent="0.2">
      <c r="A6" s="91" t="s">
        <v>294</v>
      </c>
      <c r="B6" s="91" t="s">
        <v>295</v>
      </c>
      <c r="C6" s="91" t="s">
        <v>296</v>
      </c>
      <c r="D6" s="91" t="s">
        <v>49</v>
      </c>
      <c r="E6" s="91" t="s">
        <v>48</v>
      </c>
      <c r="F6" s="91" t="s">
        <v>207</v>
      </c>
      <c r="G6" s="91" t="s">
        <v>43</v>
      </c>
      <c r="H6" s="152" t="s">
        <v>44</v>
      </c>
      <c r="I6" s="91" t="s">
        <v>45</v>
      </c>
    </row>
    <row r="7" spans="1:11" ht="14.25" x14ac:dyDescent="0.2">
      <c r="A7" s="94"/>
      <c r="B7" s="94"/>
      <c r="C7" s="94"/>
      <c r="D7" s="94"/>
      <c r="E7" s="94" t="s">
        <v>211</v>
      </c>
      <c r="F7" s="109">
        <v>310259871.05000007</v>
      </c>
      <c r="G7" s="109">
        <v>244856026.81000003</v>
      </c>
      <c r="H7" s="109">
        <v>52176601.32</v>
      </c>
      <c r="I7" s="109">
        <v>13227242.919999998</v>
      </c>
      <c r="K7" s="4"/>
    </row>
    <row r="8" spans="1:11" ht="14.25" x14ac:dyDescent="0.25">
      <c r="A8" s="95">
        <v>2</v>
      </c>
      <c r="B8" s="96"/>
      <c r="C8" s="97"/>
      <c r="D8" s="97"/>
      <c r="E8" s="98" t="s">
        <v>335</v>
      </c>
      <c r="F8" s="97">
        <v>294192568.13000005</v>
      </c>
      <c r="G8" s="97">
        <v>242015966.81000003</v>
      </c>
      <c r="H8" s="97">
        <v>52176601.32</v>
      </c>
      <c r="I8" s="97">
        <v>0</v>
      </c>
    </row>
    <row r="9" spans="1:11" ht="14.25" x14ac:dyDescent="0.25">
      <c r="A9" s="99"/>
      <c r="B9" s="100">
        <v>2</v>
      </c>
      <c r="C9" s="101"/>
      <c r="D9" s="101"/>
      <c r="E9" s="102" t="s">
        <v>297</v>
      </c>
      <c r="F9" s="101">
        <v>32213141.820000004</v>
      </c>
      <c r="G9" s="101">
        <v>32213141.820000004</v>
      </c>
      <c r="H9" s="101">
        <v>0</v>
      </c>
      <c r="I9" s="101">
        <v>0</v>
      </c>
    </row>
    <row r="10" spans="1:11" ht="14.25" x14ac:dyDescent="0.25">
      <c r="A10" s="104"/>
      <c r="B10" s="105"/>
      <c r="C10" s="106" t="s">
        <v>298</v>
      </c>
      <c r="D10" s="106"/>
      <c r="E10" s="107" t="s">
        <v>299</v>
      </c>
      <c r="F10" s="106">
        <v>32213141.820000004</v>
      </c>
      <c r="G10" s="106">
        <v>32213141.820000004</v>
      </c>
      <c r="H10" s="106">
        <v>0</v>
      </c>
      <c r="I10" s="106">
        <v>0</v>
      </c>
    </row>
    <row r="11" spans="1:11" ht="14.25" x14ac:dyDescent="0.25">
      <c r="A11" s="99"/>
      <c r="B11" s="100">
        <v>3</v>
      </c>
      <c r="C11" s="101"/>
      <c r="D11" s="101"/>
      <c r="E11" s="102" t="s">
        <v>336</v>
      </c>
      <c r="F11" s="101">
        <v>6974635.8599999985</v>
      </c>
      <c r="G11" s="101">
        <v>4960804.6799999988</v>
      </c>
      <c r="H11" s="101">
        <v>2013831.1799999995</v>
      </c>
      <c r="I11" s="101">
        <v>0</v>
      </c>
    </row>
    <row r="12" spans="1:11" ht="14.25" x14ac:dyDescent="0.25">
      <c r="A12" s="104"/>
      <c r="B12" s="105"/>
      <c r="C12" s="106" t="s">
        <v>300</v>
      </c>
      <c r="D12" s="106"/>
      <c r="E12" s="107" t="s">
        <v>301</v>
      </c>
      <c r="F12" s="106">
        <v>4960804.6799999988</v>
      </c>
      <c r="G12" s="106">
        <v>4960804.6799999988</v>
      </c>
      <c r="H12" s="106">
        <v>0</v>
      </c>
      <c r="I12" s="106">
        <v>0</v>
      </c>
    </row>
    <row r="13" spans="1:11" ht="14.25" x14ac:dyDescent="0.25">
      <c r="A13" s="104"/>
      <c r="B13" s="105"/>
      <c r="C13" s="106" t="s">
        <v>314</v>
      </c>
      <c r="D13" s="106"/>
      <c r="E13" s="107" t="s">
        <v>301</v>
      </c>
      <c r="F13" s="106">
        <v>942790.4299999997</v>
      </c>
      <c r="G13" s="106">
        <v>0</v>
      </c>
      <c r="H13" s="106">
        <v>942790.4299999997</v>
      </c>
      <c r="I13" s="106">
        <v>0</v>
      </c>
      <c r="K13" s="4"/>
    </row>
    <row r="14" spans="1:11" ht="14.25" x14ac:dyDescent="0.25">
      <c r="A14" s="104"/>
      <c r="B14" s="105"/>
      <c r="C14" s="106" t="s">
        <v>315</v>
      </c>
      <c r="D14" s="106"/>
      <c r="E14" s="107" t="s">
        <v>305</v>
      </c>
      <c r="F14" s="106">
        <v>1071040.7499999998</v>
      </c>
      <c r="G14" s="106">
        <v>0</v>
      </c>
      <c r="H14" s="106">
        <v>1071040.7499999998</v>
      </c>
      <c r="I14" s="106">
        <v>0</v>
      </c>
      <c r="K14" s="4"/>
    </row>
    <row r="15" spans="1:11" ht="14.25" x14ac:dyDescent="0.25">
      <c r="A15" s="99"/>
      <c r="B15" s="100">
        <v>4</v>
      </c>
      <c r="C15" s="101"/>
      <c r="D15" s="101"/>
      <c r="E15" s="102" t="s">
        <v>302</v>
      </c>
      <c r="F15" s="101">
        <v>233163800.96000004</v>
      </c>
      <c r="G15" s="101">
        <v>204842020.31000003</v>
      </c>
      <c r="H15" s="101">
        <v>28321780.649999999</v>
      </c>
      <c r="I15" s="101">
        <v>0</v>
      </c>
    </row>
    <row r="16" spans="1:11" ht="14.25" x14ac:dyDescent="0.25">
      <c r="A16" s="104"/>
      <c r="B16" s="105"/>
      <c r="C16" s="106" t="s">
        <v>303</v>
      </c>
      <c r="D16" s="106"/>
      <c r="E16" s="107" t="s">
        <v>304</v>
      </c>
      <c r="F16" s="106">
        <v>1090219.55</v>
      </c>
      <c r="G16" s="106">
        <v>1090219.55</v>
      </c>
      <c r="H16" s="106">
        <v>0</v>
      </c>
      <c r="I16" s="106">
        <v>0</v>
      </c>
    </row>
    <row r="17" spans="1:11" ht="14.25" x14ac:dyDescent="0.25">
      <c r="A17" s="104"/>
      <c r="B17" s="105"/>
      <c r="C17" s="106" t="s">
        <v>319</v>
      </c>
      <c r="D17" s="106"/>
      <c r="E17" s="107" t="s">
        <v>305</v>
      </c>
      <c r="F17" s="106">
        <v>198053369.07000002</v>
      </c>
      <c r="G17" s="106">
        <v>198053369.07000002</v>
      </c>
      <c r="H17" s="106">
        <v>0</v>
      </c>
      <c r="I17" s="106">
        <v>0</v>
      </c>
    </row>
    <row r="18" spans="1:11" ht="14.25" x14ac:dyDescent="0.25">
      <c r="A18" s="104"/>
      <c r="B18" s="105"/>
      <c r="C18" s="106" t="s">
        <v>315</v>
      </c>
      <c r="D18" s="106"/>
      <c r="E18" s="107" t="s">
        <v>305</v>
      </c>
      <c r="F18" s="106">
        <v>28321780.649999999</v>
      </c>
      <c r="G18" s="106">
        <v>0</v>
      </c>
      <c r="H18" s="106">
        <v>28321780.649999999</v>
      </c>
      <c r="I18" s="106">
        <v>0</v>
      </c>
      <c r="K18" s="4"/>
    </row>
    <row r="19" spans="1:11" ht="14.25" x14ac:dyDescent="0.25">
      <c r="A19" s="104"/>
      <c r="B19" s="105"/>
      <c r="C19" s="106" t="s">
        <v>337</v>
      </c>
      <c r="D19" s="106"/>
      <c r="E19" s="107" t="s">
        <v>306</v>
      </c>
      <c r="F19" s="106">
        <v>3161060.0099999993</v>
      </c>
      <c r="G19" s="106">
        <v>3161060.0099999993</v>
      </c>
      <c r="H19" s="106">
        <v>0</v>
      </c>
      <c r="I19" s="106">
        <v>0</v>
      </c>
    </row>
    <row r="20" spans="1:11" ht="14.25" x14ac:dyDescent="0.25">
      <c r="A20" s="104"/>
      <c r="B20" s="105"/>
      <c r="C20" s="106" t="s">
        <v>316</v>
      </c>
      <c r="D20" s="106"/>
      <c r="E20" s="107" t="s">
        <v>307</v>
      </c>
      <c r="F20" s="106">
        <v>30023.86</v>
      </c>
      <c r="G20" s="106">
        <v>30023.86</v>
      </c>
      <c r="H20" s="106">
        <v>0</v>
      </c>
      <c r="I20" s="106">
        <v>0</v>
      </c>
    </row>
    <row r="21" spans="1:11" ht="14.25" x14ac:dyDescent="0.25">
      <c r="A21" s="104"/>
      <c r="B21" s="105"/>
      <c r="C21" s="106" t="s">
        <v>308</v>
      </c>
      <c r="D21" s="106"/>
      <c r="E21" s="107" t="s">
        <v>309</v>
      </c>
      <c r="F21" s="106">
        <v>22368.01</v>
      </c>
      <c r="G21" s="106">
        <v>22368.01</v>
      </c>
      <c r="H21" s="106">
        <v>0</v>
      </c>
      <c r="I21" s="106">
        <v>0</v>
      </c>
    </row>
    <row r="22" spans="1:11" ht="14.25" x14ac:dyDescent="0.25">
      <c r="A22" s="104"/>
      <c r="B22" s="105"/>
      <c r="C22" s="106" t="s">
        <v>317</v>
      </c>
      <c r="D22" s="106"/>
      <c r="E22" s="107" t="s">
        <v>318</v>
      </c>
      <c r="F22" s="106">
        <v>2484979.81</v>
      </c>
      <c r="G22" s="106">
        <v>2484979.81</v>
      </c>
      <c r="H22" s="106">
        <v>0</v>
      </c>
      <c r="I22" s="106">
        <v>0</v>
      </c>
    </row>
    <row r="23" spans="1:11" ht="14.25" x14ac:dyDescent="0.25">
      <c r="A23" s="99"/>
      <c r="B23" s="100">
        <v>5</v>
      </c>
      <c r="C23" s="101"/>
      <c r="D23" s="101"/>
      <c r="E23" s="102" t="s">
        <v>338</v>
      </c>
      <c r="F23" s="101">
        <v>21840989.490000002</v>
      </c>
      <c r="G23" s="101">
        <v>0</v>
      </c>
      <c r="H23" s="101">
        <v>21840989.490000002</v>
      </c>
      <c r="I23" s="101">
        <v>0</v>
      </c>
    </row>
    <row r="24" spans="1:11" ht="14.25" x14ac:dyDescent="0.25">
      <c r="A24" s="104"/>
      <c r="B24" s="105"/>
      <c r="C24" s="106" t="s">
        <v>303</v>
      </c>
      <c r="D24" s="106"/>
      <c r="E24" s="107" t="s">
        <v>304</v>
      </c>
      <c r="F24" s="106">
        <v>0</v>
      </c>
      <c r="G24" s="106">
        <v>0</v>
      </c>
      <c r="H24" s="106">
        <v>0</v>
      </c>
      <c r="I24" s="106">
        <v>0</v>
      </c>
      <c r="K24" s="4"/>
    </row>
    <row r="25" spans="1:11" ht="14.25" x14ac:dyDescent="0.25">
      <c r="A25" s="104"/>
      <c r="B25" s="105"/>
      <c r="C25" s="106" t="s">
        <v>319</v>
      </c>
      <c r="D25" s="106"/>
      <c r="E25" s="107" t="s">
        <v>305</v>
      </c>
      <c r="F25" s="106">
        <v>0</v>
      </c>
      <c r="G25" s="106">
        <v>0</v>
      </c>
      <c r="H25" s="106">
        <v>0</v>
      </c>
      <c r="I25" s="106">
        <v>0</v>
      </c>
      <c r="K25" s="4"/>
    </row>
    <row r="26" spans="1:11" ht="14.25" x14ac:dyDescent="0.25">
      <c r="A26" s="104"/>
      <c r="B26" s="105"/>
      <c r="C26" s="106" t="s">
        <v>419</v>
      </c>
      <c r="D26" s="106"/>
      <c r="E26" s="107" t="s">
        <v>420</v>
      </c>
      <c r="F26" s="106">
        <v>13219529.780000005</v>
      </c>
      <c r="G26" s="106">
        <v>0</v>
      </c>
      <c r="H26" s="106">
        <v>13219529.780000005</v>
      </c>
      <c r="I26" s="106">
        <v>0</v>
      </c>
      <c r="K26" s="4"/>
    </row>
    <row r="27" spans="1:11" ht="14.25" x14ac:dyDescent="0.25">
      <c r="A27" s="104"/>
      <c r="B27" s="105"/>
      <c r="C27" s="106" t="s">
        <v>315</v>
      </c>
      <c r="D27" s="106"/>
      <c r="E27" s="107" t="s">
        <v>305</v>
      </c>
      <c r="F27" s="106">
        <v>824466.95</v>
      </c>
      <c r="G27" s="106">
        <v>0</v>
      </c>
      <c r="H27" s="106">
        <v>824466.95</v>
      </c>
      <c r="I27" s="106">
        <v>0</v>
      </c>
      <c r="K27" s="4"/>
    </row>
    <row r="28" spans="1:11" ht="14.25" x14ac:dyDescent="0.25">
      <c r="A28" s="104"/>
      <c r="B28" s="105"/>
      <c r="C28" s="106" t="s">
        <v>421</v>
      </c>
      <c r="D28" s="106"/>
      <c r="E28" s="107" t="s">
        <v>422</v>
      </c>
      <c r="F28" s="106">
        <v>706793.35000000009</v>
      </c>
      <c r="G28" s="106">
        <v>0</v>
      </c>
      <c r="H28" s="106">
        <v>706793.35000000009</v>
      </c>
      <c r="I28" s="106">
        <v>0</v>
      </c>
      <c r="K28" s="4"/>
    </row>
    <row r="29" spans="1:11" ht="14.25" x14ac:dyDescent="0.25">
      <c r="A29" s="104"/>
      <c r="B29" s="105"/>
      <c r="C29" s="106" t="s">
        <v>337</v>
      </c>
      <c r="D29" s="106"/>
      <c r="E29" s="107" t="s">
        <v>306</v>
      </c>
      <c r="F29" s="106">
        <v>0</v>
      </c>
      <c r="G29" s="106">
        <v>0</v>
      </c>
      <c r="H29" s="106">
        <v>0</v>
      </c>
      <c r="I29" s="106">
        <v>0</v>
      </c>
      <c r="K29" s="4"/>
    </row>
    <row r="30" spans="1:11" ht="14.25" x14ac:dyDescent="0.25">
      <c r="A30" s="104"/>
      <c r="B30" s="105"/>
      <c r="C30" s="106" t="s">
        <v>316</v>
      </c>
      <c r="D30" s="106"/>
      <c r="E30" s="107" t="s">
        <v>307</v>
      </c>
      <c r="F30" s="106">
        <v>0</v>
      </c>
      <c r="G30" s="106">
        <v>0</v>
      </c>
      <c r="H30" s="106">
        <v>0</v>
      </c>
      <c r="I30" s="106">
        <v>0</v>
      </c>
      <c r="K30" s="4"/>
    </row>
    <row r="31" spans="1:11" ht="14.25" x14ac:dyDescent="0.25">
      <c r="A31" s="104"/>
      <c r="B31" s="105"/>
      <c r="C31" s="106" t="s">
        <v>308</v>
      </c>
      <c r="D31" s="106"/>
      <c r="E31" s="107" t="s">
        <v>309</v>
      </c>
      <c r="F31" s="106">
        <v>0</v>
      </c>
      <c r="G31" s="106">
        <v>0</v>
      </c>
      <c r="H31" s="106">
        <v>0</v>
      </c>
      <c r="I31" s="106">
        <v>0</v>
      </c>
      <c r="K31" s="4"/>
    </row>
    <row r="32" spans="1:11" ht="14.25" x14ac:dyDescent="0.25">
      <c r="A32" s="104"/>
      <c r="B32" s="105"/>
      <c r="C32" s="106" t="s">
        <v>317</v>
      </c>
      <c r="D32" s="106"/>
      <c r="E32" s="107" t="s">
        <v>318</v>
      </c>
      <c r="F32" s="106">
        <v>0</v>
      </c>
      <c r="G32" s="106">
        <v>0</v>
      </c>
      <c r="H32" s="106">
        <v>0</v>
      </c>
      <c r="I32" s="106">
        <v>0</v>
      </c>
    </row>
    <row r="33" spans="1:9" ht="14.25" x14ac:dyDescent="0.25">
      <c r="A33" s="104"/>
      <c r="B33" s="105"/>
      <c r="C33" s="106" t="s">
        <v>423</v>
      </c>
      <c r="D33" s="106"/>
      <c r="E33" s="107" t="s">
        <v>424</v>
      </c>
      <c r="F33" s="106">
        <v>8001361.5699999984</v>
      </c>
      <c r="G33" s="106">
        <v>0</v>
      </c>
      <c r="H33" s="106">
        <v>8001361.5699999984</v>
      </c>
      <c r="I33" s="106">
        <v>0</v>
      </c>
    </row>
    <row r="34" spans="1:9" ht="14.25" x14ac:dyDescent="0.25">
      <c r="A34" s="104"/>
      <c r="B34" s="105"/>
      <c r="C34" s="106" t="s">
        <v>425</v>
      </c>
      <c r="D34" s="106"/>
      <c r="E34" s="107" t="s">
        <v>426</v>
      </c>
      <c r="F34" s="106">
        <v>-911162.16</v>
      </c>
      <c r="G34" s="106">
        <v>0</v>
      </c>
      <c r="H34" s="106">
        <v>-911162.16</v>
      </c>
      <c r="I34" s="106">
        <v>0</v>
      </c>
    </row>
    <row r="35" spans="1:9" ht="14.25" x14ac:dyDescent="0.25">
      <c r="A35" s="95">
        <v>3</v>
      </c>
      <c r="B35" s="96"/>
      <c r="C35" s="97"/>
      <c r="D35" s="97"/>
      <c r="E35" s="98" t="s">
        <v>310</v>
      </c>
      <c r="F35" s="97">
        <v>2840060.0000000009</v>
      </c>
      <c r="G35" s="97">
        <v>2840060.0000000009</v>
      </c>
      <c r="H35" s="97">
        <v>0</v>
      </c>
      <c r="I35" s="97">
        <v>0</v>
      </c>
    </row>
    <row r="36" spans="1:9" ht="14.25" x14ac:dyDescent="0.25">
      <c r="A36" s="99"/>
      <c r="B36" s="100">
        <v>5</v>
      </c>
      <c r="C36" s="101"/>
      <c r="D36" s="101"/>
      <c r="E36" s="102" t="s">
        <v>311</v>
      </c>
      <c r="F36" s="101">
        <v>2840060.0000000009</v>
      </c>
      <c r="G36" s="101">
        <v>2840060.0000000009</v>
      </c>
      <c r="H36" s="101">
        <v>0</v>
      </c>
      <c r="I36" s="101">
        <v>0</v>
      </c>
    </row>
    <row r="37" spans="1:9" ht="14.25" x14ac:dyDescent="0.25">
      <c r="A37" s="104"/>
      <c r="B37" s="105"/>
      <c r="C37" s="106" t="s">
        <v>312</v>
      </c>
      <c r="D37" s="106"/>
      <c r="E37" s="107" t="s">
        <v>313</v>
      </c>
      <c r="F37" s="106">
        <v>2804061.7600000007</v>
      </c>
      <c r="G37" s="106">
        <v>2804061.7600000007</v>
      </c>
      <c r="H37" s="106">
        <v>0</v>
      </c>
      <c r="I37" s="106">
        <v>0</v>
      </c>
    </row>
    <row r="38" spans="1:9" ht="14.25" x14ac:dyDescent="0.25">
      <c r="A38" s="104"/>
      <c r="B38" s="105"/>
      <c r="C38" s="106" t="s">
        <v>427</v>
      </c>
      <c r="D38" s="106"/>
      <c r="E38" s="107" t="s">
        <v>428</v>
      </c>
      <c r="F38" s="106">
        <v>35998.240000000005</v>
      </c>
      <c r="G38" s="106">
        <v>35998.240000000005</v>
      </c>
      <c r="H38" s="106">
        <v>0</v>
      </c>
      <c r="I38" s="106">
        <v>0</v>
      </c>
    </row>
    <row r="39" spans="1:9" ht="14.25" x14ac:dyDescent="0.25">
      <c r="A39" s="95">
        <v>4</v>
      </c>
      <c r="B39" s="96"/>
      <c r="C39" s="108"/>
      <c r="D39" s="108"/>
      <c r="E39" s="98" t="s">
        <v>339</v>
      </c>
      <c r="F39" s="97">
        <v>0</v>
      </c>
      <c r="G39" s="97">
        <v>0</v>
      </c>
      <c r="H39" s="97">
        <v>0</v>
      </c>
      <c r="I39" s="97">
        <v>0</v>
      </c>
    </row>
    <row r="40" spans="1:9" ht="14.25" x14ac:dyDescent="0.25">
      <c r="A40" s="99"/>
      <c r="B40" s="100">
        <v>2</v>
      </c>
      <c r="C40" s="101"/>
      <c r="D40" s="101"/>
      <c r="E40" s="102" t="s">
        <v>330</v>
      </c>
      <c r="F40" s="101">
        <v>0</v>
      </c>
      <c r="G40" s="101">
        <v>0</v>
      </c>
      <c r="H40" s="101">
        <v>0</v>
      </c>
      <c r="I40" s="101">
        <v>0</v>
      </c>
    </row>
    <row r="41" spans="1:9" ht="14.25" x14ac:dyDescent="0.25">
      <c r="A41" s="99"/>
      <c r="B41" s="100">
        <v>14</v>
      </c>
      <c r="C41" s="101"/>
      <c r="D41" s="101"/>
      <c r="E41" s="102" t="s">
        <v>341</v>
      </c>
      <c r="F41" s="101">
        <v>0</v>
      </c>
      <c r="G41" s="101">
        <v>0</v>
      </c>
      <c r="H41" s="101">
        <v>0</v>
      </c>
      <c r="I41" s="101">
        <v>0</v>
      </c>
    </row>
    <row r="42" spans="1:9" ht="14.25" x14ac:dyDescent="0.25">
      <c r="A42" s="99"/>
      <c r="B42" s="100">
        <v>25</v>
      </c>
      <c r="C42" s="101"/>
      <c r="D42" s="101"/>
      <c r="E42" s="102" t="s">
        <v>342</v>
      </c>
      <c r="F42" s="101">
        <v>0</v>
      </c>
      <c r="G42" s="101">
        <v>0</v>
      </c>
      <c r="H42" s="101">
        <v>0</v>
      </c>
      <c r="I42" s="101">
        <v>0</v>
      </c>
    </row>
    <row r="43" spans="1:9" ht="14.25" x14ac:dyDescent="0.25">
      <c r="A43" s="95">
        <v>5</v>
      </c>
      <c r="B43" s="96"/>
      <c r="C43" s="108"/>
      <c r="D43" s="108"/>
      <c r="E43" s="98" t="s">
        <v>343</v>
      </c>
      <c r="F43" s="97">
        <v>13227242.919999998</v>
      </c>
      <c r="G43" s="97">
        <v>0</v>
      </c>
      <c r="H43" s="97">
        <v>0</v>
      </c>
      <c r="I43" s="97">
        <v>13227242.919999998</v>
      </c>
    </row>
    <row r="44" spans="1:9" ht="14.25" x14ac:dyDescent="0.25">
      <c r="A44" s="99"/>
      <c r="B44" s="100">
        <v>2</v>
      </c>
      <c r="C44" s="101"/>
      <c r="D44" s="101"/>
      <c r="E44" s="102" t="s">
        <v>330</v>
      </c>
      <c r="F44" s="101">
        <v>371324.27999999985</v>
      </c>
      <c r="G44" s="101">
        <v>0</v>
      </c>
      <c r="H44" s="101">
        <v>0</v>
      </c>
      <c r="I44" s="101">
        <v>371324.27999999985</v>
      </c>
    </row>
    <row r="45" spans="1:9" x14ac:dyDescent="0.2">
      <c r="A45" s="103"/>
      <c r="B45" s="8"/>
      <c r="C45" s="8"/>
      <c r="D45" s="8" t="s">
        <v>331</v>
      </c>
      <c r="E45" s="8" t="s">
        <v>340</v>
      </c>
      <c r="F45" s="9">
        <v>371324.27999999985</v>
      </c>
      <c r="G45" s="9">
        <v>0</v>
      </c>
      <c r="H45" s="9">
        <v>0</v>
      </c>
      <c r="I45" s="9">
        <v>371324.27999999985</v>
      </c>
    </row>
    <row r="46" spans="1:9" ht="14.25" x14ac:dyDescent="0.25">
      <c r="A46" s="99"/>
      <c r="B46" s="100">
        <v>12</v>
      </c>
      <c r="C46" s="101"/>
      <c r="D46" s="101"/>
      <c r="E46" s="102" t="s">
        <v>332</v>
      </c>
      <c r="F46" s="101">
        <v>36500.199999999997</v>
      </c>
      <c r="G46" s="101">
        <v>0</v>
      </c>
      <c r="H46" s="101">
        <v>0</v>
      </c>
      <c r="I46" s="101">
        <v>36500.199999999997</v>
      </c>
    </row>
    <row r="47" spans="1:9" x14ac:dyDescent="0.2">
      <c r="A47" s="103"/>
      <c r="B47" s="8"/>
      <c r="C47" s="8"/>
      <c r="D47" s="8" t="s">
        <v>416</v>
      </c>
      <c r="E47" s="8" t="s">
        <v>417</v>
      </c>
      <c r="F47" s="9">
        <v>36500.199999999997</v>
      </c>
      <c r="G47" s="9">
        <v>0</v>
      </c>
      <c r="H47" s="9">
        <v>0</v>
      </c>
      <c r="I47" s="9">
        <v>36500.199999999997</v>
      </c>
    </row>
    <row r="48" spans="1:9" ht="14.25" x14ac:dyDescent="0.25">
      <c r="A48" s="99"/>
      <c r="B48" s="100">
        <v>18</v>
      </c>
      <c r="C48" s="101"/>
      <c r="D48" s="101"/>
      <c r="E48" s="102" t="s">
        <v>344</v>
      </c>
      <c r="F48" s="101">
        <v>12785402.459999997</v>
      </c>
      <c r="G48" s="101">
        <v>0</v>
      </c>
      <c r="H48" s="101">
        <v>0</v>
      </c>
      <c r="I48" s="101">
        <v>12785402.459999997</v>
      </c>
    </row>
    <row r="49" spans="1:9" x14ac:dyDescent="0.2">
      <c r="A49" s="103"/>
      <c r="B49" s="8"/>
      <c r="C49" s="8"/>
      <c r="D49" s="8" t="s">
        <v>345</v>
      </c>
      <c r="E49" s="8" t="s">
        <v>346</v>
      </c>
      <c r="F49" s="9">
        <v>1931805.92</v>
      </c>
      <c r="G49" s="9">
        <v>0</v>
      </c>
      <c r="H49" s="9">
        <v>0</v>
      </c>
      <c r="I49" s="9">
        <v>1931805.92</v>
      </c>
    </row>
    <row r="50" spans="1:9" x14ac:dyDescent="0.2">
      <c r="A50" s="103"/>
      <c r="B50" s="8"/>
      <c r="C50" s="8"/>
      <c r="D50" s="8" t="s">
        <v>347</v>
      </c>
      <c r="E50" s="8" t="s">
        <v>348</v>
      </c>
      <c r="F50" s="9">
        <v>42287.03</v>
      </c>
      <c r="G50" s="9">
        <v>0</v>
      </c>
      <c r="H50" s="9">
        <v>0</v>
      </c>
      <c r="I50" s="9">
        <v>42287.03</v>
      </c>
    </row>
    <row r="51" spans="1:9" x14ac:dyDescent="0.2">
      <c r="A51" s="103"/>
      <c r="B51" s="8"/>
      <c r="C51" s="8"/>
      <c r="D51" s="8" t="s">
        <v>333</v>
      </c>
      <c r="E51" s="8" t="s">
        <v>334</v>
      </c>
      <c r="F51" s="9">
        <v>2509.6299999999997</v>
      </c>
      <c r="G51" s="9">
        <v>0</v>
      </c>
      <c r="H51" s="9">
        <v>0</v>
      </c>
      <c r="I51" s="9">
        <v>2509.6299999999997</v>
      </c>
    </row>
    <row r="52" spans="1:9" x14ac:dyDescent="0.2">
      <c r="A52" s="103"/>
      <c r="B52" s="8"/>
      <c r="C52" s="8"/>
      <c r="D52" s="8" t="s">
        <v>349</v>
      </c>
      <c r="E52" s="8" t="s">
        <v>350</v>
      </c>
      <c r="F52" s="9">
        <v>1711187.1799999997</v>
      </c>
      <c r="G52" s="9">
        <v>0</v>
      </c>
      <c r="H52" s="9">
        <v>0</v>
      </c>
      <c r="I52" s="9">
        <v>1711187.1799999997</v>
      </c>
    </row>
    <row r="53" spans="1:9" x14ac:dyDescent="0.2">
      <c r="A53" s="103"/>
      <c r="B53" s="8"/>
      <c r="C53" s="8"/>
      <c r="D53" s="8" t="s">
        <v>351</v>
      </c>
      <c r="E53" s="8" t="s">
        <v>352</v>
      </c>
      <c r="F53" s="9">
        <v>6841385.8399999989</v>
      </c>
      <c r="G53" s="9">
        <v>0</v>
      </c>
      <c r="H53" s="9">
        <v>0</v>
      </c>
      <c r="I53" s="9">
        <v>6841385.8399999989</v>
      </c>
    </row>
    <row r="54" spans="1:9" x14ac:dyDescent="0.2">
      <c r="A54" s="103"/>
      <c r="B54" s="8"/>
      <c r="C54" s="8"/>
      <c r="D54" s="8" t="s">
        <v>353</v>
      </c>
      <c r="E54" s="8" t="s">
        <v>354</v>
      </c>
      <c r="F54" s="9">
        <v>2092900.78</v>
      </c>
      <c r="G54" s="9">
        <v>0</v>
      </c>
      <c r="H54" s="9">
        <v>0</v>
      </c>
      <c r="I54" s="9">
        <v>2092900.78</v>
      </c>
    </row>
    <row r="55" spans="1:9" x14ac:dyDescent="0.2">
      <c r="A55" s="103"/>
      <c r="B55" s="8"/>
      <c r="C55" s="8"/>
      <c r="D55" s="8" t="s">
        <v>355</v>
      </c>
      <c r="E55" s="8" t="s">
        <v>356</v>
      </c>
      <c r="F55" s="9">
        <v>163326.07999999999</v>
      </c>
      <c r="G55" s="9">
        <v>0</v>
      </c>
      <c r="H55" s="9">
        <v>0</v>
      </c>
      <c r="I55" s="9">
        <v>163326.07999999999</v>
      </c>
    </row>
    <row r="56" spans="1:9" ht="14.25" x14ac:dyDescent="0.25">
      <c r="A56" s="99"/>
      <c r="B56" s="100">
        <v>19</v>
      </c>
      <c r="C56" s="101"/>
      <c r="D56" s="101"/>
      <c r="E56" s="102" t="s">
        <v>357</v>
      </c>
      <c r="F56" s="101">
        <v>0</v>
      </c>
      <c r="G56" s="101">
        <v>0</v>
      </c>
      <c r="H56" s="101">
        <v>0</v>
      </c>
      <c r="I56" s="101">
        <v>0</v>
      </c>
    </row>
    <row r="57" spans="1:9" ht="14.25" x14ac:dyDescent="0.25">
      <c r="A57" s="99"/>
      <c r="B57" s="100">
        <v>20</v>
      </c>
      <c r="C57" s="101"/>
      <c r="D57" s="101"/>
      <c r="E57" s="102" t="s">
        <v>358</v>
      </c>
      <c r="F57" s="101">
        <v>34015.979999999996</v>
      </c>
      <c r="G57" s="101">
        <v>0</v>
      </c>
      <c r="H57" s="101">
        <v>0</v>
      </c>
      <c r="I57" s="101">
        <v>34015.979999999996</v>
      </c>
    </row>
    <row r="58" spans="1:9" x14ac:dyDescent="0.2">
      <c r="A58" s="103"/>
      <c r="B58" s="8"/>
      <c r="C58" s="8"/>
      <c r="D58" s="8" t="s">
        <v>359</v>
      </c>
      <c r="E58" s="8" t="s">
        <v>360</v>
      </c>
      <c r="F58" s="9">
        <v>34015.979999999996</v>
      </c>
      <c r="G58" s="9">
        <v>0</v>
      </c>
      <c r="H58" s="9">
        <v>0</v>
      </c>
      <c r="I58" s="9">
        <v>34015.979999999996</v>
      </c>
    </row>
    <row r="59" spans="1:9" x14ac:dyDescent="0.2">
      <c r="A59" s="103"/>
      <c r="B59" s="8"/>
      <c r="C59" s="8"/>
      <c r="D59" s="8" t="s">
        <v>361</v>
      </c>
      <c r="E59" s="8" t="s">
        <v>362</v>
      </c>
      <c r="F59" s="9">
        <v>0</v>
      </c>
      <c r="G59" s="9">
        <v>0</v>
      </c>
      <c r="H59" s="9">
        <v>0</v>
      </c>
      <c r="I59" s="9">
        <v>0</v>
      </c>
    </row>
    <row r="60" spans="1:9" ht="14.25" x14ac:dyDescent="0.25">
      <c r="A60" s="128"/>
      <c r="B60" s="129">
        <v>24</v>
      </c>
      <c r="C60" s="130"/>
      <c r="D60" s="130"/>
      <c r="E60" s="131" t="s">
        <v>363</v>
      </c>
      <c r="F60" s="130">
        <v>0</v>
      </c>
      <c r="G60" s="130">
        <v>0</v>
      </c>
      <c r="H60" s="130">
        <v>0</v>
      </c>
      <c r="I60" s="130">
        <v>0</v>
      </c>
    </row>
    <row r="61" spans="1:9" ht="13.5" x14ac:dyDescent="0.25">
      <c r="A61" s="90" t="s">
        <v>414</v>
      </c>
    </row>
    <row r="62" spans="1:9" ht="13.5" x14ac:dyDescent="0.25">
      <c r="A62" s="90" t="s">
        <v>41</v>
      </c>
    </row>
    <row r="66" spans="1:9" ht="21" x14ac:dyDescent="0.3">
      <c r="A66" s="82" t="s">
        <v>9</v>
      </c>
      <c r="B66" s="24"/>
      <c r="G66" s="5"/>
    </row>
    <row r="67" spans="1:9" ht="21" x14ac:dyDescent="0.3">
      <c r="A67" s="82" t="s">
        <v>2</v>
      </c>
      <c r="B67" s="24"/>
      <c r="D67" s="61"/>
      <c r="E67" s="82"/>
      <c r="F67" s="61"/>
      <c r="G67" s="61"/>
      <c r="H67" s="61"/>
      <c r="I67" s="61"/>
    </row>
    <row r="68" spans="1:9" x14ac:dyDescent="0.2">
      <c r="D68" s="4"/>
      <c r="E68" s="4"/>
      <c r="F68" s="5"/>
      <c r="G68" s="5"/>
      <c r="H68" s="5"/>
      <c r="I68" s="5"/>
    </row>
    <row r="69" spans="1:9" ht="14.25" x14ac:dyDescent="0.2">
      <c r="A69" s="127" t="s">
        <v>294</v>
      </c>
      <c r="B69" s="127" t="s">
        <v>295</v>
      </c>
      <c r="C69" s="127" t="s">
        <v>296</v>
      </c>
      <c r="D69" s="127" t="s">
        <v>49</v>
      </c>
      <c r="E69" s="127" t="s">
        <v>48</v>
      </c>
      <c r="F69" s="127" t="s">
        <v>207</v>
      </c>
      <c r="G69" s="127" t="s">
        <v>43</v>
      </c>
      <c r="H69" s="127" t="s">
        <v>44</v>
      </c>
      <c r="I69" s="127" t="s">
        <v>45</v>
      </c>
    </row>
    <row r="70" spans="1:9" ht="14.25" x14ac:dyDescent="0.2">
      <c r="A70" s="94"/>
      <c r="B70" s="94"/>
      <c r="C70" s="94"/>
      <c r="D70" s="94"/>
      <c r="E70" s="94" t="s">
        <v>211</v>
      </c>
      <c r="F70" s="109">
        <v>4484341.46</v>
      </c>
      <c r="G70" s="109">
        <v>3970604.35</v>
      </c>
      <c r="H70" s="109">
        <v>511657.64</v>
      </c>
      <c r="I70" s="109">
        <v>2079.4700000000003</v>
      </c>
    </row>
    <row r="71" spans="1:9" ht="14.25" x14ac:dyDescent="0.25">
      <c r="A71" s="95">
        <v>2</v>
      </c>
      <c r="B71" s="96"/>
      <c r="C71" s="97"/>
      <c r="D71" s="97"/>
      <c r="E71" s="98" t="s">
        <v>335</v>
      </c>
      <c r="F71" s="97">
        <v>4443159.55</v>
      </c>
      <c r="G71" s="97">
        <v>3931501.91</v>
      </c>
      <c r="H71" s="97">
        <v>511657.64</v>
      </c>
      <c r="I71" s="97">
        <v>0</v>
      </c>
    </row>
    <row r="72" spans="1:9" ht="14.25" x14ac:dyDescent="0.25">
      <c r="A72" s="99"/>
      <c r="B72" s="100">
        <v>2</v>
      </c>
      <c r="C72" s="101"/>
      <c r="D72" s="101"/>
      <c r="E72" s="102" t="s">
        <v>297</v>
      </c>
      <c r="F72" s="101">
        <v>388901.92</v>
      </c>
      <c r="G72" s="101">
        <v>388901.92</v>
      </c>
      <c r="H72" s="101">
        <v>0</v>
      </c>
      <c r="I72" s="101">
        <v>0</v>
      </c>
    </row>
    <row r="73" spans="1:9" ht="14.25" x14ac:dyDescent="0.25">
      <c r="A73" s="104"/>
      <c r="B73" s="105"/>
      <c r="C73" s="106" t="s">
        <v>298</v>
      </c>
      <c r="D73" s="106"/>
      <c r="E73" s="107" t="s">
        <v>299</v>
      </c>
      <c r="F73" s="106">
        <v>388901.92</v>
      </c>
      <c r="G73" s="106">
        <v>388901.92</v>
      </c>
      <c r="H73" s="106"/>
      <c r="I73" s="106"/>
    </row>
    <row r="74" spans="1:9" ht="14.25" x14ac:dyDescent="0.25">
      <c r="A74" s="99"/>
      <c r="B74" s="100">
        <v>3</v>
      </c>
      <c r="C74" s="101"/>
      <c r="D74" s="101"/>
      <c r="E74" s="102" t="s">
        <v>336</v>
      </c>
      <c r="F74" s="101">
        <v>101039.39</v>
      </c>
      <c r="G74" s="101">
        <v>78801.94</v>
      </c>
      <c r="H74" s="101">
        <v>22237.449999999997</v>
      </c>
      <c r="I74" s="101">
        <v>0</v>
      </c>
    </row>
    <row r="75" spans="1:9" ht="14.25" x14ac:dyDescent="0.25">
      <c r="A75" s="104"/>
      <c r="B75" s="105"/>
      <c r="C75" s="106" t="s">
        <v>300</v>
      </c>
      <c r="D75" s="106"/>
      <c r="E75" s="107" t="s">
        <v>301</v>
      </c>
      <c r="F75" s="106">
        <v>78801.94</v>
      </c>
      <c r="G75" s="106">
        <v>78801.94</v>
      </c>
      <c r="H75" s="106"/>
      <c r="I75" s="106"/>
    </row>
    <row r="76" spans="1:9" ht="14.25" x14ac:dyDescent="0.25">
      <c r="A76" s="104"/>
      <c r="B76" s="105"/>
      <c r="C76" s="106" t="s">
        <v>314</v>
      </c>
      <c r="D76" s="106"/>
      <c r="E76" s="107" t="s">
        <v>301</v>
      </c>
      <c r="F76" s="106">
        <v>10457.799999999999</v>
      </c>
      <c r="G76" s="106"/>
      <c r="H76" s="106">
        <v>10457.799999999999</v>
      </c>
      <c r="I76" s="106"/>
    </row>
    <row r="77" spans="1:9" ht="14.25" x14ac:dyDescent="0.25">
      <c r="A77" s="104"/>
      <c r="B77" s="105"/>
      <c r="C77" s="106" t="s">
        <v>315</v>
      </c>
      <c r="D77" s="106"/>
      <c r="E77" s="107" t="s">
        <v>305</v>
      </c>
      <c r="F77" s="106">
        <v>11779.65</v>
      </c>
      <c r="G77" s="106"/>
      <c r="H77" s="106">
        <v>11779.65</v>
      </c>
      <c r="I77" s="106"/>
    </row>
    <row r="78" spans="1:9" ht="14.25" x14ac:dyDescent="0.25">
      <c r="A78" s="99"/>
      <c r="B78" s="100">
        <v>4</v>
      </c>
      <c r="C78" s="101"/>
      <c r="D78" s="101"/>
      <c r="E78" s="102" t="s">
        <v>302</v>
      </c>
      <c r="F78" s="101">
        <v>3724151.4000000004</v>
      </c>
      <c r="G78" s="101">
        <v>3463798.0500000003</v>
      </c>
      <c r="H78" s="101">
        <v>260353.35</v>
      </c>
      <c r="I78" s="101">
        <v>0</v>
      </c>
    </row>
    <row r="79" spans="1:9" ht="14.25" x14ac:dyDescent="0.25">
      <c r="A79" s="104"/>
      <c r="B79" s="105"/>
      <c r="C79" s="106" t="s">
        <v>303</v>
      </c>
      <c r="D79" s="106"/>
      <c r="E79" s="107" t="s">
        <v>304</v>
      </c>
      <c r="F79" s="106">
        <v>7669.54</v>
      </c>
      <c r="G79" s="106">
        <v>7669.54</v>
      </c>
      <c r="H79" s="106"/>
      <c r="I79" s="106"/>
    </row>
    <row r="80" spans="1:9" ht="14.25" x14ac:dyDescent="0.25">
      <c r="A80" s="104"/>
      <c r="B80" s="105"/>
      <c r="C80" s="106" t="s">
        <v>319</v>
      </c>
      <c r="D80" s="106"/>
      <c r="E80" s="107" t="s">
        <v>305</v>
      </c>
      <c r="F80" s="106">
        <v>2787505.35</v>
      </c>
      <c r="G80" s="106">
        <v>2787505.35</v>
      </c>
      <c r="H80" s="106"/>
      <c r="I80" s="106"/>
    </row>
    <row r="81" spans="1:9" ht="14.25" x14ac:dyDescent="0.25">
      <c r="A81" s="104"/>
      <c r="B81" s="105"/>
      <c r="C81" s="106" t="s">
        <v>315</v>
      </c>
      <c r="D81" s="106"/>
      <c r="E81" s="107" t="s">
        <v>305</v>
      </c>
      <c r="F81" s="106">
        <v>260353.35</v>
      </c>
      <c r="G81" s="106"/>
      <c r="H81" s="106">
        <v>260353.35</v>
      </c>
      <c r="I81" s="106"/>
    </row>
    <row r="82" spans="1:9" ht="14.25" x14ac:dyDescent="0.25">
      <c r="A82" s="104"/>
      <c r="B82" s="105"/>
      <c r="C82" s="106" t="s">
        <v>337</v>
      </c>
      <c r="D82" s="106"/>
      <c r="E82" s="107" t="s">
        <v>306</v>
      </c>
      <c r="F82" s="106">
        <v>591459.43999999994</v>
      </c>
      <c r="G82" s="106">
        <v>591459.43999999994</v>
      </c>
      <c r="H82" s="106"/>
      <c r="I82" s="106"/>
    </row>
    <row r="83" spans="1:9" ht="14.25" x14ac:dyDescent="0.25">
      <c r="A83" s="104"/>
      <c r="B83" s="105"/>
      <c r="C83" s="106" t="s">
        <v>316</v>
      </c>
      <c r="D83" s="106"/>
      <c r="E83" s="107" t="s">
        <v>307</v>
      </c>
      <c r="F83" s="106">
        <v>0</v>
      </c>
      <c r="G83" s="106">
        <v>0</v>
      </c>
      <c r="H83" s="106"/>
      <c r="I83" s="106"/>
    </row>
    <row r="84" spans="1:9" ht="14.25" x14ac:dyDescent="0.25">
      <c r="A84" s="104"/>
      <c r="B84" s="105"/>
      <c r="C84" s="106" t="s">
        <v>308</v>
      </c>
      <c r="D84" s="106"/>
      <c r="E84" s="107" t="s">
        <v>309</v>
      </c>
      <c r="F84" s="106">
        <v>0</v>
      </c>
      <c r="G84" s="106">
        <v>0</v>
      </c>
      <c r="H84" s="106"/>
      <c r="I84" s="106"/>
    </row>
    <row r="85" spans="1:9" ht="14.25" x14ac:dyDescent="0.25">
      <c r="A85" s="104"/>
      <c r="B85" s="105"/>
      <c r="C85" s="106" t="s">
        <v>317</v>
      </c>
      <c r="D85" s="106"/>
      <c r="E85" s="107" t="s">
        <v>318</v>
      </c>
      <c r="F85" s="106">
        <v>77163.72</v>
      </c>
      <c r="G85" s="106">
        <v>77163.72</v>
      </c>
      <c r="H85" s="106"/>
      <c r="I85" s="106"/>
    </row>
    <row r="86" spans="1:9" ht="14.25" x14ac:dyDescent="0.25">
      <c r="A86" s="99"/>
      <c r="B86" s="100">
        <v>5</v>
      </c>
      <c r="C86" s="101"/>
      <c r="D86" s="101"/>
      <c r="E86" s="102" t="s">
        <v>338</v>
      </c>
      <c r="F86" s="101">
        <v>229066.84</v>
      </c>
      <c r="G86" s="101">
        <v>0</v>
      </c>
      <c r="H86" s="101">
        <v>229066.84</v>
      </c>
      <c r="I86" s="101">
        <v>0</v>
      </c>
    </row>
    <row r="87" spans="1:9" ht="14.25" x14ac:dyDescent="0.25">
      <c r="A87" s="104"/>
      <c r="B87" s="105"/>
      <c r="C87" s="106" t="s">
        <v>303</v>
      </c>
      <c r="D87" s="106"/>
      <c r="E87" s="107" t="s">
        <v>304</v>
      </c>
      <c r="F87" s="106">
        <v>0</v>
      </c>
      <c r="G87" s="106"/>
      <c r="H87" s="106"/>
      <c r="I87" s="106"/>
    </row>
    <row r="88" spans="1:9" ht="14.25" x14ac:dyDescent="0.25">
      <c r="A88" s="104"/>
      <c r="B88" s="105"/>
      <c r="C88" s="106" t="s">
        <v>319</v>
      </c>
      <c r="D88" s="106"/>
      <c r="E88" s="107" t="s">
        <v>305</v>
      </c>
      <c r="F88" s="106">
        <v>0</v>
      </c>
      <c r="G88" s="106"/>
      <c r="H88" s="106"/>
      <c r="I88" s="106"/>
    </row>
    <row r="89" spans="1:9" ht="14.25" x14ac:dyDescent="0.25">
      <c r="A89" s="104"/>
      <c r="B89" s="105"/>
      <c r="C89" s="106" t="s">
        <v>419</v>
      </c>
      <c r="D89" s="106"/>
      <c r="E89" s="107" t="s">
        <v>420</v>
      </c>
      <c r="F89" s="106">
        <v>112468.23</v>
      </c>
      <c r="G89" s="106"/>
      <c r="H89" s="106">
        <v>112468.23</v>
      </c>
      <c r="I89" s="106"/>
    </row>
    <row r="90" spans="1:9" ht="14.25" x14ac:dyDescent="0.25">
      <c r="A90" s="104"/>
      <c r="B90" s="105"/>
      <c r="C90" s="106" t="s">
        <v>315</v>
      </c>
      <c r="D90" s="106"/>
      <c r="E90" s="107" t="s">
        <v>305</v>
      </c>
      <c r="F90" s="106">
        <v>3428.07</v>
      </c>
      <c r="G90" s="106"/>
      <c r="H90" s="106">
        <v>3428.07</v>
      </c>
      <c r="I90" s="106"/>
    </row>
    <row r="91" spans="1:9" ht="14.25" x14ac:dyDescent="0.25">
      <c r="A91" s="104"/>
      <c r="B91" s="105"/>
      <c r="C91" s="106" t="s">
        <v>421</v>
      </c>
      <c r="D91" s="106"/>
      <c r="E91" s="107" t="s">
        <v>422</v>
      </c>
      <c r="F91" s="106">
        <v>9549.82</v>
      </c>
      <c r="G91" s="106"/>
      <c r="H91" s="106">
        <v>9549.82</v>
      </c>
      <c r="I91" s="106"/>
    </row>
    <row r="92" spans="1:9" ht="14.25" x14ac:dyDescent="0.25">
      <c r="A92" s="104"/>
      <c r="B92" s="105"/>
      <c r="C92" s="106" t="s">
        <v>337</v>
      </c>
      <c r="D92" s="106"/>
      <c r="E92" s="107" t="s">
        <v>306</v>
      </c>
      <c r="F92" s="106">
        <v>0</v>
      </c>
      <c r="G92" s="106"/>
      <c r="H92" s="106"/>
      <c r="I92" s="106"/>
    </row>
    <row r="93" spans="1:9" ht="14.25" x14ac:dyDescent="0.25">
      <c r="A93" s="104"/>
      <c r="B93" s="105"/>
      <c r="C93" s="106" t="s">
        <v>316</v>
      </c>
      <c r="D93" s="106"/>
      <c r="E93" s="107" t="s">
        <v>307</v>
      </c>
      <c r="F93" s="106">
        <v>0</v>
      </c>
      <c r="G93" s="106"/>
      <c r="H93" s="106"/>
      <c r="I93" s="106"/>
    </row>
    <row r="94" spans="1:9" ht="14.25" x14ac:dyDescent="0.25">
      <c r="A94" s="104"/>
      <c r="B94" s="105"/>
      <c r="C94" s="106" t="s">
        <v>308</v>
      </c>
      <c r="D94" s="106"/>
      <c r="E94" s="107" t="s">
        <v>309</v>
      </c>
      <c r="F94" s="106">
        <v>0</v>
      </c>
      <c r="G94" s="106"/>
      <c r="H94" s="106"/>
      <c r="I94" s="106"/>
    </row>
    <row r="95" spans="1:9" ht="14.25" x14ac:dyDescent="0.25">
      <c r="A95" s="104"/>
      <c r="B95" s="105"/>
      <c r="C95" s="106" t="s">
        <v>317</v>
      </c>
      <c r="D95" s="106"/>
      <c r="E95" s="107" t="s">
        <v>318</v>
      </c>
      <c r="F95" s="106">
        <v>0</v>
      </c>
      <c r="G95" s="106"/>
      <c r="H95" s="106"/>
      <c r="I95" s="106"/>
    </row>
    <row r="96" spans="1:9" ht="14.25" x14ac:dyDescent="0.25">
      <c r="A96" s="104"/>
      <c r="B96" s="105"/>
      <c r="C96" s="106" t="s">
        <v>423</v>
      </c>
      <c r="D96" s="106"/>
      <c r="E96" s="107" t="s">
        <v>424</v>
      </c>
      <c r="F96" s="106">
        <v>103620.72</v>
      </c>
      <c r="G96" s="106"/>
      <c r="H96" s="106">
        <v>103620.72</v>
      </c>
      <c r="I96" s="106"/>
    </row>
    <row r="97" spans="1:9" ht="14.25" x14ac:dyDescent="0.25">
      <c r="A97" s="104"/>
      <c r="B97" s="105"/>
      <c r="C97" s="106" t="s">
        <v>425</v>
      </c>
      <c r="D97" s="106"/>
      <c r="E97" s="107" t="s">
        <v>426</v>
      </c>
      <c r="F97" s="106">
        <v>0</v>
      </c>
      <c r="G97" s="106"/>
      <c r="H97" s="106">
        <v>0</v>
      </c>
      <c r="I97" s="106"/>
    </row>
    <row r="98" spans="1:9" ht="14.25" x14ac:dyDescent="0.25">
      <c r="A98" s="95">
        <v>3</v>
      </c>
      <c r="B98" s="96"/>
      <c r="C98" s="97"/>
      <c r="D98" s="97"/>
      <c r="E98" s="98" t="s">
        <v>310</v>
      </c>
      <c r="F98" s="97">
        <v>39102.44</v>
      </c>
      <c r="G98" s="97">
        <v>39102.44</v>
      </c>
      <c r="H98" s="97">
        <v>0</v>
      </c>
      <c r="I98" s="97">
        <v>0</v>
      </c>
    </row>
    <row r="99" spans="1:9" ht="14.25" x14ac:dyDescent="0.25">
      <c r="A99" s="99"/>
      <c r="B99" s="100">
        <v>5</v>
      </c>
      <c r="C99" s="101"/>
      <c r="D99" s="101"/>
      <c r="E99" s="102" t="s">
        <v>311</v>
      </c>
      <c r="F99" s="101">
        <v>39102.44</v>
      </c>
      <c r="G99" s="101">
        <v>39102.44</v>
      </c>
      <c r="H99" s="101">
        <v>0</v>
      </c>
      <c r="I99" s="101">
        <v>0</v>
      </c>
    </row>
    <row r="100" spans="1:9" ht="14.25" x14ac:dyDescent="0.25">
      <c r="A100" s="104"/>
      <c r="B100" s="105"/>
      <c r="C100" s="106" t="s">
        <v>312</v>
      </c>
      <c r="D100" s="106"/>
      <c r="E100" s="107" t="s">
        <v>313</v>
      </c>
      <c r="F100" s="106">
        <v>39102.44</v>
      </c>
      <c r="G100" s="106">
        <v>39102.44</v>
      </c>
      <c r="H100" s="106"/>
      <c r="I100" s="106"/>
    </row>
    <row r="101" spans="1:9" ht="14.25" x14ac:dyDescent="0.25">
      <c r="A101" s="104"/>
      <c r="B101" s="105"/>
      <c r="C101" s="106" t="s">
        <v>427</v>
      </c>
      <c r="D101" s="106"/>
      <c r="E101" s="107" t="s">
        <v>428</v>
      </c>
      <c r="F101" s="106">
        <v>0</v>
      </c>
      <c r="G101" s="106">
        <v>0</v>
      </c>
      <c r="H101" s="106"/>
      <c r="I101" s="106"/>
    </row>
    <row r="102" spans="1:9" ht="14.25" x14ac:dyDescent="0.25">
      <c r="A102" s="95">
        <v>4</v>
      </c>
      <c r="B102" s="96"/>
      <c r="C102" s="108"/>
      <c r="D102" s="108"/>
      <c r="E102" s="98" t="s">
        <v>339</v>
      </c>
      <c r="F102" s="97">
        <v>0</v>
      </c>
      <c r="G102" s="97">
        <v>0</v>
      </c>
      <c r="H102" s="97">
        <v>0</v>
      </c>
      <c r="I102" s="97">
        <v>0</v>
      </c>
    </row>
    <row r="103" spans="1:9" ht="14.25" x14ac:dyDescent="0.25">
      <c r="A103" s="99"/>
      <c r="B103" s="100">
        <v>2</v>
      </c>
      <c r="C103" s="101"/>
      <c r="D103" s="101"/>
      <c r="E103" s="102" t="s">
        <v>330</v>
      </c>
      <c r="F103" s="101">
        <v>0</v>
      </c>
      <c r="G103" s="101"/>
      <c r="H103" s="101"/>
      <c r="I103" s="101"/>
    </row>
    <row r="104" spans="1:9" ht="14.25" x14ac:dyDescent="0.25">
      <c r="A104" s="99"/>
      <c r="B104" s="100">
        <v>14</v>
      </c>
      <c r="C104" s="101"/>
      <c r="D104" s="101"/>
      <c r="E104" s="102" t="s">
        <v>341</v>
      </c>
      <c r="F104" s="101">
        <v>0</v>
      </c>
      <c r="G104" s="101"/>
      <c r="H104" s="101"/>
      <c r="I104" s="101"/>
    </row>
    <row r="105" spans="1:9" ht="14.25" x14ac:dyDescent="0.25">
      <c r="A105" s="99"/>
      <c r="B105" s="100">
        <v>25</v>
      </c>
      <c r="C105" s="101"/>
      <c r="D105" s="101"/>
      <c r="E105" s="102" t="s">
        <v>342</v>
      </c>
      <c r="F105" s="101">
        <v>0</v>
      </c>
      <c r="G105" s="101"/>
      <c r="H105" s="101"/>
      <c r="I105" s="101"/>
    </row>
    <row r="106" spans="1:9" ht="14.25" x14ac:dyDescent="0.25">
      <c r="A106" s="95">
        <v>5</v>
      </c>
      <c r="B106" s="96"/>
      <c r="C106" s="108"/>
      <c r="D106" s="108"/>
      <c r="E106" s="98" t="s">
        <v>343</v>
      </c>
      <c r="F106" s="97">
        <v>2079.4700000000003</v>
      </c>
      <c r="G106" s="97">
        <v>0</v>
      </c>
      <c r="H106" s="97">
        <v>0</v>
      </c>
      <c r="I106" s="97">
        <v>2079.4700000000003</v>
      </c>
    </row>
    <row r="107" spans="1:9" ht="14.25" x14ac:dyDescent="0.25">
      <c r="A107" s="99"/>
      <c r="B107" s="100">
        <v>2</v>
      </c>
      <c r="C107" s="101"/>
      <c r="D107" s="101"/>
      <c r="E107" s="102" t="s">
        <v>330</v>
      </c>
      <c r="F107" s="101">
        <v>2079.4700000000003</v>
      </c>
      <c r="G107" s="101">
        <v>0</v>
      </c>
      <c r="H107" s="101">
        <v>0</v>
      </c>
      <c r="I107" s="101">
        <v>2079.4700000000003</v>
      </c>
    </row>
    <row r="108" spans="1:9" x14ac:dyDescent="0.2">
      <c r="A108" s="103"/>
      <c r="B108" s="8"/>
      <c r="C108" s="8"/>
      <c r="D108" s="8" t="s">
        <v>331</v>
      </c>
      <c r="E108" s="8" t="s">
        <v>340</v>
      </c>
      <c r="F108" s="9">
        <v>2079.4700000000003</v>
      </c>
      <c r="G108" s="9"/>
      <c r="H108" s="9"/>
      <c r="I108" s="9">
        <v>2079.4700000000003</v>
      </c>
    </row>
    <row r="109" spans="1:9" ht="14.25" x14ac:dyDescent="0.25">
      <c r="A109" s="99"/>
      <c r="B109" s="100">
        <v>12</v>
      </c>
      <c r="C109" s="101"/>
      <c r="D109" s="101"/>
      <c r="E109" s="102" t="s">
        <v>332</v>
      </c>
      <c r="F109" s="101">
        <v>0</v>
      </c>
      <c r="G109" s="101">
        <v>0</v>
      </c>
      <c r="H109" s="101">
        <v>0</v>
      </c>
      <c r="I109" s="101">
        <v>0</v>
      </c>
    </row>
    <row r="110" spans="1:9" x14ac:dyDescent="0.2">
      <c r="A110" s="103"/>
      <c r="B110" s="8"/>
      <c r="C110" s="8"/>
      <c r="D110" s="8" t="s">
        <v>416</v>
      </c>
      <c r="E110" s="8" t="s">
        <v>417</v>
      </c>
      <c r="F110" s="9"/>
      <c r="G110" s="9"/>
      <c r="H110" s="9"/>
      <c r="I110" s="9">
        <v>0</v>
      </c>
    </row>
    <row r="111" spans="1:9" ht="14.25" x14ac:dyDescent="0.25">
      <c r="A111" s="99"/>
      <c r="B111" s="100">
        <v>18</v>
      </c>
      <c r="C111" s="101"/>
      <c r="D111" s="101"/>
      <c r="E111" s="102" t="s">
        <v>344</v>
      </c>
      <c r="F111" s="101">
        <v>0</v>
      </c>
      <c r="G111" s="101">
        <v>0</v>
      </c>
      <c r="H111" s="101">
        <v>0</v>
      </c>
      <c r="I111" s="101">
        <v>0</v>
      </c>
    </row>
    <row r="112" spans="1:9" x14ac:dyDescent="0.2">
      <c r="A112" s="103"/>
      <c r="B112" s="8"/>
      <c r="C112" s="8"/>
      <c r="D112" s="8" t="s">
        <v>345</v>
      </c>
      <c r="E112" s="8" t="s">
        <v>346</v>
      </c>
      <c r="F112" s="9">
        <v>0</v>
      </c>
      <c r="G112" s="9"/>
      <c r="H112" s="9"/>
      <c r="I112" s="9"/>
    </row>
    <row r="113" spans="1:9" x14ac:dyDescent="0.2">
      <c r="A113" s="103"/>
      <c r="B113" s="8"/>
      <c r="C113" s="8"/>
      <c r="D113" s="8" t="s">
        <v>347</v>
      </c>
      <c r="E113" s="8" t="s">
        <v>348</v>
      </c>
      <c r="F113" s="9">
        <v>0</v>
      </c>
      <c r="G113" s="9"/>
      <c r="H113" s="9"/>
      <c r="I113" s="9"/>
    </row>
    <row r="114" spans="1:9" x14ac:dyDescent="0.2">
      <c r="A114" s="103"/>
      <c r="B114" s="8"/>
      <c r="C114" s="8"/>
      <c r="D114" s="8" t="s">
        <v>333</v>
      </c>
      <c r="E114" s="8" t="s">
        <v>334</v>
      </c>
      <c r="F114" s="9">
        <v>0</v>
      </c>
      <c r="G114" s="9"/>
      <c r="H114" s="9"/>
      <c r="I114" s="9"/>
    </row>
    <row r="115" spans="1:9" x14ac:dyDescent="0.2">
      <c r="A115" s="103"/>
      <c r="B115" s="8"/>
      <c r="C115" s="8"/>
      <c r="D115" s="8" t="s">
        <v>349</v>
      </c>
      <c r="E115" s="8" t="s">
        <v>350</v>
      </c>
      <c r="F115" s="9">
        <v>0</v>
      </c>
      <c r="G115" s="9"/>
      <c r="H115" s="9"/>
      <c r="I115" s="9"/>
    </row>
    <row r="116" spans="1:9" x14ac:dyDescent="0.2">
      <c r="A116" s="103"/>
      <c r="B116" s="8"/>
      <c r="C116" s="8"/>
      <c r="D116" s="8" t="s">
        <v>351</v>
      </c>
      <c r="E116" s="8" t="s">
        <v>352</v>
      </c>
      <c r="F116" s="9">
        <v>0</v>
      </c>
      <c r="G116" s="9"/>
      <c r="H116" s="9"/>
      <c r="I116" s="9"/>
    </row>
    <row r="117" spans="1:9" x14ac:dyDescent="0.2">
      <c r="A117" s="103"/>
      <c r="B117" s="8"/>
      <c r="C117" s="8"/>
      <c r="D117" s="8" t="s">
        <v>353</v>
      </c>
      <c r="E117" s="8" t="s">
        <v>354</v>
      </c>
      <c r="F117" s="9">
        <v>0</v>
      </c>
      <c r="G117" s="9"/>
      <c r="H117" s="9"/>
      <c r="I117" s="9"/>
    </row>
    <row r="118" spans="1:9" x14ac:dyDescent="0.2">
      <c r="A118" s="103"/>
      <c r="B118" s="8"/>
      <c r="C118" s="8"/>
      <c r="D118" s="8" t="s">
        <v>355</v>
      </c>
      <c r="E118" s="8" t="s">
        <v>356</v>
      </c>
      <c r="F118" s="9">
        <v>0</v>
      </c>
      <c r="G118" s="9"/>
      <c r="H118" s="9"/>
      <c r="I118" s="9"/>
    </row>
    <row r="119" spans="1:9" ht="14.25" x14ac:dyDescent="0.25">
      <c r="A119" s="99"/>
      <c r="B119" s="100">
        <v>19</v>
      </c>
      <c r="C119" s="101"/>
      <c r="D119" s="101"/>
      <c r="E119" s="102" t="s">
        <v>357</v>
      </c>
      <c r="F119" s="101">
        <v>0</v>
      </c>
      <c r="G119" s="101">
        <v>0</v>
      </c>
      <c r="H119" s="101">
        <v>0</v>
      </c>
      <c r="I119" s="101">
        <v>0</v>
      </c>
    </row>
    <row r="120" spans="1:9" ht="14.25" x14ac:dyDescent="0.25">
      <c r="A120" s="99"/>
      <c r="B120" s="100">
        <v>20</v>
      </c>
      <c r="C120" s="101"/>
      <c r="D120" s="101"/>
      <c r="E120" s="102" t="s">
        <v>358</v>
      </c>
      <c r="F120" s="101">
        <v>0</v>
      </c>
      <c r="G120" s="101">
        <v>0</v>
      </c>
      <c r="H120" s="101">
        <v>0</v>
      </c>
      <c r="I120" s="101">
        <v>0</v>
      </c>
    </row>
    <row r="121" spans="1:9" x14ac:dyDescent="0.2">
      <c r="A121" s="103"/>
      <c r="B121" s="8"/>
      <c r="C121" s="8"/>
      <c r="D121" s="8" t="s">
        <v>359</v>
      </c>
      <c r="E121" s="8" t="s">
        <v>360</v>
      </c>
      <c r="F121" s="9">
        <v>0</v>
      </c>
      <c r="G121" s="9"/>
      <c r="H121" s="9"/>
      <c r="I121" s="9"/>
    </row>
    <row r="122" spans="1:9" x14ac:dyDescent="0.2">
      <c r="A122" s="103"/>
      <c r="B122" s="8"/>
      <c r="C122" s="8"/>
      <c r="D122" s="8" t="s">
        <v>361</v>
      </c>
      <c r="E122" s="8" t="s">
        <v>362</v>
      </c>
      <c r="F122" s="9">
        <v>0</v>
      </c>
      <c r="G122" s="9"/>
      <c r="H122" s="9"/>
      <c r="I122" s="9"/>
    </row>
    <row r="123" spans="1:9" ht="14.25" x14ac:dyDescent="0.25">
      <c r="A123" s="128"/>
      <c r="B123" s="129">
        <v>24</v>
      </c>
      <c r="C123" s="130"/>
      <c r="D123" s="130"/>
      <c r="E123" s="131" t="s">
        <v>363</v>
      </c>
      <c r="F123" s="130">
        <v>0</v>
      </c>
      <c r="G123" s="130">
        <v>0</v>
      </c>
      <c r="H123" s="130">
        <v>0</v>
      </c>
      <c r="I123" s="130">
        <v>0</v>
      </c>
    </row>
    <row r="124" spans="1:9" ht="13.5" x14ac:dyDescent="0.25">
      <c r="A124" s="90" t="s">
        <v>414</v>
      </c>
    </row>
    <row r="125" spans="1:9" ht="13.5" x14ac:dyDescent="0.25">
      <c r="A125" s="90" t="s">
        <v>41</v>
      </c>
    </row>
    <row r="129" spans="1:9" ht="21" x14ac:dyDescent="0.3">
      <c r="A129" s="82" t="s">
        <v>391</v>
      </c>
      <c r="B129" s="24"/>
      <c r="G129" s="5"/>
    </row>
    <row r="130" spans="1:9" ht="21" x14ac:dyDescent="0.3">
      <c r="A130" s="82" t="s">
        <v>2</v>
      </c>
      <c r="B130" s="24"/>
      <c r="D130" s="61"/>
      <c r="E130" s="82"/>
      <c r="F130" s="61"/>
      <c r="G130" s="61"/>
      <c r="H130" s="61"/>
      <c r="I130" s="61"/>
    </row>
    <row r="131" spans="1:9" x14ac:dyDescent="0.2">
      <c r="D131" s="4"/>
      <c r="E131" s="4"/>
      <c r="F131" s="5"/>
      <c r="G131" s="5"/>
      <c r="H131" s="5"/>
      <c r="I131" s="5"/>
    </row>
    <row r="132" spans="1:9" ht="14.25" x14ac:dyDescent="0.2">
      <c r="A132" s="127" t="s">
        <v>294</v>
      </c>
      <c r="B132" s="127" t="s">
        <v>295</v>
      </c>
      <c r="C132" s="127" t="s">
        <v>296</v>
      </c>
      <c r="D132" s="127" t="s">
        <v>49</v>
      </c>
      <c r="E132" s="127" t="s">
        <v>48</v>
      </c>
      <c r="F132" s="127" t="s">
        <v>207</v>
      </c>
      <c r="G132" s="127" t="s">
        <v>43</v>
      </c>
      <c r="H132" s="127" t="s">
        <v>44</v>
      </c>
      <c r="I132" s="127" t="s">
        <v>45</v>
      </c>
    </row>
    <row r="133" spans="1:9" ht="14.25" x14ac:dyDescent="0.2">
      <c r="A133" s="94"/>
      <c r="B133" s="94"/>
      <c r="C133" s="94"/>
      <c r="D133" s="94"/>
      <c r="E133" s="94" t="s">
        <v>211</v>
      </c>
      <c r="F133" s="109">
        <v>10380560.540000001</v>
      </c>
      <c r="G133" s="109">
        <v>9371739.25</v>
      </c>
      <c r="H133" s="109">
        <v>1006367.64</v>
      </c>
      <c r="I133" s="109">
        <v>2453.6500000000005</v>
      </c>
    </row>
    <row r="134" spans="1:9" ht="14.25" x14ac:dyDescent="0.25">
      <c r="A134" s="95">
        <v>2</v>
      </c>
      <c r="B134" s="96"/>
      <c r="C134" s="97"/>
      <c r="D134" s="97"/>
      <c r="E134" s="98" t="s">
        <v>335</v>
      </c>
      <c r="F134" s="97">
        <v>10242301.15</v>
      </c>
      <c r="G134" s="97">
        <v>9235933.5099999998</v>
      </c>
      <c r="H134" s="97">
        <v>1006367.64</v>
      </c>
      <c r="I134" s="97">
        <v>0</v>
      </c>
    </row>
    <row r="135" spans="1:9" ht="14.25" x14ac:dyDescent="0.25">
      <c r="A135" s="99"/>
      <c r="B135" s="100">
        <v>2</v>
      </c>
      <c r="C135" s="101"/>
      <c r="D135" s="101"/>
      <c r="E135" s="102" t="s">
        <v>297</v>
      </c>
      <c r="F135" s="101">
        <v>1178634.46</v>
      </c>
      <c r="G135" s="101">
        <v>1178634.46</v>
      </c>
      <c r="H135" s="101">
        <v>0</v>
      </c>
      <c r="I135" s="101">
        <v>0</v>
      </c>
    </row>
    <row r="136" spans="1:9" ht="14.25" x14ac:dyDescent="0.25">
      <c r="A136" s="104"/>
      <c r="B136" s="105"/>
      <c r="C136" s="106" t="s">
        <v>298</v>
      </c>
      <c r="D136" s="106"/>
      <c r="E136" s="107" t="s">
        <v>299</v>
      </c>
      <c r="F136" s="106">
        <v>1178634.46</v>
      </c>
      <c r="G136" s="106">
        <v>1178634.46</v>
      </c>
      <c r="H136" s="106"/>
      <c r="I136" s="106"/>
    </row>
    <row r="137" spans="1:9" ht="14.25" x14ac:dyDescent="0.25">
      <c r="A137" s="99"/>
      <c r="B137" s="100">
        <v>3</v>
      </c>
      <c r="C137" s="101"/>
      <c r="D137" s="101"/>
      <c r="E137" s="102" t="s">
        <v>336</v>
      </c>
      <c r="F137" s="101">
        <v>225630.6</v>
      </c>
      <c r="G137" s="101">
        <v>184910.19</v>
      </c>
      <c r="H137" s="101">
        <v>40720.410000000003</v>
      </c>
      <c r="I137" s="101">
        <v>0</v>
      </c>
    </row>
    <row r="138" spans="1:9" ht="14.25" x14ac:dyDescent="0.25">
      <c r="A138" s="104"/>
      <c r="B138" s="105"/>
      <c r="C138" s="106" t="s">
        <v>300</v>
      </c>
      <c r="D138" s="106"/>
      <c r="E138" s="107" t="s">
        <v>301</v>
      </c>
      <c r="F138" s="106">
        <v>184910.19</v>
      </c>
      <c r="G138" s="106">
        <v>184910.19</v>
      </c>
      <c r="H138" s="106"/>
      <c r="I138" s="106"/>
    </row>
    <row r="139" spans="1:9" ht="14.25" x14ac:dyDescent="0.25">
      <c r="A139" s="104"/>
      <c r="B139" s="105"/>
      <c r="C139" s="106" t="s">
        <v>314</v>
      </c>
      <c r="D139" s="106"/>
      <c r="E139" s="107" t="s">
        <v>301</v>
      </c>
      <c r="F139" s="106">
        <v>18832.2</v>
      </c>
      <c r="G139" s="106"/>
      <c r="H139" s="106">
        <v>18832.2</v>
      </c>
      <c r="I139" s="106"/>
    </row>
    <row r="140" spans="1:9" ht="14.25" x14ac:dyDescent="0.25">
      <c r="A140" s="104"/>
      <c r="B140" s="105"/>
      <c r="C140" s="106" t="s">
        <v>315</v>
      </c>
      <c r="D140" s="106"/>
      <c r="E140" s="107" t="s">
        <v>305</v>
      </c>
      <c r="F140" s="106">
        <v>21888.21</v>
      </c>
      <c r="G140" s="106"/>
      <c r="H140" s="106">
        <v>21888.21</v>
      </c>
      <c r="I140" s="106"/>
    </row>
    <row r="141" spans="1:9" ht="14.25" x14ac:dyDescent="0.25">
      <c r="A141" s="99"/>
      <c r="B141" s="100">
        <v>4</v>
      </c>
      <c r="C141" s="101"/>
      <c r="D141" s="101"/>
      <c r="E141" s="102" t="s">
        <v>302</v>
      </c>
      <c r="F141" s="101">
        <v>8426803</v>
      </c>
      <c r="G141" s="101">
        <v>7872388.8600000003</v>
      </c>
      <c r="H141" s="101">
        <v>554414.14</v>
      </c>
      <c r="I141" s="101">
        <v>0</v>
      </c>
    </row>
    <row r="142" spans="1:9" ht="14.25" x14ac:dyDescent="0.25">
      <c r="A142" s="104"/>
      <c r="B142" s="105"/>
      <c r="C142" s="106" t="s">
        <v>303</v>
      </c>
      <c r="D142" s="106"/>
      <c r="E142" s="107" t="s">
        <v>304</v>
      </c>
      <c r="F142" s="106">
        <v>62168.09</v>
      </c>
      <c r="G142" s="106">
        <v>62168.09</v>
      </c>
      <c r="H142" s="106"/>
      <c r="I142" s="106"/>
    </row>
    <row r="143" spans="1:9" ht="14.25" x14ac:dyDescent="0.25">
      <c r="A143" s="104"/>
      <c r="B143" s="105"/>
      <c r="C143" s="106" t="s">
        <v>319</v>
      </c>
      <c r="D143" s="106"/>
      <c r="E143" s="107" t="s">
        <v>305</v>
      </c>
      <c r="F143" s="106">
        <v>7761861</v>
      </c>
      <c r="G143" s="106">
        <v>7761861</v>
      </c>
      <c r="H143" s="106"/>
      <c r="I143" s="106"/>
    </row>
    <row r="144" spans="1:9" ht="14.25" x14ac:dyDescent="0.25">
      <c r="A144" s="104"/>
      <c r="B144" s="105"/>
      <c r="C144" s="106" t="s">
        <v>315</v>
      </c>
      <c r="D144" s="106"/>
      <c r="E144" s="107" t="s">
        <v>305</v>
      </c>
      <c r="F144" s="106">
        <v>554414.14</v>
      </c>
      <c r="G144" s="106"/>
      <c r="H144" s="106">
        <v>554414.14</v>
      </c>
      <c r="I144" s="106"/>
    </row>
    <row r="145" spans="1:9" ht="14.25" x14ac:dyDescent="0.25">
      <c r="A145" s="104"/>
      <c r="B145" s="105"/>
      <c r="C145" s="106" t="s">
        <v>337</v>
      </c>
      <c r="D145" s="106"/>
      <c r="E145" s="107" t="s">
        <v>306</v>
      </c>
      <c r="F145" s="106">
        <v>827.23</v>
      </c>
      <c r="G145" s="106">
        <v>827.23</v>
      </c>
      <c r="H145" s="106"/>
      <c r="I145" s="106"/>
    </row>
    <row r="146" spans="1:9" ht="14.25" x14ac:dyDescent="0.25">
      <c r="A146" s="104"/>
      <c r="B146" s="105"/>
      <c r="C146" s="106" t="s">
        <v>316</v>
      </c>
      <c r="D146" s="106"/>
      <c r="E146" s="107" t="s">
        <v>307</v>
      </c>
      <c r="F146" s="106">
        <v>0</v>
      </c>
      <c r="G146" s="106">
        <v>0</v>
      </c>
      <c r="H146" s="106"/>
      <c r="I146" s="106"/>
    </row>
    <row r="147" spans="1:9" ht="14.25" x14ac:dyDescent="0.25">
      <c r="A147" s="104"/>
      <c r="B147" s="105"/>
      <c r="C147" s="106" t="s">
        <v>308</v>
      </c>
      <c r="D147" s="106"/>
      <c r="E147" s="107" t="s">
        <v>309</v>
      </c>
      <c r="F147" s="106">
        <v>0</v>
      </c>
      <c r="G147" s="106">
        <v>0</v>
      </c>
      <c r="H147" s="106"/>
      <c r="I147" s="106"/>
    </row>
    <row r="148" spans="1:9" ht="14.25" x14ac:dyDescent="0.25">
      <c r="A148" s="104"/>
      <c r="B148" s="105"/>
      <c r="C148" s="106" t="s">
        <v>317</v>
      </c>
      <c r="D148" s="106"/>
      <c r="E148" s="107" t="s">
        <v>318</v>
      </c>
      <c r="F148" s="106">
        <v>47532.54</v>
      </c>
      <c r="G148" s="106">
        <v>47532.54</v>
      </c>
      <c r="H148" s="106"/>
      <c r="I148" s="106"/>
    </row>
    <row r="149" spans="1:9" ht="14.25" x14ac:dyDescent="0.25">
      <c r="A149" s="99"/>
      <c r="B149" s="100">
        <v>5</v>
      </c>
      <c r="C149" s="101"/>
      <c r="D149" s="101"/>
      <c r="E149" s="102" t="s">
        <v>338</v>
      </c>
      <c r="F149" s="101">
        <v>411233.08999999997</v>
      </c>
      <c r="G149" s="101">
        <v>0</v>
      </c>
      <c r="H149" s="101">
        <v>411233.08999999997</v>
      </c>
      <c r="I149" s="101">
        <v>0</v>
      </c>
    </row>
    <row r="150" spans="1:9" ht="14.25" x14ac:dyDescent="0.25">
      <c r="A150" s="104"/>
      <c r="B150" s="105"/>
      <c r="C150" s="106" t="s">
        <v>303</v>
      </c>
      <c r="D150" s="106"/>
      <c r="E150" s="107" t="s">
        <v>304</v>
      </c>
      <c r="F150" s="106">
        <v>0</v>
      </c>
      <c r="G150" s="106"/>
      <c r="H150" s="106"/>
      <c r="I150" s="106"/>
    </row>
    <row r="151" spans="1:9" ht="14.25" x14ac:dyDescent="0.25">
      <c r="A151" s="104"/>
      <c r="B151" s="105"/>
      <c r="C151" s="106" t="s">
        <v>319</v>
      </c>
      <c r="D151" s="106"/>
      <c r="E151" s="107" t="s">
        <v>305</v>
      </c>
      <c r="F151" s="106">
        <v>0</v>
      </c>
      <c r="G151" s="106"/>
      <c r="H151" s="106"/>
      <c r="I151" s="106"/>
    </row>
    <row r="152" spans="1:9" ht="14.25" x14ac:dyDescent="0.25">
      <c r="A152" s="104"/>
      <c r="B152" s="105"/>
      <c r="C152" s="106" t="s">
        <v>419</v>
      </c>
      <c r="D152" s="106"/>
      <c r="E152" s="107" t="s">
        <v>420</v>
      </c>
      <c r="F152" s="106">
        <v>237565.22</v>
      </c>
      <c r="G152" s="106"/>
      <c r="H152" s="106">
        <v>237565.22</v>
      </c>
      <c r="I152" s="106"/>
    </row>
    <row r="153" spans="1:9" ht="14.25" x14ac:dyDescent="0.25">
      <c r="A153" s="104"/>
      <c r="B153" s="105"/>
      <c r="C153" s="106" t="s">
        <v>315</v>
      </c>
      <c r="D153" s="106"/>
      <c r="E153" s="107" t="s">
        <v>305</v>
      </c>
      <c r="F153" s="106">
        <v>8629.3799999999992</v>
      </c>
      <c r="G153" s="106"/>
      <c r="H153" s="106">
        <v>8629.3799999999992</v>
      </c>
      <c r="I153" s="106"/>
    </row>
    <row r="154" spans="1:9" ht="14.25" x14ac:dyDescent="0.25">
      <c r="A154" s="104"/>
      <c r="B154" s="105"/>
      <c r="C154" s="106" t="s">
        <v>421</v>
      </c>
      <c r="D154" s="106"/>
      <c r="E154" s="107" t="s">
        <v>422</v>
      </c>
      <c r="F154" s="106">
        <v>6850.9</v>
      </c>
      <c r="G154" s="106"/>
      <c r="H154" s="106">
        <v>6850.9</v>
      </c>
      <c r="I154" s="106"/>
    </row>
    <row r="155" spans="1:9" ht="14.25" x14ac:dyDescent="0.25">
      <c r="A155" s="104"/>
      <c r="B155" s="105"/>
      <c r="C155" s="106" t="s">
        <v>337</v>
      </c>
      <c r="D155" s="106"/>
      <c r="E155" s="107" t="s">
        <v>306</v>
      </c>
      <c r="F155" s="106">
        <v>0</v>
      </c>
      <c r="G155" s="106"/>
      <c r="H155" s="106"/>
      <c r="I155" s="106"/>
    </row>
    <row r="156" spans="1:9" ht="14.25" x14ac:dyDescent="0.25">
      <c r="A156" s="104"/>
      <c r="B156" s="105"/>
      <c r="C156" s="106" t="s">
        <v>316</v>
      </c>
      <c r="D156" s="106"/>
      <c r="E156" s="107" t="s">
        <v>307</v>
      </c>
      <c r="F156" s="106">
        <v>0</v>
      </c>
      <c r="G156" s="106"/>
      <c r="H156" s="106"/>
      <c r="I156" s="106"/>
    </row>
    <row r="157" spans="1:9" ht="14.25" x14ac:dyDescent="0.25">
      <c r="A157" s="104"/>
      <c r="B157" s="105"/>
      <c r="C157" s="106" t="s">
        <v>308</v>
      </c>
      <c r="D157" s="106"/>
      <c r="E157" s="107" t="s">
        <v>309</v>
      </c>
      <c r="F157" s="106">
        <v>0</v>
      </c>
      <c r="G157" s="106"/>
      <c r="H157" s="106"/>
      <c r="I157" s="106"/>
    </row>
    <row r="158" spans="1:9" ht="14.25" x14ac:dyDescent="0.25">
      <c r="A158" s="104"/>
      <c r="B158" s="105"/>
      <c r="C158" s="106" t="s">
        <v>317</v>
      </c>
      <c r="D158" s="106"/>
      <c r="E158" s="107" t="s">
        <v>318</v>
      </c>
      <c r="F158" s="106">
        <v>0</v>
      </c>
      <c r="G158" s="106"/>
      <c r="H158" s="106"/>
      <c r="I158" s="106"/>
    </row>
    <row r="159" spans="1:9" ht="14.25" x14ac:dyDescent="0.25">
      <c r="A159" s="104"/>
      <c r="B159" s="105"/>
      <c r="C159" s="106" t="s">
        <v>423</v>
      </c>
      <c r="D159" s="106"/>
      <c r="E159" s="107" t="s">
        <v>424</v>
      </c>
      <c r="F159" s="106">
        <v>158187.59</v>
      </c>
      <c r="G159" s="106"/>
      <c r="H159" s="106">
        <v>158187.59</v>
      </c>
      <c r="I159" s="106"/>
    </row>
    <row r="160" spans="1:9" ht="14.25" x14ac:dyDescent="0.25">
      <c r="A160" s="104"/>
      <c r="B160" s="105"/>
      <c r="C160" s="106" t="s">
        <v>425</v>
      </c>
      <c r="D160" s="106"/>
      <c r="E160" s="107" t="s">
        <v>426</v>
      </c>
      <c r="F160" s="106">
        <v>0</v>
      </c>
      <c r="G160" s="106"/>
      <c r="H160" s="106">
        <v>0</v>
      </c>
      <c r="I160" s="106"/>
    </row>
    <row r="161" spans="1:9" ht="14.25" x14ac:dyDescent="0.25">
      <c r="A161" s="95">
        <v>3</v>
      </c>
      <c r="B161" s="96"/>
      <c r="C161" s="97"/>
      <c r="D161" s="97"/>
      <c r="E161" s="98" t="s">
        <v>310</v>
      </c>
      <c r="F161" s="97">
        <v>135805.74</v>
      </c>
      <c r="G161" s="97">
        <v>135805.74</v>
      </c>
      <c r="H161" s="97">
        <v>0</v>
      </c>
      <c r="I161" s="97">
        <v>0</v>
      </c>
    </row>
    <row r="162" spans="1:9" ht="14.25" x14ac:dyDescent="0.25">
      <c r="A162" s="99"/>
      <c r="B162" s="100">
        <v>5</v>
      </c>
      <c r="C162" s="101"/>
      <c r="D162" s="101"/>
      <c r="E162" s="102" t="s">
        <v>311</v>
      </c>
      <c r="F162" s="101">
        <v>135805.74</v>
      </c>
      <c r="G162" s="101">
        <v>135805.74</v>
      </c>
      <c r="H162" s="101">
        <v>0</v>
      </c>
      <c r="I162" s="101">
        <v>0</v>
      </c>
    </row>
    <row r="163" spans="1:9" ht="14.25" x14ac:dyDescent="0.25">
      <c r="A163" s="104"/>
      <c r="B163" s="105"/>
      <c r="C163" s="106" t="s">
        <v>312</v>
      </c>
      <c r="D163" s="106"/>
      <c r="E163" s="107" t="s">
        <v>313</v>
      </c>
      <c r="F163" s="106">
        <v>135805.74</v>
      </c>
      <c r="G163" s="106">
        <v>135805.74</v>
      </c>
      <c r="H163" s="106"/>
      <c r="I163" s="106"/>
    </row>
    <row r="164" spans="1:9" ht="14.25" x14ac:dyDescent="0.25">
      <c r="A164" s="104"/>
      <c r="B164" s="105"/>
      <c r="C164" s="106" t="s">
        <v>427</v>
      </c>
      <c r="D164" s="106"/>
      <c r="E164" s="107" t="s">
        <v>428</v>
      </c>
      <c r="F164" s="106">
        <v>0</v>
      </c>
      <c r="G164" s="106">
        <v>0</v>
      </c>
      <c r="H164" s="106"/>
      <c r="I164" s="106"/>
    </row>
    <row r="165" spans="1:9" ht="14.25" x14ac:dyDescent="0.25">
      <c r="A165" s="95">
        <v>4</v>
      </c>
      <c r="B165" s="96"/>
      <c r="C165" s="108"/>
      <c r="D165" s="108"/>
      <c r="E165" s="98" t="s">
        <v>339</v>
      </c>
      <c r="F165" s="97">
        <v>0</v>
      </c>
      <c r="G165" s="97">
        <v>0</v>
      </c>
      <c r="H165" s="97">
        <v>0</v>
      </c>
      <c r="I165" s="97">
        <v>0</v>
      </c>
    </row>
    <row r="166" spans="1:9" ht="14.25" x14ac:dyDescent="0.25">
      <c r="A166" s="99"/>
      <c r="B166" s="100">
        <v>2</v>
      </c>
      <c r="C166" s="101"/>
      <c r="D166" s="101"/>
      <c r="E166" s="102" t="s">
        <v>330</v>
      </c>
      <c r="F166" s="101">
        <v>0</v>
      </c>
      <c r="G166" s="101"/>
      <c r="H166" s="101"/>
      <c r="I166" s="101"/>
    </row>
    <row r="167" spans="1:9" ht="14.25" x14ac:dyDescent="0.25">
      <c r="A167" s="99"/>
      <c r="B167" s="100">
        <v>14</v>
      </c>
      <c r="C167" s="101"/>
      <c r="D167" s="101"/>
      <c r="E167" s="102" t="s">
        <v>341</v>
      </c>
      <c r="F167" s="101">
        <v>0</v>
      </c>
      <c r="G167" s="101"/>
      <c r="H167" s="101"/>
      <c r="I167" s="101"/>
    </row>
    <row r="168" spans="1:9" ht="14.25" x14ac:dyDescent="0.25">
      <c r="A168" s="99"/>
      <c r="B168" s="100">
        <v>25</v>
      </c>
      <c r="C168" s="101"/>
      <c r="D168" s="101"/>
      <c r="E168" s="102" t="s">
        <v>342</v>
      </c>
      <c r="F168" s="101">
        <v>0</v>
      </c>
      <c r="G168" s="101"/>
      <c r="H168" s="101"/>
      <c r="I168" s="101"/>
    </row>
    <row r="169" spans="1:9" ht="14.25" x14ac:dyDescent="0.25">
      <c r="A169" s="95">
        <v>5</v>
      </c>
      <c r="B169" s="96"/>
      <c r="C169" s="108"/>
      <c r="D169" s="108"/>
      <c r="E169" s="98" t="s">
        <v>343</v>
      </c>
      <c r="F169" s="97">
        <v>2453.6500000000005</v>
      </c>
      <c r="G169" s="97">
        <v>0</v>
      </c>
      <c r="H169" s="97">
        <v>0</v>
      </c>
      <c r="I169" s="97">
        <v>2453.6500000000005</v>
      </c>
    </row>
    <row r="170" spans="1:9" ht="14.25" x14ac:dyDescent="0.25">
      <c r="A170" s="99"/>
      <c r="B170" s="100">
        <v>2</v>
      </c>
      <c r="C170" s="101"/>
      <c r="D170" s="101"/>
      <c r="E170" s="102" t="s">
        <v>330</v>
      </c>
      <c r="F170" s="101">
        <v>2453.6500000000005</v>
      </c>
      <c r="G170" s="101">
        <v>0</v>
      </c>
      <c r="H170" s="101">
        <v>0</v>
      </c>
      <c r="I170" s="101">
        <v>2453.6500000000005</v>
      </c>
    </row>
    <row r="171" spans="1:9" x14ac:dyDescent="0.2">
      <c r="A171" s="103"/>
      <c r="B171" s="8"/>
      <c r="C171" s="8"/>
      <c r="D171" s="8" t="s">
        <v>331</v>
      </c>
      <c r="E171" s="8" t="s">
        <v>340</v>
      </c>
      <c r="F171" s="9">
        <v>2453.6500000000005</v>
      </c>
      <c r="G171" s="9"/>
      <c r="H171" s="9"/>
      <c r="I171" s="9">
        <v>2453.6500000000005</v>
      </c>
    </row>
    <row r="172" spans="1:9" ht="14.25" x14ac:dyDescent="0.25">
      <c r="A172" s="99"/>
      <c r="B172" s="100">
        <v>12</v>
      </c>
      <c r="C172" s="101"/>
      <c r="D172" s="101"/>
      <c r="E172" s="102" t="s">
        <v>332</v>
      </c>
      <c r="F172" s="101">
        <v>0</v>
      </c>
      <c r="G172" s="101">
        <v>0</v>
      </c>
      <c r="H172" s="101">
        <v>0</v>
      </c>
      <c r="I172" s="101">
        <v>0</v>
      </c>
    </row>
    <row r="173" spans="1:9" x14ac:dyDescent="0.2">
      <c r="A173" s="103"/>
      <c r="B173" s="8"/>
      <c r="C173" s="8"/>
      <c r="D173" s="8" t="s">
        <v>416</v>
      </c>
      <c r="E173" s="8" t="s">
        <v>417</v>
      </c>
      <c r="F173" s="9"/>
      <c r="G173" s="9"/>
      <c r="H173" s="9"/>
      <c r="I173" s="9"/>
    </row>
    <row r="174" spans="1:9" ht="14.25" x14ac:dyDescent="0.25">
      <c r="A174" s="99"/>
      <c r="B174" s="100">
        <v>18</v>
      </c>
      <c r="C174" s="101"/>
      <c r="D174" s="101"/>
      <c r="E174" s="102" t="s">
        <v>344</v>
      </c>
      <c r="F174" s="101">
        <v>0</v>
      </c>
      <c r="G174" s="101">
        <v>0</v>
      </c>
      <c r="H174" s="101">
        <v>0</v>
      </c>
      <c r="I174" s="101">
        <v>0</v>
      </c>
    </row>
    <row r="175" spans="1:9" x14ac:dyDescent="0.2">
      <c r="A175" s="103"/>
      <c r="B175" s="8"/>
      <c r="C175" s="8"/>
      <c r="D175" s="8" t="s">
        <v>345</v>
      </c>
      <c r="E175" s="8" t="s">
        <v>346</v>
      </c>
      <c r="F175" s="9">
        <v>0</v>
      </c>
      <c r="G175" s="9"/>
      <c r="H175" s="9"/>
      <c r="I175" s="9"/>
    </row>
    <row r="176" spans="1:9" x14ac:dyDescent="0.2">
      <c r="A176" s="103"/>
      <c r="B176" s="8"/>
      <c r="C176" s="8"/>
      <c r="D176" s="8" t="s">
        <v>347</v>
      </c>
      <c r="E176" s="8" t="s">
        <v>348</v>
      </c>
      <c r="F176" s="9">
        <v>0</v>
      </c>
      <c r="G176" s="9"/>
      <c r="H176" s="9"/>
      <c r="I176" s="9"/>
    </row>
    <row r="177" spans="1:9" x14ac:dyDescent="0.2">
      <c r="A177" s="103"/>
      <c r="B177" s="8"/>
      <c r="C177" s="8"/>
      <c r="D177" s="8" t="s">
        <v>333</v>
      </c>
      <c r="E177" s="8" t="s">
        <v>334</v>
      </c>
      <c r="F177" s="9">
        <v>0</v>
      </c>
      <c r="G177" s="9"/>
      <c r="H177" s="9"/>
      <c r="I177" s="9"/>
    </row>
    <row r="178" spans="1:9" x14ac:dyDescent="0.2">
      <c r="A178" s="103"/>
      <c r="B178" s="8"/>
      <c r="C178" s="8"/>
      <c r="D178" s="8" t="s">
        <v>349</v>
      </c>
      <c r="E178" s="8" t="s">
        <v>350</v>
      </c>
      <c r="F178" s="9">
        <v>0</v>
      </c>
      <c r="G178" s="9"/>
      <c r="H178" s="9"/>
      <c r="I178" s="9"/>
    </row>
    <row r="179" spans="1:9" x14ac:dyDescent="0.2">
      <c r="A179" s="103"/>
      <c r="B179" s="8"/>
      <c r="C179" s="8"/>
      <c r="D179" s="8" t="s">
        <v>351</v>
      </c>
      <c r="E179" s="8" t="s">
        <v>352</v>
      </c>
      <c r="F179" s="9">
        <v>0</v>
      </c>
      <c r="G179" s="9"/>
      <c r="H179" s="9"/>
      <c r="I179" s="9"/>
    </row>
    <row r="180" spans="1:9" x14ac:dyDescent="0.2">
      <c r="A180" s="103"/>
      <c r="B180" s="8"/>
      <c r="C180" s="8"/>
      <c r="D180" s="8" t="s">
        <v>353</v>
      </c>
      <c r="E180" s="8" t="s">
        <v>354</v>
      </c>
      <c r="F180" s="9">
        <v>0</v>
      </c>
      <c r="G180" s="9"/>
      <c r="H180" s="9"/>
      <c r="I180" s="9"/>
    </row>
    <row r="181" spans="1:9" x14ac:dyDescent="0.2">
      <c r="A181" s="103"/>
      <c r="B181" s="8"/>
      <c r="C181" s="8"/>
      <c r="D181" s="8" t="s">
        <v>355</v>
      </c>
      <c r="E181" s="8" t="s">
        <v>356</v>
      </c>
      <c r="F181" s="9">
        <v>0</v>
      </c>
      <c r="G181" s="9"/>
      <c r="H181" s="9"/>
      <c r="I181" s="9"/>
    </row>
    <row r="182" spans="1:9" ht="14.25" x14ac:dyDescent="0.25">
      <c r="A182" s="99"/>
      <c r="B182" s="100">
        <v>19</v>
      </c>
      <c r="C182" s="101"/>
      <c r="D182" s="101"/>
      <c r="E182" s="102" t="s">
        <v>357</v>
      </c>
      <c r="F182" s="101">
        <v>0</v>
      </c>
      <c r="G182" s="101">
        <v>0</v>
      </c>
      <c r="H182" s="101">
        <v>0</v>
      </c>
      <c r="I182" s="101">
        <v>0</v>
      </c>
    </row>
    <row r="183" spans="1:9" ht="14.25" x14ac:dyDescent="0.25">
      <c r="A183" s="99"/>
      <c r="B183" s="100">
        <v>20</v>
      </c>
      <c r="C183" s="101"/>
      <c r="D183" s="101"/>
      <c r="E183" s="102" t="s">
        <v>358</v>
      </c>
      <c r="F183" s="101">
        <v>0</v>
      </c>
      <c r="G183" s="101">
        <v>0</v>
      </c>
      <c r="H183" s="101">
        <v>0</v>
      </c>
      <c r="I183" s="101">
        <v>0</v>
      </c>
    </row>
    <row r="184" spans="1:9" x14ac:dyDescent="0.2">
      <c r="A184" s="103"/>
      <c r="B184" s="8"/>
      <c r="C184" s="8"/>
      <c r="D184" s="8" t="s">
        <v>359</v>
      </c>
      <c r="E184" s="8" t="s">
        <v>360</v>
      </c>
      <c r="F184" s="9">
        <v>0</v>
      </c>
      <c r="G184" s="9"/>
      <c r="H184" s="9"/>
      <c r="I184" s="9"/>
    </row>
    <row r="185" spans="1:9" x14ac:dyDescent="0.2">
      <c r="A185" s="103"/>
      <c r="B185" s="8"/>
      <c r="C185" s="8"/>
      <c r="D185" s="8" t="s">
        <v>361</v>
      </c>
      <c r="E185" s="8" t="s">
        <v>362</v>
      </c>
      <c r="F185" s="9">
        <v>0</v>
      </c>
      <c r="G185" s="9"/>
      <c r="H185" s="9"/>
      <c r="I185" s="9"/>
    </row>
    <row r="186" spans="1:9" ht="14.25" x14ac:dyDescent="0.25">
      <c r="A186" s="128"/>
      <c r="B186" s="129">
        <v>24</v>
      </c>
      <c r="C186" s="130"/>
      <c r="D186" s="130"/>
      <c r="E186" s="131" t="s">
        <v>363</v>
      </c>
      <c r="F186" s="130">
        <v>0</v>
      </c>
      <c r="G186" s="130">
        <v>0</v>
      </c>
      <c r="H186" s="130">
        <v>0</v>
      </c>
      <c r="I186" s="130">
        <v>0</v>
      </c>
    </row>
    <row r="187" spans="1:9" ht="13.5" x14ac:dyDescent="0.25">
      <c r="A187" s="90" t="s">
        <v>414</v>
      </c>
    </row>
    <row r="188" spans="1:9" ht="13.5" x14ac:dyDescent="0.25">
      <c r="A188" s="90" t="s">
        <v>41</v>
      </c>
    </row>
    <row r="192" spans="1:9" ht="21" x14ac:dyDescent="0.3">
      <c r="A192" s="82" t="s">
        <v>11</v>
      </c>
      <c r="B192" s="24"/>
      <c r="G192" s="5"/>
    </row>
    <row r="193" spans="1:9" ht="21" x14ac:dyDescent="0.3">
      <c r="A193" s="82" t="s">
        <v>2</v>
      </c>
      <c r="B193" s="24"/>
      <c r="D193" s="61"/>
      <c r="E193" s="82"/>
      <c r="F193" s="61"/>
      <c r="G193" s="61"/>
      <c r="H193" s="61"/>
      <c r="I193" s="61"/>
    </row>
    <row r="194" spans="1:9" x14ac:dyDescent="0.2">
      <c r="D194" s="4"/>
      <c r="E194" s="4"/>
      <c r="F194" s="5"/>
      <c r="G194" s="5"/>
      <c r="H194" s="5"/>
      <c r="I194" s="5"/>
    </row>
    <row r="195" spans="1:9" ht="14.25" x14ac:dyDescent="0.2">
      <c r="A195" s="127" t="s">
        <v>294</v>
      </c>
      <c r="B195" s="127" t="s">
        <v>295</v>
      </c>
      <c r="C195" s="127" t="s">
        <v>296</v>
      </c>
      <c r="D195" s="127" t="s">
        <v>49</v>
      </c>
      <c r="E195" s="127" t="s">
        <v>48</v>
      </c>
      <c r="F195" s="127" t="s">
        <v>207</v>
      </c>
      <c r="G195" s="127" t="s">
        <v>43</v>
      </c>
      <c r="H195" s="127" t="s">
        <v>44</v>
      </c>
      <c r="I195" s="127" t="s">
        <v>45</v>
      </c>
    </row>
    <row r="196" spans="1:9" ht="14.25" x14ac:dyDescent="0.2">
      <c r="A196" s="94"/>
      <c r="B196" s="94"/>
      <c r="C196" s="94"/>
      <c r="D196" s="94"/>
      <c r="E196" s="94" t="s">
        <v>211</v>
      </c>
      <c r="F196" s="109">
        <v>3594445.0200000005</v>
      </c>
      <c r="G196" s="109">
        <v>2645448.1400000006</v>
      </c>
      <c r="H196" s="109">
        <v>948996.88</v>
      </c>
      <c r="I196" s="109">
        <v>0</v>
      </c>
    </row>
    <row r="197" spans="1:9" ht="14.25" x14ac:dyDescent="0.25">
      <c r="A197" s="95">
        <v>2</v>
      </c>
      <c r="B197" s="96"/>
      <c r="C197" s="97"/>
      <c r="D197" s="97"/>
      <c r="E197" s="98" t="s">
        <v>335</v>
      </c>
      <c r="F197" s="97">
        <v>3557337.9600000004</v>
      </c>
      <c r="G197" s="97">
        <v>2608341.0800000005</v>
      </c>
      <c r="H197" s="97">
        <v>948996.88</v>
      </c>
      <c r="I197" s="97">
        <v>0</v>
      </c>
    </row>
    <row r="198" spans="1:9" ht="14.25" x14ac:dyDescent="0.25">
      <c r="A198" s="99"/>
      <c r="B198" s="100">
        <v>2</v>
      </c>
      <c r="C198" s="101"/>
      <c r="D198" s="101"/>
      <c r="E198" s="102" t="s">
        <v>297</v>
      </c>
      <c r="F198" s="101">
        <v>380829.93</v>
      </c>
      <c r="G198" s="101">
        <v>380829.93</v>
      </c>
      <c r="H198" s="101">
        <v>0</v>
      </c>
      <c r="I198" s="101">
        <v>0</v>
      </c>
    </row>
    <row r="199" spans="1:9" ht="14.25" x14ac:dyDescent="0.25">
      <c r="A199" s="104"/>
      <c r="B199" s="105"/>
      <c r="C199" s="106" t="s">
        <v>298</v>
      </c>
      <c r="D199" s="106"/>
      <c r="E199" s="107" t="s">
        <v>299</v>
      </c>
      <c r="F199" s="106">
        <v>380829.93</v>
      </c>
      <c r="G199" s="106">
        <v>380829.93</v>
      </c>
      <c r="H199" s="106"/>
      <c r="I199" s="106"/>
    </row>
    <row r="200" spans="1:9" ht="14.25" x14ac:dyDescent="0.25">
      <c r="A200" s="99"/>
      <c r="B200" s="100">
        <v>3</v>
      </c>
      <c r="C200" s="101"/>
      <c r="D200" s="101"/>
      <c r="E200" s="102" t="s">
        <v>336</v>
      </c>
      <c r="F200" s="101">
        <v>83112.34</v>
      </c>
      <c r="G200" s="101">
        <v>45805.19</v>
      </c>
      <c r="H200" s="101">
        <v>37307.15</v>
      </c>
      <c r="I200" s="101">
        <v>0</v>
      </c>
    </row>
    <row r="201" spans="1:9" ht="14.25" x14ac:dyDescent="0.25">
      <c r="A201" s="104"/>
      <c r="B201" s="105"/>
      <c r="C201" s="106" t="s">
        <v>300</v>
      </c>
      <c r="D201" s="106"/>
      <c r="E201" s="107" t="s">
        <v>301</v>
      </c>
      <c r="F201" s="106">
        <v>45805.19</v>
      </c>
      <c r="G201" s="106">
        <v>45805.19</v>
      </c>
      <c r="H201" s="106"/>
      <c r="I201" s="106"/>
    </row>
    <row r="202" spans="1:9" ht="14.25" x14ac:dyDescent="0.25">
      <c r="A202" s="104"/>
      <c r="B202" s="105"/>
      <c r="C202" s="106" t="s">
        <v>314</v>
      </c>
      <c r="D202" s="106"/>
      <c r="E202" s="107" t="s">
        <v>301</v>
      </c>
      <c r="F202" s="106">
        <v>16909.2</v>
      </c>
      <c r="G202" s="106"/>
      <c r="H202" s="106">
        <v>16909.2</v>
      </c>
      <c r="I202" s="106"/>
    </row>
    <row r="203" spans="1:9" ht="14.25" x14ac:dyDescent="0.25">
      <c r="A203" s="104"/>
      <c r="B203" s="105"/>
      <c r="C203" s="106" t="s">
        <v>315</v>
      </c>
      <c r="D203" s="106"/>
      <c r="E203" s="107" t="s">
        <v>305</v>
      </c>
      <c r="F203" s="106">
        <v>20397.95</v>
      </c>
      <c r="G203" s="106"/>
      <c r="H203" s="106">
        <v>20397.95</v>
      </c>
      <c r="I203" s="106"/>
    </row>
    <row r="204" spans="1:9" ht="14.25" x14ac:dyDescent="0.25">
      <c r="A204" s="99"/>
      <c r="B204" s="100">
        <v>4</v>
      </c>
      <c r="C204" s="101"/>
      <c r="D204" s="101"/>
      <c r="E204" s="102" t="s">
        <v>302</v>
      </c>
      <c r="F204" s="101">
        <v>2700728.7900000005</v>
      </c>
      <c r="G204" s="101">
        <v>2181705.9600000004</v>
      </c>
      <c r="H204" s="101">
        <v>519022.83</v>
      </c>
      <c r="I204" s="101">
        <v>0</v>
      </c>
    </row>
    <row r="205" spans="1:9" ht="14.25" x14ac:dyDescent="0.25">
      <c r="A205" s="104"/>
      <c r="B205" s="105"/>
      <c r="C205" s="106" t="s">
        <v>303</v>
      </c>
      <c r="D205" s="106"/>
      <c r="E205" s="107" t="s">
        <v>304</v>
      </c>
      <c r="F205" s="106">
        <v>11782.06</v>
      </c>
      <c r="G205" s="106">
        <v>11782.06</v>
      </c>
      <c r="H205" s="106"/>
      <c r="I205" s="106"/>
    </row>
    <row r="206" spans="1:9" ht="14.25" x14ac:dyDescent="0.25">
      <c r="A206" s="104"/>
      <c r="B206" s="105"/>
      <c r="C206" s="106" t="s">
        <v>319</v>
      </c>
      <c r="D206" s="106"/>
      <c r="E206" s="107" t="s">
        <v>305</v>
      </c>
      <c r="F206" s="106">
        <v>2101692.35</v>
      </c>
      <c r="G206" s="106">
        <v>2101692.35</v>
      </c>
      <c r="H206" s="106"/>
      <c r="I206" s="106"/>
    </row>
    <row r="207" spans="1:9" ht="14.25" x14ac:dyDescent="0.25">
      <c r="A207" s="104"/>
      <c r="B207" s="105"/>
      <c r="C207" s="106" t="s">
        <v>315</v>
      </c>
      <c r="D207" s="106"/>
      <c r="E207" s="107" t="s">
        <v>305</v>
      </c>
      <c r="F207" s="106">
        <v>519022.83</v>
      </c>
      <c r="G207" s="106"/>
      <c r="H207" s="106">
        <v>519022.83</v>
      </c>
      <c r="I207" s="106"/>
    </row>
    <row r="208" spans="1:9" ht="14.25" x14ac:dyDescent="0.25">
      <c r="A208" s="104"/>
      <c r="B208" s="105"/>
      <c r="C208" s="106" t="s">
        <v>337</v>
      </c>
      <c r="D208" s="106"/>
      <c r="E208" s="107" t="s">
        <v>306</v>
      </c>
      <c r="F208" s="106">
        <v>41444.199999999997</v>
      </c>
      <c r="G208" s="106">
        <v>41444.199999999997</v>
      </c>
      <c r="H208" s="106"/>
      <c r="I208" s="106"/>
    </row>
    <row r="209" spans="1:9" ht="14.25" x14ac:dyDescent="0.25">
      <c r="A209" s="104"/>
      <c r="B209" s="105"/>
      <c r="C209" s="106" t="s">
        <v>316</v>
      </c>
      <c r="D209" s="106"/>
      <c r="E209" s="107" t="s">
        <v>307</v>
      </c>
      <c r="F209" s="106">
        <v>0</v>
      </c>
      <c r="G209" s="106">
        <v>0</v>
      </c>
      <c r="H209" s="106"/>
      <c r="I209" s="106"/>
    </row>
    <row r="210" spans="1:9" ht="14.25" x14ac:dyDescent="0.25">
      <c r="A210" s="104"/>
      <c r="B210" s="105"/>
      <c r="C210" s="106" t="s">
        <v>308</v>
      </c>
      <c r="D210" s="106"/>
      <c r="E210" s="107" t="s">
        <v>309</v>
      </c>
      <c r="F210" s="106">
        <v>0</v>
      </c>
      <c r="G210" s="106">
        <v>0</v>
      </c>
      <c r="H210" s="106"/>
      <c r="I210" s="106"/>
    </row>
    <row r="211" spans="1:9" ht="14.25" x14ac:dyDescent="0.25">
      <c r="A211" s="104"/>
      <c r="B211" s="105"/>
      <c r="C211" s="106" t="s">
        <v>317</v>
      </c>
      <c r="D211" s="106"/>
      <c r="E211" s="107" t="s">
        <v>318</v>
      </c>
      <c r="F211" s="106">
        <v>26787.35</v>
      </c>
      <c r="G211" s="106">
        <v>26787.35</v>
      </c>
      <c r="H211" s="106"/>
      <c r="I211" s="106"/>
    </row>
    <row r="212" spans="1:9" ht="14.25" x14ac:dyDescent="0.25">
      <c r="A212" s="99"/>
      <c r="B212" s="100">
        <v>5</v>
      </c>
      <c r="C212" s="101"/>
      <c r="D212" s="101"/>
      <c r="E212" s="102" t="s">
        <v>338</v>
      </c>
      <c r="F212" s="101">
        <v>392666.9</v>
      </c>
      <c r="G212" s="101">
        <v>0</v>
      </c>
      <c r="H212" s="101">
        <v>392666.9</v>
      </c>
      <c r="I212" s="101">
        <v>0</v>
      </c>
    </row>
    <row r="213" spans="1:9" ht="14.25" x14ac:dyDescent="0.25">
      <c r="A213" s="104"/>
      <c r="B213" s="105"/>
      <c r="C213" s="106" t="s">
        <v>303</v>
      </c>
      <c r="D213" s="106"/>
      <c r="E213" s="107" t="s">
        <v>304</v>
      </c>
      <c r="F213" s="106">
        <v>0</v>
      </c>
      <c r="G213" s="106"/>
      <c r="H213" s="106"/>
      <c r="I213" s="106"/>
    </row>
    <row r="214" spans="1:9" ht="14.25" x14ac:dyDescent="0.25">
      <c r="A214" s="104"/>
      <c r="B214" s="105"/>
      <c r="C214" s="106" t="s">
        <v>319</v>
      </c>
      <c r="D214" s="106"/>
      <c r="E214" s="107" t="s">
        <v>305</v>
      </c>
      <c r="F214" s="106">
        <v>0</v>
      </c>
      <c r="G214" s="106"/>
      <c r="H214" s="106"/>
      <c r="I214" s="106"/>
    </row>
    <row r="215" spans="1:9" ht="14.25" x14ac:dyDescent="0.25">
      <c r="A215" s="104"/>
      <c r="B215" s="105"/>
      <c r="C215" s="106" t="s">
        <v>419</v>
      </c>
      <c r="D215" s="106"/>
      <c r="E215" s="107" t="s">
        <v>420</v>
      </c>
      <c r="F215" s="106">
        <v>224325.47</v>
      </c>
      <c r="G215" s="106"/>
      <c r="H215" s="106">
        <v>224325.47</v>
      </c>
      <c r="I215" s="106"/>
    </row>
    <row r="216" spans="1:9" ht="14.25" x14ac:dyDescent="0.25">
      <c r="A216" s="104"/>
      <c r="B216" s="105"/>
      <c r="C216" s="106" t="s">
        <v>315</v>
      </c>
      <c r="D216" s="106"/>
      <c r="E216" s="107" t="s">
        <v>305</v>
      </c>
      <c r="F216" s="106">
        <v>5722.98</v>
      </c>
      <c r="G216" s="106"/>
      <c r="H216" s="106">
        <v>5722.98</v>
      </c>
      <c r="I216" s="106"/>
    </row>
    <row r="217" spans="1:9" ht="14.25" x14ac:dyDescent="0.25">
      <c r="A217" s="104"/>
      <c r="B217" s="105"/>
      <c r="C217" s="106" t="s">
        <v>421</v>
      </c>
      <c r="D217" s="106"/>
      <c r="E217" s="107" t="s">
        <v>422</v>
      </c>
      <c r="F217" s="106">
        <v>4121.3100000000004</v>
      </c>
      <c r="G217" s="106"/>
      <c r="H217" s="106">
        <v>4121.3100000000004</v>
      </c>
      <c r="I217" s="106"/>
    </row>
    <row r="218" spans="1:9" ht="14.25" x14ac:dyDescent="0.25">
      <c r="A218" s="104"/>
      <c r="B218" s="105"/>
      <c r="C218" s="106" t="s">
        <v>337</v>
      </c>
      <c r="D218" s="106"/>
      <c r="E218" s="107" t="s">
        <v>306</v>
      </c>
      <c r="F218" s="106">
        <v>0</v>
      </c>
      <c r="G218" s="106"/>
      <c r="H218" s="106"/>
      <c r="I218" s="106"/>
    </row>
    <row r="219" spans="1:9" ht="14.25" x14ac:dyDescent="0.25">
      <c r="A219" s="104"/>
      <c r="B219" s="105"/>
      <c r="C219" s="106" t="s">
        <v>316</v>
      </c>
      <c r="D219" s="106"/>
      <c r="E219" s="107" t="s">
        <v>307</v>
      </c>
      <c r="F219" s="106">
        <v>0</v>
      </c>
      <c r="G219" s="106"/>
      <c r="H219" s="106"/>
      <c r="I219" s="106"/>
    </row>
    <row r="220" spans="1:9" ht="14.25" x14ac:dyDescent="0.25">
      <c r="A220" s="104"/>
      <c r="B220" s="105"/>
      <c r="C220" s="106" t="s">
        <v>308</v>
      </c>
      <c r="D220" s="106"/>
      <c r="E220" s="107" t="s">
        <v>309</v>
      </c>
      <c r="F220" s="106">
        <v>0</v>
      </c>
      <c r="G220" s="106"/>
      <c r="H220" s="106"/>
      <c r="I220" s="106"/>
    </row>
    <row r="221" spans="1:9" ht="14.25" x14ac:dyDescent="0.25">
      <c r="A221" s="104"/>
      <c r="B221" s="105"/>
      <c r="C221" s="106" t="s">
        <v>317</v>
      </c>
      <c r="D221" s="106"/>
      <c r="E221" s="107" t="s">
        <v>318</v>
      </c>
      <c r="F221" s="106">
        <v>0</v>
      </c>
      <c r="G221" s="106"/>
      <c r="H221" s="106"/>
      <c r="I221" s="106"/>
    </row>
    <row r="222" spans="1:9" ht="14.25" x14ac:dyDescent="0.25">
      <c r="A222" s="104"/>
      <c r="B222" s="105"/>
      <c r="C222" s="106" t="s">
        <v>423</v>
      </c>
      <c r="D222" s="106"/>
      <c r="E222" s="107" t="s">
        <v>424</v>
      </c>
      <c r="F222" s="106">
        <v>158497.14000000001</v>
      </c>
      <c r="G222" s="106"/>
      <c r="H222" s="106">
        <v>158497.14000000001</v>
      </c>
      <c r="I222" s="106"/>
    </row>
    <row r="223" spans="1:9" ht="14.25" x14ac:dyDescent="0.25">
      <c r="A223" s="104"/>
      <c r="B223" s="105"/>
      <c r="C223" s="106" t="s">
        <v>425</v>
      </c>
      <c r="D223" s="106"/>
      <c r="E223" s="107" t="s">
        <v>426</v>
      </c>
      <c r="F223" s="106">
        <v>0</v>
      </c>
      <c r="G223" s="106"/>
      <c r="H223" s="106">
        <v>0</v>
      </c>
      <c r="I223" s="106"/>
    </row>
    <row r="224" spans="1:9" ht="14.25" x14ac:dyDescent="0.25">
      <c r="A224" s="95">
        <v>3</v>
      </c>
      <c r="B224" s="96"/>
      <c r="C224" s="97"/>
      <c r="D224" s="97"/>
      <c r="E224" s="98" t="s">
        <v>310</v>
      </c>
      <c r="F224" s="97">
        <v>37107.06</v>
      </c>
      <c r="G224" s="97">
        <v>37107.06</v>
      </c>
      <c r="H224" s="97">
        <v>0</v>
      </c>
      <c r="I224" s="97">
        <v>0</v>
      </c>
    </row>
    <row r="225" spans="1:9" ht="14.25" x14ac:dyDescent="0.25">
      <c r="A225" s="99"/>
      <c r="B225" s="100">
        <v>5</v>
      </c>
      <c r="C225" s="101"/>
      <c r="D225" s="101"/>
      <c r="E225" s="102" t="s">
        <v>311</v>
      </c>
      <c r="F225" s="101">
        <v>37107.06</v>
      </c>
      <c r="G225" s="101">
        <v>37107.06</v>
      </c>
      <c r="H225" s="101">
        <v>0</v>
      </c>
      <c r="I225" s="101">
        <v>0</v>
      </c>
    </row>
    <row r="226" spans="1:9" ht="14.25" x14ac:dyDescent="0.25">
      <c r="A226" s="104"/>
      <c r="B226" s="105"/>
      <c r="C226" s="106" t="s">
        <v>312</v>
      </c>
      <c r="D226" s="106"/>
      <c r="E226" s="107" t="s">
        <v>313</v>
      </c>
      <c r="F226" s="106">
        <v>37107.06</v>
      </c>
      <c r="G226" s="106">
        <v>37107.06</v>
      </c>
      <c r="H226" s="106"/>
      <c r="I226" s="106"/>
    </row>
    <row r="227" spans="1:9" ht="14.25" x14ac:dyDescent="0.25">
      <c r="A227" s="104"/>
      <c r="B227" s="105"/>
      <c r="C227" s="106" t="s">
        <v>427</v>
      </c>
      <c r="D227" s="106"/>
      <c r="E227" s="107" t="s">
        <v>428</v>
      </c>
      <c r="F227" s="106">
        <v>0</v>
      </c>
      <c r="G227" s="106">
        <v>0</v>
      </c>
      <c r="H227" s="106"/>
      <c r="I227" s="106"/>
    </row>
    <row r="228" spans="1:9" ht="14.25" x14ac:dyDescent="0.25">
      <c r="A228" s="95">
        <v>4</v>
      </c>
      <c r="B228" s="96"/>
      <c r="C228" s="108"/>
      <c r="D228" s="108"/>
      <c r="E228" s="98" t="s">
        <v>339</v>
      </c>
      <c r="F228" s="97">
        <v>0</v>
      </c>
      <c r="G228" s="97">
        <v>0</v>
      </c>
      <c r="H228" s="97">
        <v>0</v>
      </c>
      <c r="I228" s="97">
        <v>0</v>
      </c>
    </row>
    <row r="229" spans="1:9" ht="14.25" x14ac:dyDescent="0.25">
      <c r="A229" s="99"/>
      <c r="B229" s="100">
        <v>2</v>
      </c>
      <c r="C229" s="101"/>
      <c r="D229" s="101"/>
      <c r="E229" s="102" t="s">
        <v>330</v>
      </c>
      <c r="F229" s="101">
        <v>0</v>
      </c>
      <c r="G229" s="101"/>
      <c r="H229" s="101"/>
      <c r="I229" s="101"/>
    </row>
    <row r="230" spans="1:9" ht="14.25" x14ac:dyDescent="0.25">
      <c r="A230" s="99"/>
      <c r="B230" s="100">
        <v>14</v>
      </c>
      <c r="C230" s="101"/>
      <c r="D230" s="101"/>
      <c r="E230" s="102" t="s">
        <v>341</v>
      </c>
      <c r="F230" s="101">
        <v>0</v>
      </c>
      <c r="G230" s="101"/>
      <c r="H230" s="101"/>
      <c r="I230" s="101"/>
    </row>
    <row r="231" spans="1:9" ht="14.25" x14ac:dyDescent="0.25">
      <c r="A231" s="99"/>
      <c r="B231" s="100">
        <v>25</v>
      </c>
      <c r="C231" s="101"/>
      <c r="D231" s="101"/>
      <c r="E231" s="102" t="s">
        <v>342</v>
      </c>
      <c r="F231" s="101">
        <v>0</v>
      </c>
      <c r="G231" s="101"/>
      <c r="H231" s="101"/>
      <c r="I231" s="101"/>
    </row>
    <row r="232" spans="1:9" ht="14.25" x14ac:dyDescent="0.25">
      <c r="A232" s="95">
        <v>5</v>
      </c>
      <c r="B232" s="96"/>
      <c r="C232" s="108"/>
      <c r="D232" s="108"/>
      <c r="E232" s="98" t="s">
        <v>343</v>
      </c>
      <c r="F232" s="97">
        <v>0</v>
      </c>
      <c r="G232" s="97">
        <v>0</v>
      </c>
      <c r="H232" s="97">
        <v>0</v>
      </c>
      <c r="I232" s="97">
        <v>0</v>
      </c>
    </row>
    <row r="233" spans="1:9" ht="14.25" x14ac:dyDescent="0.25">
      <c r="A233" s="99"/>
      <c r="B233" s="100">
        <v>2</v>
      </c>
      <c r="C233" s="101"/>
      <c r="D233" s="101"/>
      <c r="E233" s="102" t="s">
        <v>330</v>
      </c>
      <c r="F233" s="101">
        <v>0</v>
      </c>
      <c r="G233" s="101">
        <v>0</v>
      </c>
      <c r="H233" s="101">
        <v>0</v>
      </c>
      <c r="I233" s="101">
        <v>0</v>
      </c>
    </row>
    <row r="234" spans="1:9" x14ac:dyDescent="0.2">
      <c r="A234" s="103"/>
      <c r="B234" s="8"/>
      <c r="C234" s="8"/>
      <c r="D234" s="8" t="s">
        <v>331</v>
      </c>
      <c r="E234" s="8" t="s">
        <v>340</v>
      </c>
      <c r="F234" s="9">
        <v>0</v>
      </c>
      <c r="G234" s="9"/>
      <c r="H234" s="9"/>
      <c r="I234" s="9"/>
    </row>
    <row r="235" spans="1:9" ht="14.25" x14ac:dyDescent="0.25">
      <c r="A235" s="99"/>
      <c r="B235" s="100">
        <v>12</v>
      </c>
      <c r="C235" s="101"/>
      <c r="D235" s="101"/>
      <c r="E235" s="102" t="s">
        <v>332</v>
      </c>
      <c r="F235" s="101">
        <v>0</v>
      </c>
      <c r="G235" s="101">
        <v>0</v>
      </c>
      <c r="H235" s="101">
        <v>0</v>
      </c>
      <c r="I235" s="101">
        <v>0</v>
      </c>
    </row>
    <row r="236" spans="1:9" x14ac:dyDescent="0.2">
      <c r="A236" s="103"/>
      <c r="B236" s="8"/>
      <c r="C236" s="8"/>
      <c r="D236" s="8" t="s">
        <v>416</v>
      </c>
      <c r="E236" s="8" t="s">
        <v>417</v>
      </c>
      <c r="F236" s="9"/>
      <c r="G236" s="9"/>
      <c r="H236" s="9"/>
      <c r="I236" s="9"/>
    </row>
    <row r="237" spans="1:9" ht="14.25" x14ac:dyDescent="0.25">
      <c r="A237" s="99"/>
      <c r="B237" s="100">
        <v>18</v>
      </c>
      <c r="C237" s="101"/>
      <c r="D237" s="101"/>
      <c r="E237" s="102" t="s">
        <v>344</v>
      </c>
      <c r="F237" s="101">
        <v>0</v>
      </c>
      <c r="G237" s="101">
        <v>0</v>
      </c>
      <c r="H237" s="101">
        <v>0</v>
      </c>
      <c r="I237" s="101">
        <v>0</v>
      </c>
    </row>
    <row r="238" spans="1:9" x14ac:dyDescent="0.2">
      <c r="A238" s="103"/>
      <c r="B238" s="8"/>
      <c r="C238" s="8"/>
      <c r="D238" s="8" t="s">
        <v>345</v>
      </c>
      <c r="E238" s="8" t="s">
        <v>346</v>
      </c>
      <c r="F238" s="9">
        <v>0</v>
      </c>
      <c r="G238" s="9"/>
      <c r="H238" s="9"/>
      <c r="I238" s="9">
        <v>0</v>
      </c>
    </row>
    <row r="239" spans="1:9" x14ac:dyDescent="0.2">
      <c r="A239" s="103"/>
      <c r="B239" s="8"/>
      <c r="C239" s="8"/>
      <c r="D239" s="8" t="s">
        <v>347</v>
      </c>
      <c r="E239" s="8" t="s">
        <v>348</v>
      </c>
      <c r="F239" s="9">
        <v>0</v>
      </c>
      <c r="G239" s="9"/>
      <c r="H239" s="9"/>
      <c r="I239" s="9">
        <v>0</v>
      </c>
    </row>
    <row r="240" spans="1:9" x14ac:dyDescent="0.2">
      <c r="A240" s="103"/>
      <c r="B240" s="8"/>
      <c r="C240" s="8"/>
      <c r="D240" s="8" t="s">
        <v>333</v>
      </c>
      <c r="E240" s="8" t="s">
        <v>334</v>
      </c>
      <c r="F240" s="9">
        <v>0</v>
      </c>
      <c r="G240" s="9"/>
      <c r="H240" s="9"/>
      <c r="I240" s="9">
        <v>0</v>
      </c>
    </row>
    <row r="241" spans="1:9" x14ac:dyDescent="0.2">
      <c r="A241" s="103"/>
      <c r="B241" s="8"/>
      <c r="C241" s="8"/>
      <c r="D241" s="8" t="s">
        <v>349</v>
      </c>
      <c r="E241" s="8" t="s">
        <v>350</v>
      </c>
      <c r="F241" s="9">
        <v>0</v>
      </c>
      <c r="G241" s="9"/>
      <c r="H241" s="9"/>
      <c r="I241" s="9">
        <v>0</v>
      </c>
    </row>
    <row r="242" spans="1:9" x14ac:dyDescent="0.2">
      <c r="A242" s="103"/>
      <c r="B242" s="8"/>
      <c r="C242" s="8"/>
      <c r="D242" s="8" t="s">
        <v>351</v>
      </c>
      <c r="E242" s="8" t="s">
        <v>352</v>
      </c>
      <c r="F242" s="9">
        <v>0</v>
      </c>
      <c r="G242" s="9"/>
      <c r="H242" s="9"/>
      <c r="I242" s="9">
        <v>0</v>
      </c>
    </row>
    <row r="243" spans="1:9" x14ac:dyDescent="0.2">
      <c r="A243" s="103"/>
      <c r="B243" s="8"/>
      <c r="C243" s="8"/>
      <c r="D243" s="8" t="s">
        <v>353</v>
      </c>
      <c r="E243" s="8" t="s">
        <v>354</v>
      </c>
      <c r="F243" s="9">
        <v>0</v>
      </c>
      <c r="G243" s="9"/>
      <c r="H243" s="9"/>
      <c r="I243" s="9">
        <v>0</v>
      </c>
    </row>
    <row r="244" spans="1:9" x14ac:dyDescent="0.2">
      <c r="A244" s="103"/>
      <c r="B244" s="8"/>
      <c r="C244" s="8"/>
      <c r="D244" s="8" t="s">
        <v>355</v>
      </c>
      <c r="E244" s="8" t="s">
        <v>356</v>
      </c>
      <c r="F244" s="9">
        <v>0</v>
      </c>
      <c r="G244" s="9"/>
      <c r="H244" s="9"/>
      <c r="I244" s="9">
        <v>0</v>
      </c>
    </row>
    <row r="245" spans="1:9" ht="14.25" x14ac:dyDescent="0.25">
      <c r="A245" s="99"/>
      <c r="B245" s="100">
        <v>19</v>
      </c>
      <c r="C245" s="101"/>
      <c r="D245" s="101"/>
      <c r="E245" s="102" t="s">
        <v>357</v>
      </c>
      <c r="F245" s="101">
        <v>0</v>
      </c>
      <c r="G245" s="101">
        <v>0</v>
      </c>
      <c r="H245" s="101">
        <v>0</v>
      </c>
      <c r="I245" s="101">
        <v>0</v>
      </c>
    </row>
    <row r="246" spans="1:9" ht="14.25" x14ac:dyDescent="0.25">
      <c r="A246" s="99"/>
      <c r="B246" s="100">
        <v>20</v>
      </c>
      <c r="C246" s="101"/>
      <c r="D246" s="101"/>
      <c r="E246" s="102" t="s">
        <v>358</v>
      </c>
      <c r="F246" s="101">
        <v>0</v>
      </c>
      <c r="G246" s="101">
        <v>0</v>
      </c>
      <c r="H246" s="101">
        <v>0</v>
      </c>
      <c r="I246" s="101">
        <v>0</v>
      </c>
    </row>
    <row r="247" spans="1:9" x14ac:dyDescent="0.2">
      <c r="A247" s="103"/>
      <c r="B247" s="8"/>
      <c r="C247" s="8"/>
      <c r="D247" s="8" t="s">
        <v>359</v>
      </c>
      <c r="E247" s="8" t="s">
        <v>360</v>
      </c>
      <c r="F247" s="9">
        <v>0</v>
      </c>
      <c r="G247" s="9"/>
      <c r="H247" s="9"/>
      <c r="I247" s="9">
        <v>0</v>
      </c>
    </row>
    <row r="248" spans="1:9" x14ac:dyDescent="0.2">
      <c r="A248" s="103"/>
      <c r="B248" s="8"/>
      <c r="C248" s="8"/>
      <c r="D248" s="8" t="s">
        <v>361</v>
      </c>
      <c r="E248" s="8" t="s">
        <v>362</v>
      </c>
      <c r="F248" s="9">
        <v>0</v>
      </c>
      <c r="G248" s="9"/>
      <c r="H248" s="9"/>
      <c r="I248" s="9">
        <v>0</v>
      </c>
    </row>
    <row r="249" spans="1:9" ht="14.25" x14ac:dyDescent="0.25">
      <c r="A249" s="128"/>
      <c r="B249" s="129">
        <v>24</v>
      </c>
      <c r="C249" s="130"/>
      <c r="D249" s="130"/>
      <c r="E249" s="131" t="s">
        <v>363</v>
      </c>
      <c r="F249" s="130">
        <v>0</v>
      </c>
      <c r="G249" s="130">
        <v>0</v>
      </c>
      <c r="H249" s="130">
        <v>0</v>
      </c>
      <c r="I249" s="130">
        <v>0</v>
      </c>
    </row>
    <row r="250" spans="1:9" ht="13.5" x14ac:dyDescent="0.25">
      <c r="A250" s="90" t="s">
        <v>414</v>
      </c>
    </row>
    <row r="251" spans="1:9" ht="13.5" x14ac:dyDescent="0.25">
      <c r="A251" s="90" t="s">
        <v>41</v>
      </c>
    </row>
    <row r="255" spans="1:9" ht="21" x14ac:dyDescent="0.3">
      <c r="A255" s="82" t="s">
        <v>12</v>
      </c>
      <c r="B255" s="24"/>
      <c r="G255" s="5"/>
    </row>
    <row r="256" spans="1:9" ht="21" x14ac:dyDescent="0.3">
      <c r="A256" s="82" t="s">
        <v>2</v>
      </c>
      <c r="B256" s="24"/>
      <c r="D256" s="61"/>
      <c r="E256" s="82"/>
      <c r="F256" s="61"/>
      <c r="G256" s="61"/>
      <c r="H256" s="61"/>
      <c r="I256" s="61"/>
    </row>
    <row r="257" spans="1:9" x14ac:dyDescent="0.2">
      <c r="D257" s="4"/>
      <c r="E257" s="4"/>
      <c r="F257" s="5"/>
      <c r="G257" s="5"/>
      <c r="H257" s="5"/>
      <c r="I257" s="5"/>
    </row>
    <row r="258" spans="1:9" ht="14.25" x14ac:dyDescent="0.2">
      <c r="A258" s="127" t="s">
        <v>294</v>
      </c>
      <c r="B258" s="127" t="s">
        <v>295</v>
      </c>
      <c r="C258" s="127" t="s">
        <v>296</v>
      </c>
      <c r="D258" s="127" t="s">
        <v>49</v>
      </c>
      <c r="E258" s="127" t="s">
        <v>48</v>
      </c>
      <c r="F258" s="127" t="s">
        <v>207</v>
      </c>
      <c r="G258" s="127" t="s">
        <v>43</v>
      </c>
      <c r="H258" s="127" t="s">
        <v>44</v>
      </c>
      <c r="I258" s="127" t="s">
        <v>45</v>
      </c>
    </row>
    <row r="259" spans="1:9" ht="14.25" x14ac:dyDescent="0.2">
      <c r="A259" s="94"/>
      <c r="B259" s="94"/>
      <c r="C259" s="94"/>
      <c r="D259" s="94"/>
      <c r="E259" s="94" t="s">
        <v>211</v>
      </c>
      <c r="F259" s="109">
        <v>2704009.9200000004</v>
      </c>
      <c r="G259" s="109">
        <v>1600398.8900000001</v>
      </c>
      <c r="H259" s="109">
        <v>425073.12</v>
      </c>
      <c r="I259" s="109">
        <v>678537.9100000005</v>
      </c>
    </row>
    <row r="260" spans="1:9" ht="14.25" x14ac:dyDescent="0.25">
      <c r="A260" s="95">
        <v>2</v>
      </c>
      <c r="B260" s="96"/>
      <c r="C260" s="97"/>
      <c r="D260" s="97"/>
      <c r="E260" s="98" t="s">
        <v>335</v>
      </c>
      <c r="F260" s="97">
        <v>2001034.85</v>
      </c>
      <c r="G260" s="97">
        <v>1575961.7300000002</v>
      </c>
      <c r="H260" s="97">
        <v>425073.12</v>
      </c>
      <c r="I260" s="97">
        <v>0</v>
      </c>
    </row>
    <row r="261" spans="1:9" ht="14.25" x14ac:dyDescent="0.25">
      <c r="A261" s="99"/>
      <c r="B261" s="100">
        <v>2</v>
      </c>
      <c r="C261" s="101"/>
      <c r="D261" s="101"/>
      <c r="E261" s="102" t="s">
        <v>297</v>
      </c>
      <c r="F261" s="101">
        <v>190180.66</v>
      </c>
      <c r="G261" s="101">
        <v>190180.66</v>
      </c>
      <c r="H261" s="101">
        <v>0</v>
      </c>
      <c r="I261" s="101">
        <v>0</v>
      </c>
    </row>
    <row r="262" spans="1:9" ht="14.25" x14ac:dyDescent="0.25">
      <c r="A262" s="104"/>
      <c r="B262" s="105"/>
      <c r="C262" s="106" t="s">
        <v>298</v>
      </c>
      <c r="D262" s="106"/>
      <c r="E262" s="107" t="s">
        <v>299</v>
      </c>
      <c r="F262" s="106">
        <v>190180.66</v>
      </c>
      <c r="G262" s="106">
        <v>190180.66</v>
      </c>
      <c r="H262" s="106"/>
      <c r="I262" s="106"/>
    </row>
    <row r="263" spans="1:9" ht="14.25" x14ac:dyDescent="0.25">
      <c r="A263" s="99"/>
      <c r="B263" s="100">
        <v>3</v>
      </c>
      <c r="C263" s="101"/>
      <c r="D263" s="101"/>
      <c r="E263" s="102" t="s">
        <v>336</v>
      </c>
      <c r="F263" s="101">
        <v>58336.250000000007</v>
      </c>
      <c r="G263" s="101">
        <v>40399.58</v>
      </c>
      <c r="H263" s="101">
        <v>17936.669999999998</v>
      </c>
      <c r="I263" s="101">
        <v>0</v>
      </c>
    </row>
    <row r="264" spans="1:9" ht="14.25" x14ac:dyDescent="0.25">
      <c r="A264" s="104"/>
      <c r="B264" s="105"/>
      <c r="C264" s="106" t="s">
        <v>300</v>
      </c>
      <c r="D264" s="106"/>
      <c r="E264" s="107" t="s">
        <v>301</v>
      </c>
      <c r="F264" s="106">
        <v>40399.58</v>
      </c>
      <c r="G264" s="106">
        <v>40399.58</v>
      </c>
      <c r="H264" s="106"/>
      <c r="I264" s="106"/>
    </row>
    <row r="265" spans="1:9" ht="14.25" x14ac:dyDescent="0.25">
      <c r="A265" s="104"/>
      <c r="B265" s="105"/>
      <c r="C265" s="106" t="s">
        <v>314</v>
      </c>
      <c r="D265" s="106"/>
      <c r="E265" s="107" t="s">
        <v>301</v>
      </c>
      <c r="F265" s="106">
        <v>8625.7999999999993</v>
      </c>
      <c r="G265" s="106"/>
      <c r="H265" s="106">
        <v>8625.7999999999993</v>
      </c>
      <c r="I265" s="106"/>
    </row>
    <row r="266" spans="1:9" ht="14.25" x14ac:dyDescent="0.25">
      <c r="A266" s="104"/>
      <c r="B266" s="105"/>
      <c r="C266" s="106" t="s">
        <v>315</v>
      </c>
      <c r="D266" s="106"/>
      <c r="E266" s="107" t="s">
        <v>305</v>
      </c>
      <c r="F266" s="106">
        <v>9310.8700000000008</v>
      </c>
      <c r="G266" s="106"/>
      <c r="H266" s="106">
        <v>9310.8700000000008</v>
      </c>
      <c r="I266" s="106"/>
    </row>
    <row r="267" spans="1:9" ht="14.25" x14ac:dyDescent="0.25">
      <c r="A267" s="99"/>
      <c r="B267" s="100">
        <v>4</v>
      </c>
      <c r="C267" s="101"/>
      <c r="D267" s="101"/>
      <c r="E267" s="102" t="s">
        <v>302</v>
      </c>
      <c r="F267" s="101">
        <v>1557017.1600000001</v>
      </c>
      <c r="G267" s="101">
        <v>1345381.4900000002</v>
      </c>
      <c r="H267" s="101">
        <v>211635.67</v>
      </c>
      <c r="I267" s="101">
        <v>0</v>
      </c>
    </row>
    <row r="268" spans="1:9" ht="14.25" x14ac:dyDescent="0.25">
      <c r="A268" s="104"/>
      <c r="B268" s="105"/>
      <c r="C268" s="106" t="s">
        <v>303</v>
      </c>
      <c r="D268" s="106"/>
      <c r="E268" s="107" t="s">
        <v>304</v>
      </c>
      <c r="F268" s="106">
        <v>5754.6</v>
      </c>
      <c r="G268" s="106">
        <v>5754.6</v>
      </c>
      <c r="H268" s="106"/>
      <c r="I268" s="106"/>
    </row>
    <row r="269" spans="1:9" ht="14.25" x14ac:dyDescent="0.25">
      <c r="A269" s="104"/>
      <c r="B269" s="105"/>
      <c r="C269" s="106" t="s">
        <v>319</v>
      </c>
      <c r="D269" s="106"/>
      <c r="E269" s="107" t="s">
        <v>305</v>
      </c>
      <c r="F269" s="106">
        <v>1317124.55</v>
      </c>
      <c r="G269" s="106">
        <v>1317124.55</v>
      </c>
      <c r="H269" s="106"/>
      <c r="I269" s="106"/>
    </row>
    <row r="270" spans="1:9" ht="14.25" x14ac:dyDescent="0.25">
      <c r="A270" s="104"/>
      <c r="B270" s="105"/>
      <c r="C270" s="106" t="s">
        <v>315</v>
      </c>
      <c r="D270" s="106"/>
      <c r="E270" s="107" t="s">
        <v>305</v>
      </c>
      <c r="F270" s="106">
        <v>211635.67</v>
      </c>
      <c r="G270" s="106"/>
      <c r="H270" s="106">
        <v>211635.67</v>
      </c>
      <c r="I270" s="106"/>
    </row>
    <row r="271" spans="1:9" ht="14.25" x14ac:dyDescent="0.25">
      <c r="A271" s="104"/>
      <c r="B271" s="105"/>
      <c r="C271" s="106" t="s">
        <v>337</v>
      </c>
      <c r="D271" s="106"/>
      <c r="E271" s="107" t="s">
        <v>306</v>
      </c>
      <c r="F271" s="106">
        <v>34.61</v>
      </c>
      <c r="G271" s="106">
        <v>34.61</v>
      </c>
      <c r="H271" s="106"/>
      <c r="I271" s="106"/>
    </row>
    <row r="272" spans="1:9" ht="14.25" x14ac:dyDescent="0.25">
      <c r="A272" s="104"/>
      <c r="B272" s="105"/>
      <c r="C272" s="106" t="s">
        <v>316</v>
      </c>
      <c r="D272" s="106"/>
      <c r="E272" s="107" t="s">
        <v>307</v>
      </c>
      <c r="F272" s="106">
        <v>0</v>
      </c>
      <c r="G272" s="106">
        <v>0</v>
      </c>
      <c r="H272" s="106"/>
      <c r="I272" s="106"/>
    </row>
    <row r="273" spans="1:9" ht="14.25" x14ac:dyDescent="0.25">
      <c r="A273" s="104"/>
      <c r="B273" s="105"/>
      <c r="C273" s="106" t="s">
        <v>308</v>
      </c>
      <c r="D273" s="106"/>
      <c r="E273" s="107" t="s">
        <v>309</v>
      </c>
      <c r="F273" s="106">
        <v>0</v>
      </c>
      <c r="G273" s="106">
        <v>0</v>
      </c>
      <c r="H273" s="106"/>
      <c r="I273" s="106"/>
    </row>
    <row r="274" spans="1:9" ht="14.25" x14ac:dyDescent="0.25">
      <c r="A274" s="104"/>
      <c r="B274" s="105"/>
      <c r="C274" s="106" t="s">
        <v>317</v>
      </c>
      <c r="D274" s="106"/>
      <c r="E274" s="107" t="s">
        <v>318</v>
      </c>
      <c r="F274" s="106">
        <v>22467.73</v>
      </c>
      <c r="G274" s="106">
        <v>22467.73</v>
      </c>
      <c r="H274" s="106"/>
      <c r="I274" s="106"/>
    </row>
    <row r="275" spans="1:9" ht="14.25" x14ac:dyDescent="0.25">
      <c r="A275" s="99"/>
      <c r="B275" s="100">
        <v>5</v>
      </c>
      <c r="C275" s="101"/>
      <c r="D275" s="101"/>
      <c r="E275" s="102" t="s">
        <v>338</v>
      </c>
      <c r="F275" s="101">
        <v>195500.78</v>
      </c>
      <c r="G275" s="101">
        <v>0</v>
      </c>
      <c r="H275" s="101">
        <v>195500.78</v>
      </c>
      <c r="I275" s="101">
        <v>0</v>
      </c>
    </row>
    <row r="276" spans="1:9" ht="14.25" x14ac:dyDescent="0.25">
      <c r="A276" s="104"/>
      <c r="B276" s="105"/>
      <c r="C276" s="106" t="s">
        <v>303</v>
      </c>
      <c r="D276" s="106"/>
      <c r="E276" s="107" t="s">
        <v>304</v>
      </c>
      <c r="F276" s="106">
        <v>0</v>
      </c>
      <c r="G276" s="106"/>
      <c r="H276" s="106"/>
      <c r="I276" s="106"/>
    </row>
    <row r="277" spans="1:9" ht="14.25" x14ac:dyDescent="0.25">
      <c r="A277" s="104"/>
      <c r="B277" s="105"/>
      <c r="C277" s="106" t="s">
        <v>319</v>
      </c>
      <c r="D277" s="106"/>
      <c r="E277" s="107" t="s">
        <v>305</v>
      </c>
      <c r="F277" s="106">
        <v>0</v>
      </c>
      <c r="G277" s="106"/>
      <c r="H277" s="106"/>
      <c r="I277" s="106"/>
    </row>
    <row r="278" spans="1:9" ht="14.25" x14ac:dyDescent="0.25">
      <c r="A278" s="104"/>
      <c r="B278" s="105"/>
      <c r="C278" s="106" t="s">
        <v>419</v>
      </c>
      <c r="D278" s="106"/>
      <c r="E278" s="107" t="s">
        <v>420</v>
      </c>
      <c r="F278" s="106">
        <v>99269.96</v>
      </c>
      <c r="G278" s="106"/>
      <c r="H278" s="106">
        <v>99269.96</v>
      </c>
      <c r="I278" s="106"/>
    </row>
    <row r="279" spans="1:9" ht="14.25" x14ac:dyDescent="0.25">
      <c r="A279" s="104"/>
      <c r="B279" s="105"/>
      <c r="C279" s="106" t="s">
        <v>315</v>
      </c>
      <c r="D279" s="106"/>
      <c r="E279" s="107" t="s">
        <v>305</v>
      </c>
      <c r="F279" s="106">
        <v>3027.51</v>
      </c>
      <c r="G279" s="106"/>
      <c r="H279" s="106">
        <v>3027.51</v>
      </c>
      <c r="I279" s="106"/>
    </row>
    <row r="280" spans="1:9" ht="14.25" x14ac:dyDescent="0.25">
      <c r="A280" s="104"/>
      <c r="B280" s="105"/>
      <c r="C280" s="106" t="s">
        <v>421</v>
      </c>
      <c r="D280" s="106"/>
      <c r="E280" s="107" t="s">
        <v>422</v>
      </c>
      <c r="F280" s="106">
        <v>22356.89</v>
      </c>
      <c r="G280" s="106"/>
      <c r="H280" s="106">
        <v>22356.89</v>
      </c>
      <c r="I280" s="106"/>
    </row>
    <row r="281" spans="1:9" ht="14.25" x14ac:dyDescent="0.25">
      <c r="A281" s="104"/>
      <c r="B281" s="105"/>
      <c r="C281" s="106" t="s">
        <v>337</v>
      </c>
      <c r="D281" s="106"/>
      <c r="E281" s="107" t="s">
        <v>306</v>
      </c>
      <c r="F281" s="106">
        <v>0</v>
      </c>
      <c r="G281" s="106"/>
      <c r="H281" s="106"/>
      <c r="I281" s="106"/>
    </row>
    <row r="282" spans="1:9" ht="14.25" x14ac:dyDescent="0.25">
      <c r="A282" s="104"/>
      <c r="B282" s="105"/>
      <c r="C282" s="106" t="s">
        <v>316</v>
      </c>
      <c r="D282" s="106"/>
      <c r="E282" s="107" t="s">
        <v>307</v>
      </c>
      <c r="F282" s="106">
        <v>0</v>
      </c>
      <c r="G282" s="106"/>
      <c r="H282" s="106"/>
      <c r="I282" s="106"/>
    </row>
    <row r="283" spans="1:9" ht="14.25" x14ac:dyDescent="0.25">
      <c r="A283" s="104"/>
      <c r="B283" s="105"/>
      <c r="C283" s="106" t="s">
        <v>308</v>
      </c>
      <c r="D283" s="106"/>
      <c r="E283" s="107" t="s">
        <v>309</v>
      </c>
      <c r="F283" s="106">
        <v>0</v>
      </c>
      <c r="G283" s="106"/>
      <c r="H283" s="106"/>
      <c r="I283" s="106"/>
    </row>
    <row r="284" spans="1:9" ht="14.25" x14ac:dyDescent="0.25">
      <c r="A284" s="104"/>
      <c r="B284" s="105"/>
      <c r="C284" s="106" t="s">
        <v>317</v>
      </c>
      <c r="D284" s="106"/>
      <c r="E284" s="107" t="s">
        <v>318</v>
      </c>
      <c r="F284" s="106">
        <v>0</v>
      </c>
      <c r="G284" s="106"/>
      <c r="H284" s="106"/>
      <c r="I284" s="106"/>
    </row>
    <row r="285" spans="1:9" ht="14.25" x14ac:dyDescent="0.25">
      <c r="A285" s="104"/>
      <c r="B285" s="105"/>
      <c r="C285" s="106" t="s">
        <v>423</v>
      </c>
      <c r="D285" s="106"/>
      <c r="E285" s="107" t="s">
        <v>424</v>
      </c>
      <c r="F285" s="106">
        <v>70846.42</v>
      </c>
      <c r="G285" s="106"/>
      <c r="H285" s="106">
        <v>70846.42</v>
      </c>
      <c r="I285" s="106"/>
    </row>
    <row r="286" spans="1:9" ht="14.25" x14ac:dyDescent="0.25">
      <c r="A286" s="104"/>
      <c r="B286" s="105"/>
      <c r="C286" s="106" t="s">
        <v>425</v>
      </c>
      <c r="D286" s="106"/>
      <c r="E286" s="107" t="s">
        <v>426</v>
      </c>
      <c r="F286" s="106">
        <v>0</v>
      </c>
      <c r="G286" s="106"/>
      <c r="H286" s="106">
        <v>0</v>
      </c>
      <c r="I286" s="106"/>
    </row>
    <row r="287" spans="1:9" ht="14.25" x14ac:dyDescent="0.25">
      <c r="A287" s="95">
        <v>3</v>
      </c>
      <c r="B287" s="96"/>
      <c r="C287" s="97"/>
      <c r="D287" s="97"/>
      <c r="E287" s="98" t="s">
        <v>310</v>
      </c>
      <c r="F287" s="97">
        <v>24437.16</v>
      </c>
      <c r="G287" s="97">
        <v>24437.16</v>
      </c>
      <c r="H287" s="97">
        <v>0</v>
      </c>
      <c r="I287" s="97">
        <v>0</v>
      </c>
    </row>
    <row r="288" spans="1:9" ht="14.25" x14ac:dyDescent="0.25">
      <c r="A288" s="99"/>
      <c r="B288" s="100">
        <v>5</v>
      </c>
      <c r="C288" s="101"/>
      <c r="D288" s="101"/>
      <c r="E288" s="102" t="s">
        <v>311</v>
      </c>
      <c r="F288" s="101">
        <v>24437.16</v>
      </c>
      <c r="G288" s="101">
        <v>24437.16</v>
      </c>
      <c r="H288" s="101">
        <v>0</v>
      </c>
      <c r="I288" s="101">
        <v>0</v>
      </c>
    </row>
    <row r="289" spans="1:9" ht="14.25" x14ac:dyDescent="0.25">
      <c r="A289" s="104"/>
      <c r="B289" s="105"/>
      <c r="C289" s="106" t="s">
        <v>312</v>
      </c>
      <c r="D289" s="106"/>
      <c r="E289" s="107" t="s">
        <v>313</v>
      </c>
      <c r="F289" s="106">
        <v>24437.16</v>
      </c>
      <c r="G289" s="106">
        <v>24437.16</v>
      </c>
      <c r="H289" s="106"/>
      <c r="I289" s="106"/>
    </row>
    <row r="290" spans="1:9" ht="14.25" x14ac:dyDescent="0.25">
      <c r="A290" s="104"/>
      <c r="B290" s="105"/>
      <c r="C290" s="106" t="s">
        <v>427</v>
      </c>
      <c r="D290" s="106"/>
      <c r="E290" s="107" t="s">
        <v>428</v>
      </c>
      <c r="F290" s="106">
        <v>0</v>
      </c>
      <c r="G290" s="106">
        <v>0</v>
      </c>
      <c r="H290" s="106"/>
      <c r="I290" s="106"/>
    </row>
    <row r="291" spans="1:9" ht="14.25" x14ac:dyDescent="0.25">
      <c r="A291" s="95">
        <v>4</v>
      </c>
      <c r="B291" s="96"/>
      <c r="C291" s="108"/>
      <c r="D291" s="108"/>
      <c r="E291" s="98" t="s">
        <v>339</v>
      </c>
      <c r="F291" s="97">
        <v>0</v>
      </c>
      <c r="G291" s="97">
        <v>0</v>
      </c>
      <c r="H291" s="97">
        <v>0</v>
      </c>
      <c r="I291" s="97">
        <v>0</v>
      </c>
    </row>
    <row r="292" spans="1:9" ht="14.25" x14ac:dyDescent="0.25">
      <c r="A292" s="99"/>
      <c r="B292" s="100">
        <v>2</v>
      </c>
      <c r="C292" s="101"/>
      <c r="D292" s="101"/>
      <c r="E292" s="102" t="s">
        <v>330</v>
      </c>
      <c r="F292" s="101">
        <v>0</v>
      </c>
      <c r="G292" s="101"/>
      <c r="H292" s="101"/>
      <c r="I292" s="101"/>
    </row>
    <row r="293" spans="1:9" ht="14.25" x14ac:dyDescent="0.25">
      <c r="A293" s="99"/>
      <c r="B293" s="100">
        <v>14</v>
      </c>
      <c r="C293" s="101"/>
      <c r="D293" s="101"/>
      <c r="E293" s="102" t="s">
        <v>341</v>
      </c>
      <c r="F293" s="101">
        <v>0</v>
      </c>
      <c r="G293" s="101"/>
      <c r="H293" s="101"/>
      <c r="I293" s="101"/>
    </row>
    <row r="294" spans="1:9" ht="14.25" x14ac:dyDescent="0.25">
      <c r="A294" s="99"/>
      <c r="B294" s="100">
        <v>25</v>
      </c>
      <c r="C294" s="101"/>
      <c r="D294" s="101"/>
      <c r="E294" s="102" t="s">
        <v>342</v>
      </c>
      <c r="F294" s="101">
        <v>0</v>
      </c>
      <c r="G294" s="101"/>
      <c r="H294" s="101"/>
      <c r="I294" s="101"/>
    </row>
    <row r="295" spans="1:9" ht="14.25" x14ac:dyDescent="0.25">
      <c r="A295" s="95">
        <v>5</v>
      </c>
      <c r="B295" s="96"/>
      <c r="C295" s="108"/>
      <c r="D295" s="108"/>
      <c r="E295" s="98" t="s">
        <v>343</v>
      </c>
      <c r="F295" s="97">
        <v>678537.9100000005</v>
      </c>
      <c r="G295" s="97">
        <v>0</v>
      </c>
      <c r="H295" s="97">
        <v>0</v>
      </c>
      <c r="I295" s="97">
        <v>678537.9100000005</v>
      </c>
    </row>
    <row r="296" spans="1:9" ht="14.25" x14ac:dyDescent="0.25">
      <c r="A296" s="99"/>
      <c r="B296" s="100">
        <v>2</v>
      </c>
      <c r="C296" s="101"/>
      <c r="D296" s="101"/>
      <c r="E296" s="102" t="s">
        <v>330</v>
      </c>
      <c r="F296" s="101">
        <v>0</v>
      </c>
      <c r="G296" s="101">
        <v>0</v>
      </c>
      <c r="H296" s="101">
        <v>0</v>
      </c>
      <c r="I296" s="101">
        <v>0</v>
      </c>
    </row>
    <row r="297" spans="1:9" x14ac:dyDescent="0.2">
      <c r="A297" s="103"/>
      <c r="B297" s="8"/>
      <c r="C297" s="8"/>
      <c r="D297" s="8" t="s">
        <v>331</v>
      </c>
      <c r="E297" s="8" t="s">
        <v>340</v>
      </c>
      <c r="F297" s="9">
        <v>0</v>
      </c>
      <c r="G297" s="9"/>
      <c r="H297" s="9"/>
      <c r="I297" s="9"/>
    </row>
    <row r="298" spans="1:9" ht="14.25" x14ac:dyDescent="0.25">
      <c r="A298" s="99"/>
      <c r="B298" s="100">
        <v>12</v>
      </c>
      <c r="C298" s="101"/>
      <c r="D298" s="101"/>
      <c r="E298" s="102" t="s">
        <v>332</v>
      </c>
      <c r="F298" s="101">
        <v>0</v>
      </c>
      <c r="G298" s="101">
        <v>0</v>
      </c>
      <c r="H298" s="101">
        <v>0</v>
      </c>
      <c r="I298" s="101">
        <v>0</v>
      </c>
    </row>
    <row r="299" spans="1:9" x14ac:dyDescent="0.2">
      <c r="A299" s="103"/>
      <c r="B299" s="8"/>
      <c r="C299" s="8"/>
      <c r="D299" s="8" t="s">
        <v>416</v>
      </c>
      <c r="E299" s="8" t="s">
        <v>417</v>
      </c>
      <c r="F299" s="9"/>
      <c r="G299" s="9"/>
      <c r="H299" s="9"/>
      <c r="I299" s="9">
        <v>0</v>
      </c>
    </row>
    <row r="300" spans="1:9" ht="14.25" x14ac:dyDescent="0.25">
      <c r="A300" s="99"/>
      <c r="B300" s="100">
        <v>18</v>
      </c>
      <c r="C300" s="101"/>
      <c r="D300" s="101"/>
      <c r="E300" s="102" t="s">
        <v>344</v>
      </c>
      <c r="F300" s="101">
        <v>677468.9100000005</v>
      </c>
      <c r="G300" s="101">
        <v>0</v>
      </c>
      <c r="H300" s="101">
        <v>0</v>
      </c>
      <c r="I300" s="101">
        <v>677468.9100000005</v>
      </c>
    </row>
    <row r="301" spans="1:9" x14ac:dyDescent="0.2">
      <c r="A301" s="103"/>
      <c r="B301" s="8"/>
      <c r="C301" s="8"/>
      <c r="D301" s="8" t="s">
        <v>345</v>
      </c>
      <c r="E301" s="8" t="s">
        <v>346</v>
      </c>
      <c r="F301" s="9">
        <v>82699.600000000006</v>
      </c>
      <c r="G301" s="9"/>
      <c r="H301" s="9"/>
      <c r="I301" s="9">
        <v>82699.600000000006</v>
      </c>
    </row>
    <row r="302" spans="1:9" x14ac:dyDescent="0.2">
      <c r="A302" s="103"/>
      <c r="B302" s="8"/>
      <c r="C302" s="8"/>
      <c r="D302" s="8" t="s">
        <v>347</v>
      </c>
      <c r="E302" s="8" t="s">
        <v>348</v>
      </c>
      <c r="F302" s="9">
        <v>0</v>
      </c>
      <c r="G302" s="9"/>
      <c r="H302" s="9"/>
      <c r="I302" s="9"/>
    </row>
    <row r="303" spans="1:9" x14ac:dyDescent="0.2">
      <c r="A303" s="103"/>
      <c r="B303" s="8"/>
      <c r="C303" s="8"/>
      <c r="D303" s="8" t="s">
        <v>333</v>
      </c>
      <c r="E303" s="8" t="s">
        <v>334</v>
      </c>
      <c r="F303" s="9">
        <v>7.91</v>
      </c>
      <c r="G303" s="9"/>
      <c r="H303" s="9"/>
      <c r="I303" s="9">
        <v>7.91</v>
      </c>
    </row>
    <row r="304" spans="1:9" x14ac:dyDescent="0.2">
      <c r="A304" s="103"/>
      <c r="B304" s="8"/>
      <c r="C304" s="8"/>
      <c r="D304" s="8" t="s">
        <v>349</v>
      </c>
      <c r="E304" s="8" t="s">
        <v>350</v>
      </c>
      <c r="F304" s="9">
        <v>714.6400000000001</v>
      </c>
      <c r="G304" s="9"/>
      <c r="H304" s="9"/>
      <c r="I304" s="9">
        <v>714.6400000000001</v>
      </c>
    </row>
    <row r="305" spans="1:9" x14ac:dyDescent="0.2">
      <c r="A305" s="103"/>
      <c r="B305" s="8"/>
      <c r="C305" s="8"/>
      <c r="D305" s="8" t="s">
        <v>351</v>
      </c>
      <c r="E305" s="8" t="s">
        <v>352</v>
      </c>
      <c r="F305" s="9">
        <v>590474.61000000045</v>
      </c>
      <c r="G305" s="9"/>
      <c r="H305" s="9"/>
      <c r="I305" s="9">
        <v>590474.61000000045</v>
      </c>
    </row>
    <row r="306" spans="1:9" x14ac:dyDescent="0.2">
      <c r="A306" s="103"/>
      <c r="B306" s="8"/>
      <c r="C306" s="8"/>
      <c r="D306" s="8" t="s">
        <v>353</v>
      </c>
      <c r="E306" s="8" t="s">
        <v>354</v>
      </c>
      <c r="F306" s="9">
        <v>0</v>
      </c>
      <c r="G306" s="9"/>
      <c r="H306" s="9"/>
      <c r="I306" s="9"/>
    </row>
    <row r="307" spans="1:9" x14ac:dyDescent="0.2">
      <c r="A307" s="103"/>
      <c r="B307" s="8"/>
      <c r="C307" s="8"/>
      <c r="D307" s="8" t="s">
        <v>355</v>
      </c>
      <c r="E307" s="8" t="s">
        <v>356</v>
      </c>
      <c r="F307" s="9">
        <v>3572.1499999999996</v>
      </c>
      <c r="G307" s="9"/>
      <c r="H307" s="9"/>
      <c r="I307" s="9">
        <v>3572.1499999999996</v>
      </c>
    </row>
    <row r="308" spans="1:9" ht="14.25" x14ac:dyDescent="0.25">
      <c r="A308" s="99"/>
      <c r="B308" s="100">
        <v>19</v>
      </c>
      <c r="C308" s="101"/>
      <c r="D308" s="101"/>
      <c r="E308" s="102" t="s">
        <v>357</v>
      </c>
      <c r="F308" s="101">
        <v>0</v>
      </c>
      <c r="G308" s="101">
        <v>0</v>
      </c>
      <c r="H308" s="101">
        <v>0</v>
      </c>
      <c r="I308" s="101">
        <v>0</v>
      </c>
    </row>
    <row r="309" spans="1:9" ht="14.25" x14ac:dyDescent="0.25">
      <c r="A309" s="99"/>
      <c r="B309" s="100">
        <v>20</v>
      </c>
      <c r="C309" s="101"/>
      <c r="D309" s="101"/>
      <c r="E309" s="102" t="s">
        <v>358</v>
      </c>
      <c r="F309" s="101">
        <v>1069</v>
      </c>
      <c r="G309" s="101">
        <v>0</v>
      </c>
      <c r="H309" s="101">
        <v>0</v>
      </c>
      <c r="I309" s="101">
        <v>1069</v>
      </c>
    </row>
    <row r="310" spans="1:9" x14ac:dyDescent="0.2">
      <c r="A310" s="103"/>
      <c r="B310" s="8"/>
      <c r="C310" s="8"/>
      <c r="D310" s="8" t="s">
        <v>359</v>
      </c>
      <c r="E310" s="8" t="s">
        <v>360</v>
      </c>
      <c r="F310" s="9">
        <v>1069</v>
      </c>
      <c r="G310" s="9"/>
      <c r="H310" s="9"/>
      <c r="I310" s="9">
        <v>1069</v>
      </c>
    </row>
    <row r="311" spans="1:9" x14ac:dyDescent="0.2">
      <c r="A311" s="103"/>
      <c r="B311" s="8"/>
      <c r="C311" s="8"/>
      <c r="D311" s="8" t="s">
        <v>361</v>
      </c>
      <c r="E311" s="8" t="s">
        <v>362</v>
      </c>
      <c r="F311" s="9">
        <v>0</v>
      </c>
      <c r="G311" s="9"/>
      <c r="H311" s="9"/>
      <c r="I311" s="9"/>
    </row>
    <row r="312" spans="1:9" ht="14.25" x14ac:dyDescent="0.25">
      <c r="A312" s="128"/>
      <c r="B312" s="129">
        <v>24</v>
      </c>
      <c r="C312" s="130"/>
      <c r="D312" s="130"/>
      <c r="E312" s="131" t="s">
        <v>363</v>
      </c>
      <c r="F312" s="130">
        <v>0</v>
      </c>
      <c r="G312" s="130">
        <v>0</v>
      </c>
      <c r="H312" s="130">
        <v>0</v>
      </c>
      <c r="I312" s="130">
        <v>0</v>
      </c>
    </row>
    <row r="313" spans="1:9" ht="13.5" x14ac:dyDescent="0.25">
      <c r="A313" s="90" t="s">
        <v>414</v>
      </c>
    </row>
    <row r="314" spans="1:9" ht="13.5" x14ac:dyDescent="0.25">
      <c r="A314" s="90" t="s">
        <v>41</v>
      </c>
    </row>
    <row r="318" spans="1:9" ht="21" x14ac:dyDescent="0.3">
      <c r="A318" s="82" t="s">
        <v>13</v>
      </c>
      <c r="B318" s="24"/>
      <c r="G318" s="5"/>
    </row>
    <row r="319" spans="1:9" ht="21" x14ac:dyDescent="0.3">
      <c r="A319" s="82" t="s">
        <v>2</v>
      </c>
      <c r="B319" s="24"/>
      <c r="D319" s="61"/>
      <c r="E319" s="82"/>
      <c r="F319" s="61"/>
      <c r="G319" s="61"/>
      <c r="H319" s="61"/>
      <c r="I319" s="61"/>
    </row>
    <row r="320" spans="1:9" x14ac:dyDescent="0.2">
      <c r="D320" s="4"/>
      <c r="E320" s="4"/>
      <c r="F320" s="5"/>
      <c r="G320" s="5"/>
      <c r="H320" s="5"/>
      <c r="I320" s="5"/>
    </row>
    <row r="321" spans="1:9" ht="14.25" x14ac:dyDescent="0.2">
      <c r="A321" s="127" t="s">
        <v>294</v>
      </c>
      <c r="B321" s="127" t="s">
        <v>295</v>
      </c>
      <c r="C321" s="127" t="s">
        <v>296</v>
      </c>
      <c r="D321" s="127" t="s">
        <v>49</v>
      </c>
      <c r="E321" s="127" t="s">
        <v>48</v>
      </c>
      <c r="F321" s="127" t="s">
        <v>207</v>
      </c>
      <c r="G321" s="127" t="s">
        <v>43</v>
      </c>
      <c r="H321" s="127" t="s">
        <v>44</v>
      </c>
      <c r="I321" s="127" t="s">
        <v>45</v>
      </c>
    </row>
    <row r="322" spans="1:9" ht="14.25" x14ac:dyDescent="0.2">
      <c r="A322" s="94"/>
      <c r="B322" s="94"/>
      <c r="C322" s="94"/>
      <c r="D322" s="94"/>
      <c r="E322" s="94" t="s">
        <v>211</v>
      </c>
      <c r="F322" s="109">
        <v>10128274.27</v>
      </c>
      <c r="G322" s="109">
        <v>8813157.2599999979</v>
      </c>
      <c r="H322" s="109">
        <v>1311591.8799999999</v>
      </c>
      <c r="I322" s="109">
        <v>3525.13</v>
      </c>
    </row>
    <row r="323" spans="1:9" ht="14.25" x14ac:dyDescent="0.25">
      <c r="A323" s="95">
        <v>2</v>
      </c>
      <c r="B323" s="96"/>
      <c r="C323" s="97"/>
      <c r="D323" s="97"/>
      <c r="E323" s="98" t="s">
        <v>335</v>
      </c>
      <c r="F323" s="97">
        <v>10026805.879999999</v>
      </c>
      <c r="G323" s="97">
        <v>8715213.9999999981</v>
      </c>
      <c r="H323" s="97">
        <v>1311591.8799999999</v>
      </c>
      <c r="I323" s="97">
        <v>0</v>
      </c>
    </row>
    <row r="324" spans="1:9" ht="14.25" x14ac:dyDescent="0.25">
      <c r="A324" s="99"/>
      <c r="B324" s="100">
        <v>2</v>
      </c>
      <c r="C324" s="101"/>
      <c r="D324" s="101"/>
      <c r="E324" s="102" t="s">
        <v>297</v>
      </c>
      <c r="F324" s="101">
        <v>961694.44</v>
      </c>
      <c r="G324" s="101">
        <v>961694.44</v>
      </c>
      <c r="H324" s="101">
        <v>0</v>
      </c>
      <c r="I324" s="101">
        <v>0</v>
      </c>
    </row>
    <row r="325" spans="1:9" ht="14.25" x14ac:dyDescent="0.25">
      <c r="A325" s="104"/>
      <c r="B325" s="105"/>
      <c r="C325" s="106" t="s">
        <v>298</v>
      </c>
      <c r="D325" s="106"/>
      <c r="E325" s="107" t="s">
        <v>299</v>
      </c>
      <c r="F325" s="106">
        <v>961694.44</v>
      </c>
      <c r="G325" s="106">
        <v>961694.44</v>
      </c>
      <c r="H325" s="106"/>
      <c r="I325" s="106"/>
    </row>
    <row r="326" spans="1:9" ht="14.25" x14ac:dyDescent="0.25">
      <c r="A326" s="99"/>
      <c r="B326" s="100">
        <v>3</v>
      </c>
      <c r="C326" s="101"/>
      <c r="D326" s="101"/>
      <c r="E326" s="102" t="s">
        <v>336</v>
      </c>
      <c r="F326" s="101">
        <v>280585.01</v>
      </c>
      <c r="G326" s="101">
        <v>222102.51</v>
      </c>
      <c r="H326" s="101">
        <v>58482.5</v>
      </c>
      <c r="I326" s="101">
        <v>0</v>
      </c>
    </row>
    <row r="327" spans="1:9" ht="14.25" x14ac:dyDescent="0.25">
      <c r="A327" s="104"/>
      <c r="B327" s="105"/>
      <c r="C327" s="106" t="s">
        <v>300</v>
      </c>
      <c r="D327" s="106"/>
      <c r="E327" s="107" t="s">
        <v>301</v>
      </c>
      <c r="F327" s="106">
        <v>222102.51</v>
      </c>
      <c r="G327" s="106">
        <v>222102.51</v>
      </c>
      <c r="H327" s="106"/>
      <c r="I327" s="106"/>
    </row>
    <row r="328" spans="1:9" ht="14.25" x14ac:dyDescent="0.25">
      <c r="A328" s="104"/>
      <c r="B328" s="105"/>
      <c r="C328" s="106" t="s">
        <v>314</v>
      </c>
      <c r="D328" s="106"/>
      <c r="E328" s="107" t="s">
        <v>301</v>
      </c>
      <c r="F328" s="106">
        <v>26951.95</v>
      </c>
      <c r="G328" s="106"/>
      <c r="H328" s="106">
        <v>26951.95</v>
      </c>
      <c r="I328" s="106"/>
    </row>
    <row r="329" spans="1:9" ht="14.25" x14ac:dyDescent="0.25">
      <c r="A329" s="104"/>
      <c r="B329" s="105"/>
      <c r="C329" s="106" t="s">
        <v>315</v>
      </c>
      <c r="D329" s="106"/>
      <c r="E329" s="107" t="s">
        <v>305</v>
      </c>
      <c r="F329" s="106">
        <v>31530.55</v>
      </c>
      <c r="G329" s="106"/>
      <c r="H329" s="106">
        <v>31530.55</v>
      </c>
      <c r="I329" s="106"/>
    </row>
    <row r="330" spans="1:9" ht="14.25" x14ac:dyDescent="0.25">
      <c r="A330" s="99"/>
      <c r="B330" s="100">
        <v>4</v>
      </c>
      <c r="C330" s="101"/>
      <c r="D330" s="101"/>
      <c r="E330" s="102" t="s">
        <v>302</v>
      </c>
      <c r="F330" s="101">
        <v>8236903.2799999984</v>
      </c>
      <c r="G330" s="101">
        <v>7531417.0499999989</v>
      </c>
      <c r="H330" s="101">
        <v>705486.23</v>
      </c>
      <c r="I330" s="101">
        <v>0</v>
      </c>
    </row>
    <row r="331" spans="1:9" ht="14.25" x14ac:dyDescent="0.25">
      <c r="A331" s="104"/>
      <c r="B331" s="105"/>
      <c r="C331" s="106" t="s">
        <v>303</v>
      </c>
      <c r="D331" s="106"/>
      <c r="E331" s="107" t="s">
        <v>304</v>
      </c>
      <c r="F331" s="106">
        <v>49692.89</v>
      </c>
      <c r="G331" s="106">
        <v>49692.89</v>
      </c>
      <c r="H331" s="106"/>
      <c r="I331" s="106"/>
    </row>
    <row r="332" spans="1:9" ht="14.25" x14ac:dyDescent="0.25">
      <c r="A332" s="104"/>
      <c r="B332" s="105"/>
      <c r="C332" s="106" t="s">
        <v>319</v>
      </c>
      <c r="D332" s="106"/>
      <c r="E332" s="107" t="s">
        <v>305</v>
      </c>
      <c r="F332" s="106">
        <v>7361177.9199999999</v>
      </c>
      <c r="G332" s="106">
        <v>7361177.9199999999</v>
      </c>
      <c r="H332" s="106"/>
      <c r="I332" s="106"/>
    </row>
    <row r="333" spans="1:9" ht="14.25" x14ac:dyDescent="0.25">
      <c r="A333" s="104"/>
      <c r="B333" s="105"/>
      <c r="C333" s="106" t="s">
        <v>315</v>
      </c>
      <c r="D333" s="106"/>
      <c r="E333" s="107" t="s">
        <v>305</v>
      </c>
      <c r="F333" s="106">
        <v>705486.23</v>
      </c>
      <c r="G333" s="106"/>
      <c r="H333" s="106">
        <v>705486.23</v>
      </c>
      <c r="I333" s="106"/>
    </row>
    <row r="334" spans="1:9" ht="14.25" x14ac:dyDescent="0.25">
      <c r="A334" s="104"/>
      <c r="B334" s="105"/>
      <c r="C334" s="106" t="s">
        <v>337</v>
      </c>
      <c r="D334" s="106"/>
      <c r="E334" s="107" t="s">
        <v>306</v>
      </c>
      <c r="F334" s="106">
        <v>22434.560000000001</v>
      </c>
      <c r="G334" s="106">
        <v>22434.560000000001</v>
      </c>
      <c r="H334" s="106"/>
      <c r="I334" s="106"/>
    </row>
    <row r="335" spans="1:9" ht="14.25" x14ac:dyDescent="0.25">
      <c r="A335" s="104"/>
      <c r="B335" s="105"/>
      <c r="C335" s="106" t="s">
        <v>316</v>
      </c>
      <c r="D335" s="106"/>
      <c r="E335" s="107" t="s">
        <v>307</v>
      </c>
      <c r="F335" s="106">
        <v>0</v>
      </c>
      <c r="G335" s="106">
        <v>0</v>
      </c>
      <c r="H335" s="106"/>
      <c r="I335" s="106"/>
    </row>
    <row r="336" spans="1:9" ht="14.25" x14ac:dyDescent="0.25">
      <c r="A336" s="104"/>
      <c r="B336" s="105"/>
      <c r="C336" s="106" t="s">
        <v>308</v>
      </c>
      <c r="D336" s="106"/>
      <c r="E336" s="107" t="s">
        <v>309</v>
      </c>
      <c r="F336" s="106">
        <v>0</v>
      </c>
      <c r="G336" s="106">
        <v>0</v>
      </c>
      <c r="H336" s="106"/>
      <c r="I336" s="106"/>
    </row>
    <row r="337" spans="1:9" ht="14.25" x14ac:dyDescent="0.25">
      <c r="A337" s="104"/>
      <c r="B337" s="105"/>
      <c r="C337" s="106" t="s">
        <v>317</v>
      </c>
      <c r="D337" s="106"/>
      <c r="E337" s="107" t="s">
        <v>318</v>
      </c>
      <c r="F337" s="106">
        <v>98111.679999999993</v>
      </c>
      <c r="G337" s="106">
        <v>98111.679999999993</v>
      </c>
      <c r="H337" s="106"/>
      <c r="I337" s="106"/>
    </row>
    <row r="338" spans="1:9" ht="14.25" x14ac:dyDescent="0.25">
      <c r="A338" s="99"/>
      <c r="B338" s="100">
        <v>5</v>
      </c>
      <c r="C338" s="101"/>
      <c r="D338" s="101"/>
      <c r="E338" s="102" t="s">
        <v>338</v>
      </c>
      <c r="F338" s="101">
        <v>547623.15</v>
      </c>
      <c r="G338" s="101">
        <v>0</v>
      </c>
      <c r="H338" s="101">
        <v>547623.15</v>
      </c>
      <c r="I338" s="101">
        <v>0</v>
      </c>
    </row>
    <row r="339" spans="1:9" ht="14.25" x14ac:dyDescent="0.25">
      <c r="A339" s="104"/>
      <c r="B339" s="105"/>
      <c r="C339" s="106" t="s">
        <v>303</v>
      </c>
      <c r="D339" s="106"/>
      <c r="E339" s="107" t="s">
        <v>304</v>
      </c>
      <c r="F339" s="106">
        <v>0</v>
      </c>
      <c r="G339" s="106"/>
      <c r="H339" s="106"/>
      <c r="I339" s="106"/>
    </row>
    <row r="340" spans="1:9" ht="14.25" x14ac:dyDescent="0.25">
      <c r="A340" s="104"/>
      <c r="B340" s="105"/>
      <c r="C340" s="106" t="s">
        <v>319</v>
      </c>
      <c r="D340" s="106"/>
      <c r="E340" s="107" t="s">
        <v>305</v>
      </c>
      <c r="F340" s="106">
        <v>0</v>
      </c>
      <c r="G340" s="106"/>
      <c r="H340" s="106"/>
      <c r="I340" s="106"/>
    </row>
    <row r="341" spans="1:9" ht="14.25" x14ac:dyDescent="0.25">
      <c r="A341" s="104"/>
      <c r="B341" s="105"/>
      <c r="C341" s="106" t="s">
        <v>419</v>
      </c>
      <c r="D341" s="106"/>
      <c r="E341" s="107" t="s">
        <v>420</v>
      </c>
      <c r="F341" s="106">
        <v>294986.83</v>
      </c>
      <c r="G341" s="106"/>
      <c r="H341" s="106">
        <v>294986.83</v>
      </c>
      <c r="I341" s="106"/>
    </row>
    <row r="342" spans="1:9" ht="14.25" x14ac:dyDescent="0.25">
      <c r="A342" s="104"/>
      <c r="B342" s="105"/>
      <c r="C342" s="106" t="s">
        <v>315</v>
      </c>
      <c r="D342" s="106"/>
      <c r="E342" s="107" t="s">
        <v>305</v>
      </c>
      <c r="F342" s="106">
        <v>9746.09</v>
      </c>
      <c r="G342" s="106"/>
      <c r="H342" s="106">
        <v>9746.09</v>
      </c>
      <c r="I342" s="106"/>
    </row>
    <row r="343" spans="1:9" ht="14.25" x14ac:dyDescent="0.25">
      <c r="A343" s="104"/>
      <c r="B343" s="105"/>
      <c r="C343" s="106" t="s">
        <v>421</v>
      </c>
      <c r="D343" s="106"/>
      <c r="E343" s="107" t="s">
        <v>422</v>
      </c>
      <c r="F343" s="106">
        <v>10750.79</v>
      </c>
      <c r="G343" s="106"/>
      <c r="H343" s="106">
        <v>10750.79</v>
      </c>
      <c r="I343" s="106"/>
    </row>
    <row r="344" spans="1:9" ht="14.25" x14ac:dyDescent="0.25">
      <c r="A344" s="104"/>
      <c r="B344" s="105"/>
      <c r="C344" s="106" t="s">
        <v>337</v>
      </c>
      <c r="D344" s="106"/>
      <c r="E344" s="107" t="s">
        <v>306</v>
      </c>
      <c r="F344" s="106">
        <v>0</v>
      </c>
      <c r="G344" s="106"/>
      <c r="H344" s="106"/>
      <c r="I344" s="106"/>
    </row>
    <row r="345" spans="1:9" ht="14.25" x14ac:dyDescent="0.25">
      <c r="A345" s="104"/>
      <c r="B345" s="105"/>
      <c r="C345" s="106" t="s">
        <v>316</v>
      </c>
      <c r="D345" s="106"/>
      <c r="E345" s="107" t="s">
        <v>307</v>
      </c>
      <c r="F345" s="106">
        <v>0</v>
      </c>
      <c r="G345" s="106"/>
      <c r="H345" s="106"/>
      <c r="I345" s="106"/>
    </row>
    <row r="346" spans="1:9" ht="14.25" x14ac:dyDescent="0.25">
      <c r="A346" s="104"/>
      <c r="B346" s="105"/>
      <c r="C346" s="106" t="s">
        <v>308</v>
      </c>
      <c r="D346" s="106"/>
      <c r="E346" s="107" t="s">
        <v>309</v>
      </c>
      <c r="F346" s="106">
        <v>0</v>
      </c>
      <c r="G346" s="106"/>
      <c r="H346" s="106"/>
      <c r="I346" s="106"/>
    </row>
    <row r="347" spans="1:9" ht="14.25" x14ac:dyDescent="0.25">
      <c r="A347" s="104"/>
      <c r="B347" s="105"/>
      <c r="C347" s="106" t="s">
        <v>317</v>
      </c>
      <c r="D347" s="106"/>
      <c r="E347" s="107" t="s">
        <v>318</v>
      </c>
      <c r="F347" s="106">
        <v>0</v>
      </c>
      <c r="G347" s="106"/>
      <c r="H347" s="106"/>
      <c r="I347" s="106"/>
    </row>
    <row r="348" spans="1:9" ht="14.25" x14ac:dyDescent="0.25">
      <c r="A348" s="104"/>
      <c r="B348" s="105"/>
      <c r="C348" s="106" t="s">
        <v>423</v>
      </c>
      <c r="D348" s="106"/>
      <c r="E348" s="107" t="s">
        <v>424</v>
      </c>
      <c r="F348" s="106">
        <v>232139.44</v>
      </c>
      <c r="G348" s="106"/>
      <c r="H348" s="106">
        <v>232139.44</v>
      </c>
      <c r="I348" s="106"/>
    </row>
    <row r="349" spans="1:9" ht="14.25" x14ac:dyDescent="0.25">
      <c r="A349" s="104"/>
      <c r="B349" s="105"/>
      <c r="C349" s="106" t="s">
        <v>425</v>
      </c>
      <c r="D349" s="106"/>
      <c r="E349" s="107" t="s">
        <v>426</v>
      </c>
      <c r="F349" s="106">
        <v>0</v>
      </c>
      <c r="G349" s="106"/>
      <c r="H349" s="106">
        <v>0</v>
      </c>
      <c r="I349" s="106"/>
    </row>
    <row r="350" spans="1:9" ht="14.25" x14ac:dyDescent="0.25">
      <c r="A350" s="95">
        <v>3</v>
      </c>
      <c r="B350" s="96"/>
      <c r="C350" s="97"/>
      <c r="D350" s="97"/>
      <c r="E350" s="98" t="s">
        <v>310</v>
      </c>
      <c r="F350" s="97">
        <v>97943.26</v>
      </c>
      <c r="G350" s="97">
        <v>97943.26</v>
      </c>
      <c r="H350" s="97">
        <v>0</v>
      </c>
      <c r="I350" s="97">
        <v>0</v>
      </c>
    </row>
    <row r="351" spans="1:9" ht="14.25" x14ac:dyDescent="0.25">
      <c r="A351" s="99"/>
      <c r="B351" s="100">
        <v>5</v>
      </c>
      <c r="C351" s="101"/>
      <c r="D351" s="101"/>
      <c r="E351" s="102" t="s">
        <v>311</v>
      </c>
      <c r="F351" s="101">
        <v>97943.26</v>
      </c>
      <c r="G351" s="101">
        <v>97943.26</v>
      </c>
      <c r="H351" s="101">
        <v>0</v>
      </c>
      <c r="I351" s="101">
        <v>0</v>
      </c>
    </row>
    <row r="352" spans="1:9" ht="14.25" x14ac:dyDescent="0.25">
      <c r="A352" s="104"/>
      <c r="B352" s="105"/>
      <c r="C352" s="106" t="s">
        <v>312</v>
      </c>
      <c r="D352" s="106"/>
      <c r="E352" s="107" t="s">
        <v>313</v>
      </c>
      <c r="F352" s="106">
        <v>97943.26</v>
      </c>
      <c r="G352" s="106">
        <v>97943.26</v>
      </c>
      <c r="H352" s="106"/>
      <c r="I352" s="106"/>
    </row>
    <row r="353" spans="1:9" ht="14.25" x14ac:dyDescent="0.25">
      <c r="A353" s="104"/>
      <c r="B353" s="105"/>
      <c r="C353" s="106" t="s">
        <v>427</v>
      </c>
      <c r="D353" s="106"/>
      <c r="E353" s="107" t="s">
        <v>428</v>
      </c>
      <c r="F353" s="106">
        <v>0</v>
      </c>
      <c r="G353" s="106">
        <v>0</v>
      </c>
      <c r="H353" s="106"/>
      <c r="I353" s="106"/>
    </row>
    <row r="354" spans="1:9" ht="14.25" x14ac:dyDescent="0.25">
      <c r="A354" s="95">
        <v>4</v>
      </c>
      <c r="B354" s="96"/>
      <c r="C354" s="108"/>
      <c r="D354" s="108"/>
      <c r="E354" s="98" t="s">
        <v>339</v>
      </c>
      <c r="F354" s="97">
        <v>0</v>
      </c>
      <c r="G354" s="97">
        <v>0</v>
      </c>
      <c r="H354" s="97">
        <v>0</v>
      </c>
      <c r="I354" s="97">
        <v>0</v>
      </c>
    </row>
    <row r="355" spans="1:9" ht="14.25" x14ac:dyDescent="0.25">
      <c r="A355" s="99"/>
      <c r="B355" s="100">
        <v>2</v>
      </c>
      <c r="C355" s="101"/>
      <c r="D355" s="101"/>
      <c r="E355" s="102" t="s">
        <v>330</v>
      </c>
      <c r="F355" s="101">
        <v>0</v>
      </c>
      <c r="G355" s="101"/>
      <c r="H355" s="101"/>
      <c r="I355" s="101"/>
    </row>
    <row r="356" spans="1:9" ht="14.25" x14ac:dyDescent="0.25">
      <c r="A356" s="99"/>
      <c r="B356" s="100">
        <v>14</v>
      </c>
      <c r="C356" s="101"/>
      <c r="D356" s="101"/>
      <c r="E356" s="102" t="s">
        <v>341</v>
      </c>
      <c r="F356" s="101">
        <v>0</v>
      </c>
      <c r="G356" s="101"/>
      <c r="H356" s="101"/>
      <c r="I356" s="101"/>
    </row>
    <row r="357" spans="1:9" ht="14.25" x14ac:dyDescent="0.25">
      <c r="A357" s="99"/>
      <c r="B357" s="100">
        <v>25</v>
      </c>
      <c r="C357" s="101"/>
      <c r="D357" s="101"/>
      <c r="E357" s="102" t="s">
        <v>342</v>
      </c>
      <c r="F357" s="101">
        <v>0</v>
      </c>
      <c r="G357" s="101"/>
      <c r="H357" s="101"/>
      <c r="I357" s="101"/>
    </row>
    <row r="358" spans="1:9" ht="14.25" x14ac:dyDescent="0.25">
      <c r="A358" s="95">
        <v>5</v>
      </c>
      <c r="B358" s="96"/>
      <c r="C358" s="108"/>
      <c r="D358" s="108"/>
      <c r="E358" s="98" t="s">
        <v>343</v>
      </c>
      <c r="F358" s="97">
        <v>3525.13</v>
      </c>
      <c r="G358" s="97">
        <v>0</v>
      </c>
      <c r="H358" s="97">
        <v>0</v>
      </c>
      <c r="I358" s="97">
        <v>3525.13</v>
      </c>
    </row>
    <row r="359" spans="1:9" ht="14.25" x14ac:dyDescent="0.25">
      <c r="A359" s="99"/>
      <c r="B359" s="100">
        <v>2</v>
      </c>
      <c r="C359" s="101"/>
      <c r="D359" s="101"/>
      <c r="E359" s="102" t="s">
        <v>330</v>
      </c>
      <c r="F359" s="101">
        <v>3525.13</v>
      </c>
      <c r="G359" s="101">
        <v>0</v>
      </c>
      <c r="H359" s="101">
        <v>0</v>
      </c>
      <c r="I359" s="101">
        <v>3525.13</v>
      </c>
    </row>
    <row r="360" spans="1:9" x14ac:dyDescent="0.2">
      <c r="A360" s="103"/>
      <c r="B360" s="8"/>
      <c r="C360" s="8"/>
      <c r="D360" s="8" t="s">
        <v>331</v>
      </c>
      <c r="E360" s="8" t="s">
        <v>340</v>
      </c>
      <c r="F360" s="9">
        <v>3525.13</v>
      </c>
      <c r="G360" s="9"/>
      <c r="H360" s="9"/>
      <c r="I360" s="9">
        <v>3525.13</v>
      </c>
    </row>
    <row r="361" spans="1:9" ht="14.25" x14ac:dyDescent="0.25">
      <c r="A361" s="99"/>
      <c r="B361" s="100">
        <v>12</v>
      </c>
      <c r="C361" s="101"/>
      <c r="D361" s="101"/>
      <c r="E361" s="102" t="s">
        <v>332</v>
      </c>
      <c r="F361" s="101">
        <v>0</v>
      </c>
      <c r="G361" s="101">
        <v>0</v>
      </c>
      <c r="H361" s="101">
        <v>0</v>
      </c>
      <c r="I361" s="101">
        <v>0</v>
      </c>
    </row>
    <row r="362" spans="1:9" x14ac:dyDescent="0.2">
      <c r="A362" s="103"/>
      <c r="B362" s="8"/>
      <c r="C362" s="8"/>
      <c r="D362" s="8" t="s">
        <v>416</v>
      </c>
      <c r="E362" s="8" t="s">
        <v>417</v>
      </c>
      <c r="F362" s="9"/>
      <c r="G362" s="9"/>
      <c r="H362" s="9"/>
      <c r="I362" s="9"/>
    </row>
    <row r="363" spans="1:9" ht="14.25" x14ac:dyDescent="0.25">
      <c r="A363" s="99"/>
      <c r="B363" s="100">
        <v>18</v>
      </c>
      <c r="C363" s="101"/>
      <c r="D363" s="101"/>
      <c r="E363" s="102" t="s">
        <v>344</v>
      </c>
      <c r="F363" s="101">
        <v>0</v>
      </c>
      <c r="G363" s="101">
        <v>0</v>
      </c>
      <c r="H363" s="101">
        <v>0</v>
      </c>
      <c r="I363" s="101">
        <v>0</v>
      </c>
    </row>
    <row r="364" spans="1:9" x14ac:dyDescent="0.2">
      <c r="A364" s="103"/>
      <c r="B364" s="8"/>
      <c r="C364" s="8"/>
      <c r="D364" s="8" t="s">
        <v>345</v>
      </c>
      <c r="E364" s="8" t="s">
        <v>346</v>
      </c>
      <c r="F364" s="9">
        <v>0</v>
      </c>
      <c r="G364" s="9"/>
      <c r="H364" s="9"/>
      <c r="I364" s="9"/>
    </row>
    <row r="365" spans="1:9" x14ac:dyDescent="0.2">
      <c r="A365" s="103"/>
      <c r="B365" s="8"/>
      <c r="C365" s="8"/>
      <c r="D365" s="8" t="s">
        <v>347</v>
      </c>
      <c r="E365" s="8" t="s">
        <v>348</v>
      </c>
      <c r="F365" s="9">
        <v>0</v>
      </c>
      <c r="G365" s="9"/>
      <c r="H365" s="9"/>
      <c r="I365" s="9"/>
    </row>
    <row r="366" spans="1:9" x14ac:dyDescent="0.2">
      <c r="A366" s="103"/>
      <c r="B366" s="8"/>
      <c r="C366" s="8"/>
      <c r="D366" s="8" t="s">
        <v>333</v>
      </c>
      <c r="E366" s="8" t="s">
        <v>334</v>
      </c>
      <c r="F366" s="9">
        <v>0</v>
      </c>
      <c r="G366" s="9"/>
      <c r="H366" s="9"/>
      <c r="I366" s="9"/>
    </row>
    <row r="367" spans="1:9" x14ac:dyDescent="0.2">
      <c r="A367" s="103"/>
      <c r="B367" s="8"/>
      <c r="C367" s="8"/>
      <c r="D367" s="8" t="s">
        <v>349</v>
      </c>
      <c r="E367" s="8" t="s">
        <v>350</v>
      </c>
      <c r="F367" s="9">
        <v>0</v>
      </c>
      <c r="G367" s="9"/>
      <c r="H367" s="9"/>
      <c r="I367" s="9"/>
    </row>
    <row r="368" spans="1:9" x14ac:dyDescent="0.2">
      <c r="A368" s="103"/>
      <c r="B368" s="8"/>
      <c r="C368" s="8"/>
      <c r="D368" s="8" t="s">
        <v>351</v>
      </c>
      <c r="E368" s="8" t="s">
        <v>352</v>
      </c>
      <c r="F368" s="9">
        <v>0</v>
      </c>
      <c r="G368" s="9"/>
      <c r="H368" s="9"/>
      <c r="I368" s="9"/>
    </row>
    <row r="369" spans="1:9" x14ac:dyDescent="0.2">
      <c r="A369" s="103"/>
      <c r="B369" s="8"/>
      <c r="C369" s="8"/>
      <c r="D369" s="8" t="s">
        <v>353</v>
      </c>
      <c r="E369" s="8" t="s">
        <v>354</v>
      </c>
      <c r="F369" s="9">
        <v>0</v>
      </c>
      <c r="G369" s="9"/>
      <c r="H369" s="9"/>
      <c r="I369" s="9"/>
    </row>
    <row r="370" spans="1:9" x14ac:dyDescent="0.2">
      <c r="A370" s="103"/>
      <c r="B370" s="8"/>
      <c r="C370" s="8"/>
      <c r="D370" s="8" t="s">
        <v>355</v>
      </c>
      <c r="E370" s="8" t="s">
        <v>356</v>
      </c>
      <c r="F370" s="9">
        <v>0</v>
      </c>
      <c r="G370" s="9"/>
      <c r="H370" s="9"/>
      <c r="I370" s="9"/>
    </row>
    <row r="371" spans="1:9" ht="14.25" x14ac:dyDescent="0.25">
      <c r="A371" s="99"/>
      <c r="B371" s="100">
        <v>19</v>
      </c>
      <c r="C371" s="101"/>
      <c r="D371" s="101"/>
      <c r="E371" s="102" t="s">
        <v>357</v>
      </c>
      <c r="F371" s="101">
        <v>0</v>
      </c>
      <c r="G371" s="101">
        <v>0</v>
      </c>
      <c r="H371" s="101">
        <v>0</v>
      </c>
      <c r="I371" s="101">
        <v>0</v>
      </c>
    </row>
    <row r="372" spans="1:9" ht="14.25" x14ac:dyDescent="0.25">
      <c r="A372" s="99"/>
      <c r="B372" s="100">
        <v>20</v>
      </c>
      <c r="C372" s="101"/>
      <c r="D372" s="101"/>
      <c r="E372" s="102" t="s">
        <v>358</v>
      </c>
      <c r="F372" s="101">
        <v>0</v>
      </c>
      <c r="G372" s="101">
        <v>0</v>
      </c>
      <c r="H372" s="101">
        <v>0</v>
      </c>
      <c r="I372" s="101">
        <v>0</v>
      </c>
    </row>
    <row r="373" spans="1:9" x14ac:dyDescent="0.2">
      <c r="A373" s="103"/>
      <c r="B373" s="8"/>
      <c r="C373" s="8"/>
      <c r="D373" s="8" t="s">
        <v>359</v>
      </c>
      <c r="E373" s="8" t="s">
        <v>360</v>
      </c>
      <c r="F373" s="9">
        <v>0</v>
      </c>
      <c r="G373" s="9"/>
      <c r="H373" s="9"/>
      <c r="I373" s="9"/>
    </row>
    <row r="374" spans="1:9" x14ac:dyDescent="0.2">
      <c r="A374" s="103"/>
      <c r="B374" s="8"/>
      <c r="C374" s="8"/>
      <c r="D374" s="8" t="s">
        <v>361</v>
      </c>
      <c r="E374" s="8" t="s">
        <v>362</v>
      </c>
      <c r="F374" s="9">
        <v>0</v>
      </c>
      <c r="G374" s="9"/>
      <c r="H374" s="9"/>
      <c r="I374" s="9"/>
    </row>
    <row r="375" spans="1:9" ht="14.25" x14ac:dyDescent="0.25">
      <c r="A375" s="128"/>
      <c r="B375" s="129">
        <v>24</v>
      </c>
      <c r="C375" s="130"/>
      <c r="D375" s="130"/>
      <c r="E375" s="131" t="s">
        <v>363</v>
      </c>
      <c r="F375" s="130">
        <v>0</v>
      </c>
      <c r="G375" s="130">
        <v>0</v>
      </c>
      <c r="H375" s="130">
        <v>0</v>
      </c>
      <c r="I375" s="130">
        <v>0</v>
      </c>
    </row>
    <row r="376" spans="1:9" ht="13.5" x14ac:dyDescent="0.25">
      <c r="A376" s="90" t="s">
        <v>414</v>
      </c>
    </row>
    <row r="377" spans="1:9" ht="13.5" x14ac:dyDescent="0.25">
      <c r="A377" s="90" t="s">
        <v>41</v>
      </c>
    </row>
    <row r="381" spans="1:9" ht="21" x14ac:dyDescent="0.3">
      <c r="A381" s="82" t="s">
        <v>14</v>
      </c>
      <c r="B381" s="24"/>
      <c r="G381" s="5"/>
    </row>
    <row r="382" spans="1:9" ht="21" x14ac:dyDescent="0.3">
      <c r="A382" s="82" t="s">
        <v>2</v>
      </c>
      <c r="B382" s="24"/>
      <c r="D382" s="61"/>
      <c r="E382" s="82"/>
      <c r="F382" s="61"/>
      <c r="G382" s="61"/>
      <c r="H382" s="61"/>
      <c r="I382" s="61"/>
    </row>
    <row r="383" spans="1:9" x14ac:dyDescent="0.2">
      <c r="D383" s="4"/>
      <c r="E383" s="4"/>
      <c r="F383" s="5"/>
      <c r="G383" s="5"/>
      <c r="H383" s="5"/>
      <c r="I383" s="5"/>
    </row>
    <row r="384" spans="1:9" ht="14.25" x14ac:dyDescent="0.2">
      <c r="A384" s="127" t="s">
        <v>294</v>
      </c>
      <c r="B384" s="127" t="s">
        <v>295</v>
      </c>
      <c r="C384" s="127" t="s">
        <v>296</v>
      </c>
      <c r="D384" s="127" t="s">
        <v>49</v>
      </c>
      <c r="E384" s="127" t="s">
        <v>48</v>
      </c>
      <c r="F384" s="127" t="s">
        <v>207</v>
      </c>
      <c r="G384" s="127" t="s">
        <v>43</v>
      </c>
      <c r="H384" s="127" t="s">
        <v>44</v>
      </c>
      <c r="I384" s="127" t="s">
        <v>45</v>
      </c>
    </row>
    <row r="385" spans="1:9" ht="14.25" x14ac:dyDescent="0.2">
      <c r="A385" s="94"/>
      <c r="B385" s="94"/>
      <c r="C385" s="94"/>
      <c r="D385" s="94"/>
      <c r="E385" s="94" t="s">
        <v>211</v>
      </c>
      <c r="F385" s="109">
        <v>2643012.73</v>
      </c>
      <c r="G385" s="109">
        <v>2073736.19</v>
      </c>
      <c r="H385" s="109">
        <v>569276.54</v>
      </c>
      <c r="I385" s="109">
        <v>0</v>
      </c>
    </row>
    <row r="386" spans="1:9" ht="14.25" x14ac:dyDescent="0.25">
      <c r="A386" s="95">
        <v>2</v>
      </c>
      <c r="B386" s="96"/>
      <c r="C386" s="97"/>
      <c r="D386" s="97"/>
      <c r="E386" s="98" t="s">
        <v>335</v>
      </c>
      <c r="F386" s="97">
        <v>2613544.15</v>
      </c>
      <c r="G386" s="97">
        <v>2044267.6099999999</v>
      </c>
      <c r="H386" s="97">
        <v>569276.54</v>
      </c>
      <c r="I386" s="97">
        <v>0</v>
      </c>
    </row>
    <row r="387" spans="1:9" ht="14.25" x14ac:dyDescent="0.25">
      <c r="A387" s="99"/>
      <c r="B387" s="100">
        <v>2</v>
      </c>
      <c r="C387" s="101"/>
      <c r="D387" s="101"/>
      <c r="E387" s="102" t="s">
        <v>297</v>
      </c>
      <c r="F387" s="101">
        <v>237242.9</v>
      </c>
      <c r="G387" s="101">
        <v>237242.9</v>
      </c>
      <c r="H387" s="101">
        <v>0</v>
      </c>
      <c r="I387" s="101">
        <v>0</v>
      </c>
    </row>
    <row r="388" spans="1:9" ht="14.25" x14ac:dyDescent="0.25">
      <c r="A388" s="104"/>
      <c r="B388" s="105"/>
      <c r="C388" s="106" t="s">
        <v>298</v>
      </c>
      <c r="D388" s="106"/>
      <c r="E388" s="107" t="s">
        <v>299</v>
      </c>
      <c r="F388" s="106">
        <v>237242.9</v>
      </c>
      <c r="G388" s="106">
        <v>237242.9</v>
      </c>
      <c r="H388" s="106"/>
      <c r="I388" s="106"/>
    </row>
    <row r="389" spans="1:9" ht="14.25" x14ac:dyDescent="0.25">
      <c r="A389" s="99"/>
      <c r="B389" s="100">
        <v>3</v>
      </c>
      <c r="C389" s="101"/>
      <c r="D389" s="101"/>
      <c r="E389" s="102" t="s">
        <v>336</v>
      </c>
      <c r="F389" s="101">
        <v>55190.869999999995</v>
      </c>
      <c r="G389" s="101">
        <v>38143.99</v>
      </c>
      <c r="H389" s="101">
        <v>17046.88</v>
      </c>
      <c r="I389" s="101">
        <v>0</v>
      </c>
    </row>
    <row r="390" spans="1:9" ht="14.25" x14ac:dyDescent="0.25">
      <c r="A390" s="104"/>
      <c r="B390" s="105"/>
      <c r="C390" s="106" t="s">
        <v>300</v>
      </c>
      <c r="D390" s="106"/>
      <c r="E390" s="107" t="s">
        <v>301</v>
      </c>
      <c r="F390" s="106">
        <v>38143.99</v>
      </c>
      <c r="G390" s="106">
        <v>38143.99</v>
      </c>
      <c r="H390" s="106"/>
      <c r="I390" s="106"/>
    </row>
    <row r="391" spans="1:9" ht="14.25" x14ac:dyDescent="0.25">
      <c r="A391" s="104"/>
      <c r="B391" s="105"/>
      <c r="C391" s="106" t="s">
        <v>314</v>
      </c>
      <c r="D391" s="106"/>
      <c r="E391" s="107" t="s">
        <v>301</v>
      </c>
      <c r="F391" s="106">
        <v>7953.68</v>
      </c>
      <c r="G391" s="106"/>
      <c r="H391" s="106">
        <v>7953.68</v>
      </c>
      <c r="I391" s="106"/>
    </row>
    <row r="392" spans="1:9" ht="14.25" x14ac:dyDescent="0.25">
      <c r="A392" s="104"/>
      <c r="B392" s="105"/>
      <c r="C392" s="106" t="s">
        <v>315</v>
      </c>
      <c r="D392" s="106"/>
      <c r="E392" s="107" t="s">
        <v>305</v>
      </c>
      <c r="F392" s="106">
        <v>9093.2000000000007</v>
      </c>
      <c r="G392" s="106"/>
      <c r="H392" s="106">
        <v>9093.2000000000007</v>
      </c>
      <c r="I392" s="106"/>
    </row>
    <row r="393" spans="1:9" ht="14.25" x14ac:dyDescent="0.25">
      <c r="A393" s="99"/>
      <c r="B393" s="100">
        <v>4</v>
      </c>
      <c r="C393" s="101"/>
      <c r="D393" s="101"/>
      <c r="E393" s="102" t="s">
        <v>302</v>
      </c>
      <c r="F393" s="101">
        <v>1958080.15</v>
      </c>
      <c r="G393" s="101">
        <v>1768880.72</v>
      </c>
      <c r="H393" s="101">
        <v>189199.43</v>
      </c>
      <c r="I393" s="101">
        <v>0</v>
      </c>
    </row>
    <row r="394" spans="1:9" ht="14.25" x14ac:dyDescent="0.25">
      <c r="A394" s="104"/>
      <c r="B394" s="105"/>
      <c r="C394" s="106" t="s">
        <v>303</v>
      </c>
      <c r="D394" s="106"/>
      <c r="E394" s="107" t="s">
        <v>304</v>
      </c>
      <c r="F394" s="106">
        <v>7746.33</v>
      </c>
      <c r="G394" s="106">
        <v>7746.33</v>
      </c>
      <c r="H394" s="106"/>
      <c r="I394" s="106"/>
    </row>
    <row r="395" spans="1:9" ht="14.25" x14ac:dyDescent="0.25">
      <c r="A395" s="104"/>
      <c r="B395" s="105"/>
      <c r="C395" s="106" t="s">
        <v>319</v>
      </c>
      <c r="D395" s="106"/>
      <c r="E395" s="107" t="s">
        <v>305</v>
      </c>
      <c r="F395" s="106">
        <v>1702110.33</v>
      </c>
      <c r="G395" s="106">
        <v>1702110.33</v>
      </c>
      <c r="H395" s="106"/>
      <c r="I395" s="106"/>
    </row>
    <row r="396" spans="1:9" ht="14.25" x14ac:dyDescent="0.25">
      <c r="A396" s="104"/>
      <c r="B396" s="105"/>
      <c r="C396" s="106" t="s">
        <v>315</v>
      </c>
      <c r="D396" s="106"/>
      <c r="E396" s="107" t="s">
        <v>305</v>
      </c>
      <c r="F396" s="106">
        <v>189199.43</v>
      </c>
      <c r="G396" s="106"/>
      <c r="H396" s="106">
        <v>189199.43</v>
      </c>
      <c r="I396" s="106"/>
    </row>
    <row r="397" spans="1:9" ht="14.25" x14ac:dyDescent="0.25">
      <c r="A397" s="104"/>
      <c r="B397" s="105"/>
      <c r="C397" s="106" t="s">
        <v>337</v>
      </c>
      <c r="D397" s="106"/>
      <c r="E397" s="107" t="s">
        <v>306</v>
      </c>
      <c r="F397" s="106">
        <v>49266.38</v>
      </c>
      <c r="G397" s="106">
        <v>49266.38</v>
      </c>
      <c r="H397" s="106"/>
      <c r="I397" s="106"/>
    </row>
    <row r="398" spans="1:9" ht="14.25" x14ac:dyDescent="0.25">
      <c r="A398" s="104"/>
      <c r="B398" s="105"/>
      <c r="C398" s="106" t="s">
        <v>316</v>
      </c>
      <c r="D398" s="106"/>
      <c r="E398" s="107" t="s">
        <v>307</v>
      </c>
      <c r="F398" s="106">
        <v>0</v>
      </c>
      <c r="G398" s="106">
        <v>0</v>
      </c>
      <c r="H398" s="106"/>
      <c r="I398" s="106"/>
    </row>
    <row r="399" spans="1:9" ht="14.25" x14ac:dyDescent="0.25">
      <c r="A399" s="104"/>
      <c r="B399" s="105"/>
      <c r="C399" s="106" t="s">
        <v>308</v>
      </c>
      <c r="D399" s="106"/>
      <c r="E399" s="107" t="s">
        <v>309</v>
      </c>
      <c r="F399" s="106">
        <v>0</v>
      </c>
      <c r="G399" s="106">
        <v>0</v>
      </c>
      <c r="H399" s="106"/>
      <c r="I399" s="106"/>
    </row>
    <row r="400" spans="1:9" ht="14.25" x14ac:dyDescent="0.25">
      <c r="A400" s="104"/>
      <c r="B400" s="105"/>
      <c r="C400" s="106" t="s">
        <v>317</v>
      </c>
      <c r="D400" s="106"/>
      <c r="E400" s="107" t="s">
        <v>318</v>
      </c>
      <c r="F400" s="106">
        <v>9757.68</v>
      </c>
      <c r="G400" s="106">
        <v>9757.68</v>
      </c>
      <c r="H400" s="106"/>
      <c r="I400" s="106"/>
    </row>
    <row r="401" spans="1:9" ht="14.25" x14ac:dyDescent="0.25">
      <c r="A401" s="99"/>
      <c r="B401" s="100">
        <v>5</v>
      </c>
      <c r="C401" s="101"/>
      <c r="D401" s="101"/>
      <c r="E401" s="102" t="s">
        <v>338</v>
      </c>
      <c r="F401" s="101">
        <v>363030.23000000004</v>
      </c>
      <c r="G401" s="101">
        <v>0</v>
      </c>
      <c r="H401" s="101">
        <v>363030.23000000004</v>
      </c>
      <c r="I401" s="101">
        <v>0</v>
      </c>
    </row>
    <row r="402" spans="1:9" ht="14.25" x14ac:dyDescent="0.25">
      <c r="A402" s="104"/>
      <c r="B402" s="105"/>
      <c r="C402" s="106" t="s">
        <v>303</v>
      </c>
      <c r="D402" s="106"/>
      <c r="E402" s="107" t="s">
        <v>304</v>
      </c>
      <c r="F402" s="106">
        <v>0</v>
      </c>
      <c r="G402" s="106"/>
      <c r="H402" s="106"/>
      <c r="I402" s="106"/>
    </row>
    <row r="403" spans="1:9" ht="14.25" x14ac:dyDescent="0.25">
      <c r="A403" s="104"/>
      <c r="B403" s="105"/>
      <c r="C403" s="106" t="s">
        <v>319</v>
      </c>
      <c r="D403" s="106"/>
      <c r="E403" s="107" t="s">
        <v>305</v>
      </c>
      <c r="F403" s="106">
        <v>0</v>
      </c>
      <c r="G403" s="106"/>
      <c r="H403" s="106"/>
      <c r="I403" s="106"/>
    </row>
    <row r="404" spans="1:9" ht="14.25" x14ac:dyDescent="0.25">
      <c r="A404" s="104"/>
      <c r="B404" s="105"/>
      <c r="C404" s="106" t="s">
        <v>419</v>
      </c>
      <c r="D404" s="106"/>
      <c r="E404" s="107" t="s">
        <v>420</v>
      </c>
      <c r="F404" s="106">
        <v>293321.02</v>
      </c>
      <c r="G404" s="106"/>
      <c r="H404" s="106">
        <v>293321.02</v>
      </c>
      <c r="I404" s="106"/>
    </row>
    <row r="405" spans="1:9" ht="14.25" x14ac:dyDescent="0.25">
      <c r="A405" s="104"/>
      <c r="B405" s="105"/>
      <c r="C405" s="106" t="s">
        <v>315</v>
      </c>
      <c r="D405" s="106"/>
      <c r="E405" s="107" t="s">
        <v>305</v>
      </c>
      <c r="F405" s="106">
        <v>2594.59</v>
      </c>
      <c r="G405" s="106"/>
      <c r="H405" s="106">
        <v>2594.59</v>
      </c>
      <c r="I405" s="106"/>
    </row>
    <row r="406" spans="1:9" ht="14.25" x14ac:dyDescent="0.25">
      <c r="A406" s="104"/>
      <c r="B406" s="105"/>
      <c r="C406" s="106" t="s">
        <v>421</v>
      </c>
      <c r="D406" s="106"/>
      <c r="E406" s="107" t="s">
        <v>422</v>
      </c>
      <c r="F406" s="106">
        <v>0</v>
      </c>
      <c r="G406" s="106"/>
      <c r="H406" s="106">
        <v>0</v>
      </c>
      <c r="I406" s="106"/>
    </row>
    <row r="407" spans="1:9" ht="14.25" x14ac:dyDescent="0.25">
      <c r="A407" s="104"/>
      <c r="B407" s="105"/>
      <c r="C407" s="106" t="s">
        <v>337</v>
      </c>
      <c r="D407" s="106"/>
      <c r="E407" s="107" t="s">
        <v>306</v>
      </c>
      <c r="F407" s="106">
        <v>0</v>
      </c>
      <c r="G407" s="106"/>
      <c r="H407" s="106"/>
      <c r="I407" s="106"/>
    </row>
    <row r="408" spans="1:9" ht="14.25" x14ac:dyDescent="0.25">
      <c r="A408" s="104"/>
      <c r="B408" s="105"/>
      <c r="C408" s="106" t="s">
        <v>316</v>
      </c>
      <c r="D408" s="106"/>
      <c r="E408" s="107" t="s">
        <v>307</v>
      </c>
      <c r="F408" s="106">
        <v>0</v>
      </c>
      <c r="G408" s="106"/>
      <c r="H408" s="106"/>
      <c r="I408" s="106"/>
    </row>
    <row r="409" spans="1:9" ht="14.25" x14ac:dyDescent="0.25">
      <c r="A409" s="104"/>
      <c r="B409" s="105"/>
      <c r="C409" s="106" t="s">
        <v>308</v>
      </c>
      <c r="D409" s="106"/>
      <c r="E409" s="107" t="s">
        <v>309</v>
      </c>
      <c r="F409" s="106">
        <v>0</v>
      </c>
      <c r="G409" s="106"/>
      <c r="H409" s="106"/>
      <c r="I409" s="106"/>
    </row>
    <row r="410" spans="1:9" ht="14.25" x14ac:dyDescent="0.25">
      <c r="A410" s="104"/>
      <c r="B410" s="105"/>
      <c r="C410" s="106" t="s">
        <v>317</v>
      </c>
      <c r="D410" s="106"/>
      <c r="E410" s="107" t="s">
        <v>318</v>
      </c>
      <c r="F410" s="106">
        <v>0</v>
      </c>
      <c r="G410" s="106"/>
      <c r="H410" s="106"/>
      <c r="I410" s="106"/>
    </row>
    <row r="411" spans="1:9" ht="14.25" x14ac:dyDescent="0.25">
      <c r="A411" s="104"/>
      <c r="B411" s="105"/>
      <c r="C411" s="106" t="s">
        <v>423</v>
      </c>
      <c r="D411" s="106"/>
      <c r="E411" s="107" t="s">
        <v>424</v>
      </c>
      <c r="F411" s="106">
        <v>67114.62</v>
      </c>
      <c r="G411" s="106"/>
      <c r="H411" s="106">
        <v>67114.62</v>
      </c>
      <c r="I411" s="106"/>
    </row>
    <row r="412" spans="1:9" ht="14.25" x14ac:dyDescent="0.25">
      <c r="A412" s="104"/>
      <c r="B412" s="105"/>
      <c r="C412" s="106" t="s">
        <v>425</v>
      </c>
      <c r="D412" s="106"/>
      <c r="E412" s="107" t="s">
        <v>426</v>
      </c>
      <c r="F412" s="106">
        <v>0</v>
      </c>
      <c r="G412" s="106"/>
      <c r="H412" s="106">
        <v>0</v>
      </c>
      <c r="I412" s="106"/>
    </row>
    <row r="413" spans="1:9" ht="14.25" x14ac:dyDescent="0.25">
      <c r="A413" s="95">
        <v>3</v>
      </c>
      <c r="B413" s="96"/>
      <c r="C413" s="97"/>
      <c r="D413" s="97"/>
      <c r="E413" s="98" t="s">
        <v>310</v>
      </c>
      <c r="F413" s="97">
        <v>29468.58</v>
      </c>
      <c r="G413" s="97">
        <v>29468.58</v>
      </c>
      <c r="H413" s="97">
        <v>0</v>
      </c>
      <c r="I413" s="97">
        <v>0</v>
      </c>
    </row>
    <row r="414" spans="1:9" ht="14.25" x14ac:dyDescent="0.25">
      <c r="A414" s="99"/>
      <c r="B414" s="100">
        <v>5</v>
      </c>
      <c r="C414" s="101"/>
      <c r="D414" s="101"/>
      <c r="E414" s="102" t="s">
        <v>311</v>
      </c>
      <c r="F414" s="101">
        <v>29468.58</v>
      </c>
      <c r="G414" s="101">
        <v>29468.58</v>
      </c>
      <c r="H414" s="101">
        <v>0</v>
      </c>
      <c r="I414" s="101">
        <v>0</v>
      </c>
    </row>
    <row r="415" spans="1:9" ht="14.25" x14ac:dyDescent="0.25">
      <c r="A415" s="104"/>
      <c r="B415" s="105"/>
      <c r="C415" s="106" t="s">
        <v>312</v>
      </c>
      <c r="D415" s="106"/>
      <c r="E415" s="107" t="s">
        <v>313</v>
      </c>
      <c r="F415" s="106">
        <v>29468.58</v>
      </c>
      <c r="G415" s="106">
        <v>29468.58</v>
      </c>
      <c r="H415" s="106"/>
      <c r="I415" s="106"/>
    </row>
    <row r="416" spans="1:9" ht="14.25" x14ac:dyDescent="0.25">
      <c r="A416" s="104"/>
      <c r="B416" s="105"/>
      <c r="C416" s="106" t="s">
        <v>427</v>
      </c>
      <c r="D416" s="106"/>
      <c r="E416" s="107" t="s">
        <v>428</v>
      </c>
      <c r="F416" s="106">
        <v>0</v>
      </c>
      <c r="G416" s="106">
        <v>0</v>
      </c>
      <c r="H416" s="106"/>
      <c r="I416" s="106"/>
    </row>
    <row r="417" spans="1:9" ht="14.25" x14ac:dyDescent="0.25">
      <c r="A417" s="95">
        <v>4</v>
      </c>
      <c r="B417" s="96"/>
      <c r="C417" s="108"/>
      <c r="D417" s="108"/>
      <c r="E417" s="98" t="s">
        <v>339</v>
      </c>
      <c r="F417" s="97">
        <v>0</v>
      </c>
      <c r="G417" s="97">
        <v>0</v>
      </c>
      <c r="H417" s="97">
        <v>0</v>
      </c>
      <c r="I417" s="97">
        <v>0</v>
      </c>
    </row>
    <row r="418" spans="1:9" ht="14.25" x14ac:dyDescent="0.25">
      <c r="A418" s="99"/>
      <c r="B418" s="100">
        <v>2</v>
      </c>
      <c r="C418" s="101"/>
      <c r="D418" s="101"/>
      <c r="E418" s="102" t="s">
        <v>330</v>
      </c>
      <c r="F418" s="101">
        <v>0</v>
      </c>
      <c r="G418" s="101"/>
      <c r="H418" s="101"/>
      <c r="I418" s="101"/>
    </row>
    <row r="419" spans="1:9" ht="14.25" x14ac:dyDescent="0.25">
      <c r="A419" s="99"/>
      <c r="B419" s="100">
        <v>14</v>
      </c>
      <c r="C419" s="101"/>
      <c r="D419" s="101"/>
      <c r="E419" s="102" t="s">
        <v>341</v>
      </c>
      <c r="F419" s="101">
        <v>0</v>
      </c>
      <c r="G419" s="101"/>
      <c r="H419" s="101"/>
      <c r="I419" s="101"/>
    </row>
    <row r="420" spans="1:9" ht="14.25" x14ac:dyDescent="0.25">
      <c r="A420" s="99"/>
      <c r="B420" s="100">
        <v>25</v>
      </c>
      <c r="C420" s="101"/>
      <c r="D420" s="101"/>
      <c r="E420" s="102" t="s">
        <v>342</v>
      </c>
      <c r="F420" s="101">
        <v>0</v>
      </c>
      <c r="G420" s="101"/>
      <c r="H420" s="101"/>
      <c r="I420" s="101"/>
    </row>
    <row r="421" spans="1:9" ht="14.25" x14ac:dyDescent="0.25">
      <c r="A421" s="95">
        <v>5</v>
      </c>
      <c r="B421" s="96"/>
      <c r="C421" s="108"/>
      <c r="D421" s="108"/>
      <c r="E421" s="98" t="s">
        <v>343</v>
      </c>
      <c r="F421" s="97">
        <v>0</v>
      </c>
      <c r="G421" s="97">
        <v>0</v>
      </c>
      <c r="H421" s="97">
        <v>0</v>
      </c>
      <c r="I421" s="97">
        <v>0</v>
      </c>
    </row>
    <row r="422" spans="1:9" ht="14.25" x14ac:dyDescent="0.25">
      <c r="A422" s="99"/>
      <c r="B422" s="100">
        <v>2</v>
      </c>
      <c r="C422" s="101"/>
      <c r="D422" s="101"/>
      <c r="E422" s="102" t="s">
        <v>330</v>
      </c>
      <c r="F422" s="101">
        <v>0</v>
      </c>
      <c r="G422" s="101">
        <v>0</v>
      </c>
      <c r="H422" s="101">
        <v>0</v>
      </c>
      <c r="I422" s="101">
        <v>0</v>
      </c>
    </row>
    <row r="423" spans="1:9" x14ac:dyDescent="0.2">
      <c r="A423" s="103"/>
      <c r="B423" s="8"/>
      <c r="C423" s="8"/>
      <c r="D423" s="8" t="s">
        <v>331</v>
      </c>
      <c r="E423" s="8" t="s">
        <v>340</v>
      </c>
      <c r="F423" s="9">
        <v>0</v>
      </c>
      <c r="G423" s="9"/>
      <c r="H423" s="9"/>
      <c r="I423" s="9"/>
    </row>
    <row r="424" spans="1:9" ht="14.25" x14ac:dyDescent="0.25">
      <c r="A424" s="99"/>
      <c r="B424" s="100">
        <v>12</v>
      </c>
      <c r="C424" s="101"/>
      <c r="D424" s="101"/>
      <c r="E424" s="102" t="s">
        <v>332</v>
      </c>
      <c r="F424" s="101">
        <v>0</v>
      </c>
      <c r="G424" s="101">
        <v>0</v>
      </c>
      <c r="H424" s="101">
        <v>0</v>
      </c>
      <c r="I424" s="101">
        <v>0</v>
      </c>
    </row>
    <row r="425" spans="1:9" x14ac:dyDescent="0.2">
      <c r="A425" s="103"/>
      <c r="B425" s="8"/>
      <c r="C425" s="8"/>
      <c r="D425" s="8" t="s">
        <v>416</v>
      </c>
      <c r="E425" s="8" t="s">
        <v>417</v>
      </c>
      <c r="F425" s="9"/>
      <c r="G425" s="9"/>
      <c r="H425" s="9"/>
      <c r="I425" s="9"/>
    </row>
    <row r="426" spans="1:9" ht="14.25" x14ac:dyDescent="0.25">
      <c r="A426" s="99"/>
      <c r="B426" s="100">
        <v>18</v>
      </c>
      <c r="C426" s="101"/>
      <c r="D426" s="101"/>
      <c r="E426" s="102" t="s">
        <v>344</v>
      </c>
      <c r="F426" s="101">
        <v>0</v>
      </c>
      <c r="G426" s="101">
        <v>0</v>
      </c>
      <c r="H426" s="101">
        <v>0</v>
      </c>
      <c r="I426" s="101">
        <v>0</v>
      </c>
    </row>
    <row r="427" spans="1:9" x14ac:dyDescent="0.2">
      <c r="A427" s="103"/>
      <c r="B427" s="8"/>
      <c r="C427" s="8"/>
      <c r="D427" s="8" t="s">
        <v>345</v>
      </c>
      <c r="E427" s="8" t="s">
        <v>346</v>
      </c>
      <c r="F427" s="9">
        <v>0</v>
      </c>
      <c r="G427" s="9"/>
      <c r="H427" s="9"/>
      <c r="I427" s="9">
        <v>0</v>
      </c>
    </row>
    <row r="428" spans="1:9" x14ac:dyDescent="0.2">
      <c r="A428" s="103"/>
      <c r="B428" s="8"/>
      <c r="C428" s="8"/>
      <c r="D428" s="8" t="s">
        <v>347</v>
      </c>
      <c r="E428" s="8" t="s">
        <v>348</v>
      </c>
      <c r="F428" s="9">
        <v>0</v>
      </c>
      <c r="G428" s="9"/>
      <c r="H428" s="9"/>
      <c r="I428" s="9">
        <v>0</v>
      </c>
    </row>
    <row r="429" spans="1:9" x14ac:dyDescent="0.2">
      <c r="A429" s="103"/>
      <c r="B429" s="8"/>
      <c r="C429" s="8"/>
      <c r="D429" s="8" t="s">
        <v>333</v>
      </c>
      <c r="E429" s="8" t="s">
        <v>334</v>
      </c>
      <c r="F429" s="9">
        <v>0</v>
      </c>
      <c r="G429" s="9"/>
      <c r="H429" s="9"/>
      <c r="I429" s="9">
        <v>0</v>
      </c>
    </row>
    <row r="430" spans="1:9" x14ac:dyDescent="0.2">
      <c r="A430" s="103"/>
      <c r="B430" s="8"/>
      <c r="C430" s="8"/>
      <c r="D430" s="8" t="s">
        <v>349</v>
      </c>
      <c r="E430" s="8" t="s">
        <v>350</v>
      </c>
      <c r="F430" s="9">
        <v>0</v>
      </c>
      <c r="G430" s="9"/>
      <c r="H430" s="9"/>
      <c r="I430" s="9">
        <v>0</v>
      </c>
    </row>
    <row r="431" spans="1:9" x14ac:dyDescent="0.2">
      <c r="A431" s="103"/>
      <c r="B431" s="8"/>
      <c r="C431" s="8"/>
      <c r="D431" s="8" t="s">
        <v>351</v>
      </c>
      <c r="E431" s="8" t="s">
        <v>352</v>
      </c>
      <c r="F431" s="9">
        <v>0</v>
      </c>
      <c r="G431" s="9"/>
      <c r="H431" s="9"/>
      <c r="I431" s="9">
        <v>0</v>
      </c>
    </row>
    <row r="432" spans="1:9" x14ac:dyDescent="0.2">
      <c r="A432" s="103"/>
      <c r="B432" s="8"/>
      <c r="C432" s="8"/>
      <c r="D432" s="8" t="s">
        <v>353</v>
      </c>
      <c r="E432" s="8" t="s">
        <v>354</v>
      </c>
      <c r="F432" s="9">
        <v>0</v>
      </c>
      <c r="G432" s="9"/>
      <c r="H432" s="9"/>
      <c r="I432" s="9">
        <v>0</v>
      </c>
    </row>
    <row r="433" spans="1:9" x14ac:dyDescent="0.2">
      <c r="A433" s="103"/>
      <c r="B433" s="8"/>
      <c r="C433" s="8"/>
      <c r="D433" s="8" t="s">
        <v>355</v>
      </c>
      <c r="E433" s="8" t="s">
        <v>356</v>
      </c>
      <c r="F433" s="9">
        <v>0</v>
      </c>
      <c r="G433" s="9"/>
      <c r="H433" s="9"/>
      <c r="I433" s="9">
        <v>0</v>
      </c>
    </row>
    <row r="434" spans="1:9" ht="14.25" x14ac:dyDescent="0.25">
      <c r="A434" s="99"/>
      <c r="B434" s="100">
        <v>19</v>
      </c>
      <c r="C434" s="101"/>
      <c r="D434" s="101"/>
      <c r="E434" s="102" t="s">
        <v>357</v>
      </c>
      <c r="F434" s="101">
        <v>0</v>
      </c>
      <c r="G434" s="101">
        <v>0</v>
      </c>
      <c r="H434" s="101">
        <v>0</v>
      </c>
      <c r="I434" s="101">
        <v>0</v>
      </c>
    </row>
    <row r="435" spans="1:9" ht="14.25" x14ac:dyDescent="0.25">
      <c r="A435" s="99"/>
      <c r="B435" s="100">
        <v>20</v>
      </c>
      <c r="C435" s="101"/>
      <c r="D435" s="101"/>
      <c r="E435" s="102" t="s">
        <v>358</v>
      </c>
      <c r="F435" s="101">
        <v>0</v>
      </c>
      <c r="G435" s="101">
        <v>0</v>
      </c>
      <c r="H435" s="101">
        <v>0</v>
      </c>
      <c r="I435" s="101">
        <v>0</v>
      </c>
    </row>
    <row r="436" spans="1:9" x14ac:dyDescent="0.2">
      <c r="A436" s="103"/>
      <c r="B436" s="8"/>
      <c r="C436" s="8"/>
      <c r="D436" s="8" t="s">
        <v>359</v>
      </c>
      <c r="E436" s="8" t="s">
        <v>360</v>
      </c>
      <c r="F436" s="9">
        <v>0</v>
      </c>
      <c r="G436" s="9"/>
      <c r="H436" s="9"/>
      <c r="I436" s="9">
        <v>0</v>
      </c>
    </row>
    <row r="437" spans="1:9" x14ac:dyDescent="0.2">
      <c r="A437" s="103"/>
      <c r="B437" s="8"/>
      <c r="C437" s="8"/>
      <c r="D437" s="8" t="s">
        <v>361</v>
      </c>
      <c r="E437" s="8" t="s">
        <v>362</v>
      </c>
      <c r="F437" s="9">
        <v>0</v>
      </c>
      <c r="G437" s="9"/>
      <c r="H437" s="9"/>
      <c r="I437" s="9">
        <v>0</v>
      </c>
    </row>
    <row r="438" spans="1:9" ht="14.25" x14ac:dyDescent="0.25">
      <c r="A438" s="128"/>
      <c r="B438" s="129">
        <v>24</v>
      </c>
      <c r="C438" s="130"/>
      <c r="D438" s="130"/>
      <c r="E438" s="131" t="s">
        <v>363</v>
      </c>
      <c r="F438" s="130">
        <v>0</v>
      </c>
      <c r="G438" s="130">
        <v>0</v>
      </c>
      <c r="H438" s="130">
        <v>0</v>
      </c>
      <c r="I438" s="130">
        <v>0</v>
      </c>
    </row>
    <row r="439" spans="1:9" ht="13.5" x14ac:dyDescent="0.25">
      <c r="A439" s="90" t="s">
        <v>414</v>
      </c>
    </row>
    <row r="440" spans="1:9" ht="13.5" x14ac:dyDescent="0.25">
      <c r="A440" s="90" t="s">
        <v>41</v>
      </c>
    </row>
    <row r="444" spans="1:9" ht="21" x14ac:dyDescent="0.3">
      <c r="A444" s="82" t="s">
        <v>15</v>
      </c>
      <c r="B444" s="24"/>
      <c r="G444" s="5"/>
    </row>
    <row r="445" spans="1:9" ht="21" x14ac:dyDescent="0.3">
      <c r="A445" s="82" t="s">
        <v>2</v>
      </c>
      <c r="B445" s="24"/>
      <c r="D445" s="61"/>
      <c r="E445" s="82"/>
      <c r="F445" s="61"/>
      <c r="G445" s="61"/>
      <c r="H445" s="61"/>
      <c r="I445" s="61"/>
    </row>
    <row r="446" spans="1:9" x14ac:dyDescent="0.2">
      <c r="D446" s="4"/>
      <c r="E446" s="4"/>
      <c r="F446" s="5"/>
      <c r="G446" s="5"/>
      <c r="H446" s="5"/>
      <c r="I446" s="5"/>
    </row>
    <row r="447" spans="1:9" ht="14.25" x14ac:dyDescent="0.2">
      <c r="A447" s="127" t="s">
        <v>294</v>
      </c>
      <c r="B447" s="127" t="s">
        <v>295</v>
      </c>
      <c r="C447" s="127" t="s">
        <v>296</v>
      </c>
      <c r="D447" s="127" t="s">
        <v>49</v>
      </c>
      <c r="E447" s="127" t="s">
        <v>48</v>
      </c>
      <c r="F447" s="127" t="s">
        <v>207</v>
      </c>
      <c r="G447" s="127" t="s">
        <v>43</v>
      </c>
      <c r="H447" s="127" t="s">
        <v>44</v>
      </c>
      <c r="I447" s="127" t="s">
        <v>45</v>
      </c>
    </row>
    <row r="448" spans="1:9" ht="14.25" x14ac:dyDescent="0.2">
      <c r="A448" s="94"/>
      <c r="B448" s="94"/>
      <c r="C448" s="94"/>
      <c r="D448" s="94"/>
      <c r="E448" s="94" t="s">
        <v>211</v>
      </c>
      <c r="F448" s="109">
        <v>4241983.25</v>
      </c>
      <c r="G448" s="109">
        <v>3151738.35</v>
      </c>
      <c r="H448" s="109">
        <v>999607.32</v>
      </c>
      <c r="I448" s="109">
        <v>90637.58000000006</v>
      </c>
    </row>
    <row r="449" spans="1:9" ht="14.25" x14ac:dyDescent="0.25">
      <c r="A449" s="95">
        <v>2</v>
      </c>
      <c r="B449" s="96"/>
      <c r="C449" s="97"/>
      <c r="D449" s="97"/>
      <c r="E449" s="98" t="s">
        <v>335</v>
      </c>
      <c r="F449" s="97">
        <v>4108492.0100000002</v>
      </c>
      <c r="G449" s="97">
        <v>3108884.69</v>
      </c>
      <c r="H449" s="97">
        <v>999607.32</v>
      </c>
      <c r="I449" s="97">
        <v>0</v>
      </c>
    </row>
    <row r="450" spans="1:9" ht="14.25" x14ac:dyDescent="0.25">
      <c r="A450" s="99"/>
      <c r="B450" s="100">
        <v>2</v>
      </c>
      <c r="C450" s="101"/>
      <c r="D450" s="101"/>
      <c r="E450" s="102" t="s">
        <v>297</v>
      </c>
      <c r="F450" s="101">
        <v>382442.96</v>
      </c>
      <c r="G450" s="101">
        <v>382442.96</v>
      </c>
      <c r="H450" s="101">
        <v>0</v>
      </c>
      <c r="I450" s="101">
        <v>0</v>
      </c>
    </row>
    <row r="451" spans="1:9" ht="14.25" x14ac:dyDescent="0.25">
      <c r="A451" s="104"/>
      <c r="B451" s="105"/>
      <c r="C451" s="106" t="s">
        <v>298</v>
      </c>
      <c r="D451" s="106"/>
      <c r="E451" s="107" t="s">
        <v>299</v>
      </c>
      <c r="F451" s="106">
        <v>382442.96</v>
      </c>
      <c r="G451" s="106">
        <v>382442.96</v>
      </c>
      <c r="H451" s="106"/>
      <c r="I451" s="106"/>
    </row>
    <row r="452" spans="1:9" ht="14.25" x14ac:dyDescent="0.25">
      <c r="A452" s="99"/>
      <c r="B452" s="100">
        <v>3</v>
      </c>
      <c r="C452" s="101"/>
      <c r="D452" s="101"/>
      <c r="E452" s="102" t="s">
        <v>336</v>
      </c>
      <c r="F452" s="101">
        <v>129330.54000000001</v>
      </c>
      <c r="G452" s="101">
        <v>82921.100000000006</v>
      </c>
      <c r="H452" s="101">
        <v>46409.440000000002</v>
      </c>
      <c r="I452" s="101">
        <v>0</v>
      </c>
    </row>
    <row r="453" spans="1:9" ht="14.25" x14ac:dyDescent="0.25">
      <c r="A453" s="104"/>
      <c r="B453" s="105"/>
      <c r="C453" s="106" t="s">
        <v>300</v>
      </c>
      <c r="D453" s="106"/>
      <c r="E453" s="107" t="s">
        <v>301</v>
      </c>
      <c r="F453" s="106">
        <v>82921.100000000006</v>
      </c>
      <c r="G453" s="106">
        <v>82921.100000000006</v>
      </c>
      <c r="H453" s="106"/>
      <c r="I453" s="106"/>
    </row>
    <row r="454" spans="1:9" ht="14.25" x14ac:dyDescent="0.25">
      <c r="A454" s="104"/>
      <c r="B454" s="105"/>
      <c r="C454" s="106" t="s">
        <v>314</v>
      </c>
      <c r="D454" s="106"/>
      <c r="E454" s="107" t="s">
        <v>301</v>
      </c>
      <c r="F454" s="106">
        <v>20769.990000000002</v>
      </c>
      <c r="G454" s="106"/>
      <c r="H454" s="106">
        <v>20769.990000000002</v>
      </c>
      <c r="I454" s="106"/>
    </row>
    <row r="455" spans="1:9" ht="14.25" x14ac:dyDescent="0.25">
      <c r="A455" s="104"/>
      <c r="B455" s="105"/>
      <c r="C455" s="106" t="s">
        <v>315</v>
      </c>
      <c r="D455" s="106"/>
      <c r="E455" s="107" t="s">
        <v>305</v>
      </c>
      <c r="F455" s="106">
        <v>25639.45</v>
      </c>
      <c r="G455" s="106"/>
      <c r="H455" s="106">
        <v>25639.45</v>
      </c>
      <c r="I455" s="106"/>
    </row>
    <row r="456" spans="1:9" ht="14.25" x14ac:dyDescent="0.25">
      <c r="A456" s="99"/>
      <c r="B456" s="100">
        <v>4</v>
      </c>
      <c r="C456" s="101"/>
      <c r="D456" s="101"/>
      <c r="E456" s="102" t="s">
        <v>302</v>
      </c>
      <c r="F456" s="101">
        <v>3186510.68</v>
      </c>
      <c r="G456" s="101">
        <v>2643520.63</v>
      </c>
      <c r="H456" s="101">
        <v>542990.05000000005</v>
      </c>
      <c r="I456" s="101">
        <v>0</v>
      </c>
    </row>
    <row r="457" spans="1:9" ht="14.25" x14ac:dyDescent="0.25">
      <c r="A457" s="104"/>
      <c r="B457" s="105"/>
      <c r="C457" s="106" t="s">
        <v>303</v>
      </c>
      <c r="D457" s="106"/>
      <c r="E457" s="107" t="s">
        <v>304</v>
      </c>
      <c r="F457" s="106">
        <v>10744.36</v>
      </c>
      <c r="G457" s="106">
        <v>10744.36</v>
      </c>
      <c r="H457" s="106"/>
      <c r="I457" s="106"/>
    </row>
    <row r="458" spans="1:9" ht="14.25" x14ac:dyDescent="0.25">
      <c r="A458" s="104"/>
      <c r="B458" s="105"/>
      <c r="C458" s="106" t="s">
        <v>319</v>
      </c>
      <c r="D458" s="106"/>
      <c r="E458" s="107" t="s">
        <v>305</v>
      </c>
      <c r="F458" s="106">
        <v>2583321.9500000002</v>
      </c>
      <c r="G458" s="106">
        <v>2583321.9500000002</v>
      </c>
      <c r="H458" s="106"/>
      <c r="I458" s="106"/>
    </row>
    <row r="459" spans="1:9" ht="14.25" x14ac:dyDescent="0.25">
      <c r="A459" s="104"/>
      <c r="B459" s="105"/>
      <c r="C459" s="106" t="s">
        <v>315</v>
      </c>
      <c r="D459" s="106"/>
      <c r="E459" s="107" t="s">
        <v>305</v>
      </c>
      <c r="F459" s="106">
        <v>542990.05000000005</v>
      </c>
      <c r="G459" s="106"/>
      <c r="H459" s="106">
        <v>542990.05000000005</v>
      </c>
      <c r="I459" s="106"/>
    </row>
    <row r="460" spans="1:9" ht="14.25" x14ac:dyDescent="0.25">
      <c r="A460" s="104"/>
      <c r="B460" s="105"/>
      <c r="C460" s="106" t="s">
        <v>337</v>
      </c>
      <c r="D460" s="106"/>
      <c r="E460" s="107" t="s">
        <v>306</v>
      </c>
      <c r="F460" s="106">
        <v>0</v>
      </c>
      <c r="G460" s="106">
        <v>0</v>
      </c>
      <c r="H460" s="106"/>
      <c r="I460" s="106"/>
    </row>
    <row r="461" spans="1:9" ht="14.25" x14ac:dyDescent="0.25">
      <c r="A461" s="104"/>
      <c r="B461" s="105"/>
      <c r="C461" s="106" t="s">
        <v>316</v>
      </c>
      <c r="D461" s="106"/>
      <c r="E461" s="107" t="s">
        <v>307</v>
      </c>
      <c r="F461" s="106">
        <v>0</v>
      </c>
      <c r="G461" s="106">
        <v>0</v>
      </c>
      <c r="H461" s="106"/>
      <c r="I461" s="106"/>
    </row>
    <row r="462" spans="1:9" ht="14.25" x14ac:dyDescent="0.25">
      <c r="A462" s="104"/>
      <c r="B462" s="105"/>
      <c r="C462" s="106" t="s">
        <v>308</v>
      </c>
      <c r="D462" s="106"/>
      <c r="E462" s="107" t="s">
        <v>309</v>
      </c>
      <c r="F462" s="106">
        <v>0</v>
      </c>
      <c r="G462" s="106">
        <v>0</v>
      </c>
      <c r="H462" s="106"/>
      <c r="I462" s="106"/>
    </row>
    <row r="463" spans="1:9" ht="14.25" x14ac:dyDescent="0.25">
      <c r="A463" s="104"/>
      <c r="B463" s="105"/>
      <c r="C463" s="106" t="s">
        <v>317</v>
      </c>
      <c r="D463" s="106"/>
      <c r="E463" s="107" t="s">
        <v>318</v>
      </c>
      <c r="F463" s="106">
        <v>49454.32</v>
      </c>
      <c r="G463" s="106">
        <v>49454.32</v>
      </c>
      <c r="H463" s="106"/>
      <c r="I463" s="106"/>
    </row>
    <row r="464" spans="1:9" ht="14.25" x14ac:dyDescent="0.25">
      <c r="A464" s="99"/>
      <c r="B464" s="100">
        <v>5</v>
      </c>
      <c r="C464" s="101"/>
      <c r="D464" s="101"/>
      <c r="E464" s="102" t="s">
        <v>338</v>
      </c>
      <c r="F464" s="101">
        <v>410207.82999999996</v>
      </c>
      <c r="G464" s="101">
        <v>0</v>
      </c>
      <c r="H464" s="101">
        <v>410207.82999999996</v>
      </c>
      <c r="I464" s="101">
        <v>0</v>
      </c>
    </row>
    <row r="465" spans="1:9" ht="14.25" x14ac:dyDescent="0.25">
      <c r="A465" s="104"/>
      <c r="B465" s="105"/>
      <c r="C465" s="106" t="s">
        <v>303</v>
      </c>
      <c r="D465" s="106"/>
      <c r="E465" s="107" t="s">
        <v>304</v>
      </c>
      <c r="F465" s="106">
        <v>0</v>
      </c>
      <c r="G465" s="106"/>
      <c r="H465" s="106"/>
      <c r="I465" s="106"/>
    </row>
    <row r="466" spans="1:9" ht="14.25" x14ac:dyDescent="0.25">
      <c r="A466" s="104"/>
      <c r="B466" s="105"/>
      <c r="C466" s="106" t="s">
        <v>319</v>
      </c>
      <c r="D466" s="106"/>
      <c r="E466" s="107" t="s">
        <v>305</v>
      </c>
      <c r="F466" s="106">
        <v>0</v>
      </c>
      <c r="G466" s="106"/>
      <c r="H466" s="106"/>
      <c r="I466" s="106"/>
    </row>
    <row r="467" spans="1:9" ht="14.25" x14ac:dyDescent="0.25">
      <c r="A467" s="104"/>
      <c r="B467" s="105"/>
      <c r="C467" s="106" t="s">
        <v>419</v>
      </c>
      <c r="D467" s="106"/>
      <c r="E467" s="107" t="s">
        <v>420</v>
      </c>
      <c r="F467" s="106">
        <v>122984.18</v>
      </c>
      <c r="G467" s="106"/>
      <c r="H467" s="106">
        <v>122984.18</v>
      </c>
      <c r="I467" s="106"/>
    </row>
    <row r="468" spans="1:9" ht="14.25" x14ac:dyDescent="0.25">
      <c r="A468" s="104"/>
      <c r="B468" s="105"/>
      <c r="C468" s="106" t="s">
        <v>315</v>
      </c>
      <c r="D468" s="106"/>
      <c r="E468" s="107" t="s">
        <v>305</v>
      </c>
      <c r="F468" s="106">
        <v>6630.53</v>
      </c>
      <c r="G468" s="106"/>
      <c r="H468" s="106">
        <v>6630.53</v>
      </c>
      <c r="I468" s="106"/>
    </row>
    <row r="469" spans="1:9" ht="14.25" x14ac:dyDescent="0.25">
      <c r="A469" s="104"/>
      <c r="B469" s="105"/>
      <c r="C469" s="106" t="s">
        <v>421</v>
      </c>
      <c r="D469" s="106"/>
      <c r="E469" s="107" t="s">
        <v>422</v>
      </c>
      <c r="F469" s="106">
        <v>117082.45</v>
      </c>
      <c r="G469" s="106"/>
      <c r="H469" s="106">
        <v>117082.45</v>
      </c>
      <c r="I469" s="106"/>
    </row>
    <row r="470" spans="1:9" ht="14.25" x14ac:dyDescent="0.25">
      <c r="A470" s="104"/>
      <c r="B470" s="105"/>
      <c r="C470" s="106" t="s">
        <v>337</v>
      </c>
      <c r="D470" s="106"/>
      <c r="E470" s="107" t="s">
        <v>306</v>
      </c>
      <c r="F470" s="106">
        <v>0</v>
      </c>
      <c r="G470" s="106"/>
      <c r="H470" s="106"/>
      <c r="I470" s="106"/>
    </row>
    <row r="471" spans="1:9" ht="14.25" x14ac:dyDescent="0.25">
      <c r="A471" s="104"/>
      <c r="B471" s="105"/>
      <c r="C471" s="106" t="s">
        <v>316</v>
      </c>
      <c r="D471" s="106"/>
      <c r="E471" s="107" t="s">
        <v>307</v>
      </c>
      <c r="F471" s="106">
        <v>0</v>
      </c>
      <c r="G471" s="106"/>
      <c r="H471" s="106"/>
      <c r="I471" s="106"/>
    </row>
    <row r="472" spans="1:9" ht="14.25" x14ac:dyDescent="0.25">
      <c r="A472" s="104"/>
      <c r="B472" s="105"/>
      <c r="C472" s="106" t="s">
        <v>308</v>
      </c>
      <c r="D472" s="106"/>
      <c r="E472" s="107" t="s">
        <v>309</v>
      </c>
      <c r="F472" s="106">
        <v>0</v>
      </c>
      <c r="G472" s="106"/>
      <c r="H472" s="106"/>
      <c r="I472" s="106"/>
    </row>
    <row r="473" spans="1:9" ht="14.25" x14ac:dyDescent="0.25">
      <c r="A473" s="104"/>
      <c r="B473" s="105"/>
      <c r="C473" s="106" t="s">
        <v>317</v>
      </c>
      <c r="D473" s="106"/>
      <c r="E473" s="107" t="s">
        <v>318</v>
      </c>
      <c r="F473" s="106">
        <v>0</v>
      </c>
      <c r="G473" s="106"/>
      <c r="H473" s="106"/>
      <c r="I473" s="106"/>
    </row>
    <row r="474" spans="1:9" ht="14.25" x14ac:dyDescent="0.25">
      <c r="A474" s="104"/>
      <c r="B474" s="105"/>
      <c r="C474" s="106" t="s">
        <v>423</v>
      </c>
      <c r="D474" s="106"/>
      <c r="E474" s="107" t="s">
        <v>424</v>
      </c>
      <c r="F474" s="106">
        <v>163510.67000000001</v>
      </c>
      <c r="G474" s="106"/>
      <c r="H474" s="106">
        <v>163510.67000000001</v>
      </c>
      <c r="I474" s="106"/>
    </row>
    <row r="475" spans="1:9" ht="14.25" x14ac:dyDescent="0.25">
      <c r="A475" s="104"/>
      <c r="B475" s="105"/>
      <c r="C475" s="106" t="s">
        <v>425</v>
      </c>
      <c r="D475" s="106"/>
      <c r="E475" s="107" t="s">
        <v>426</v>
      </c>
      <c r="F475" s="106">
        <v>0</v>
      </c>
      <c r="G475" s="106"/>
      <c r="H475" s="106">
        <v>0</v>
      </c>
      <c r="I475" s="106"/>
    </row>
    <row r="476" spans="1:9" ht="14.25" x14ac:dyDescent="0.25">
      <c r="A476" s="95">
        <v>3</v>
      </c>
      <c r="B476" s="96"/>
      <c r="C476" s="97"/>
      <c r="D476" s="97"/>
      <c r="E476" s="98" t="s">
        <v>310</v>
      </c>
      <c r="F476" s="97">
        <v>42853.66</v>
      </c>
      <c r="G476" s="97">
        <v>42853.66</v>
      </c>
      <c r="H476" s="97">
        <v>0</v>
      </c>
      <c r="I476" s="97">
        <v>0</v>
      </c>
    </row>
    <row r="477" spans="1:9" ht="14.25" x14ac:dyDescent="0.25">
      <c r="A477" s="99"/>
      <c r="B477" s="100">
        <v>5</v>
      </c>
      <c r="C477" s="101"/>
      <c r="D477" s="101"/>
      <c r="E477" s="102" t="s">
        <v>311</v>
      </c>
      <c r="F477" s="101">
        <v>42853.66</v>
      </c>
      <c r="G477" s="101">
        <v>42853.66</v>
      </c>
      <c r="H477" s="101">
        <v>0</v>
      </c>
      <c r="I477" s="101">
        <v>0</v>
      </c>
    </row>
    <row r="478" spans="1:9" ht="14.25" x14ac:dyDescent="0.25">
      <c r="A478" s="104"/>
      <c r="B478" s="105"/>
      <c r="C478" s="106" t="s">
        <v>312</v>
      </c>
      <c r="D478" s="106"/>
      <c r="E478" s="107" t="s">
        <v>313</v>
      </c>
      <c r="F478" s="106">
        <v>42853.66</v>
      </c>
      <c r="G478" s="106">
        <v>42853.66</v>
      </c>
      <c r="H478" s="106"/>
      <c r="I478" s="106"/>
    </row>
    <row r="479" spans="1:9" ht="14.25" x14ac:dyDescent="0.25">
      <c r="A479" s="104"/>
      <c r="B479" s="105"/>
      <c r="C479" s="106" t="s">
        <v>427</v>
      </c>
      <c r="D479" s="106"/>
      <c r="E479" s="107" t="s">
        <v>428</v>
      </c>
      <c r="F479" s="106">
        <v>0</v>
      </c>
      <c r="G479" s="106">
        <v>0</v>
      </c>
      <c r="H479" s="106"/>
      <c r="I479" s="106"/>
    </row>
    <row r="480" spans="1:9" ht="14.25" x14ac:dyDescent="0.25">
      <c r="A480" s="95">
        <v>4</v>
      </c>
      <c r="B480" s="96"/>
      <c r="C480" s="108"/>
      <c r="D480" s="108"/>
      <c r="E480" s="98" t="s">
        <v>339</v>
      </c>
      <c r="F480" s="97">
        <v>0</v>
      </c>
      <c r="G480" s="97">
        <v>0</v>
      </c>
      <c r="H480" s="97">
        <v>0</v>
      </c>
      <c r="I480" s="97">
        <v>0</v>
      </c>
    </row>
    <row r="481" spans="1:9" ht="14.25" x14ac:dyDescent="0.25">
      <c r="A481" s="99"/>
      <c r="B481" s="100">
        <v>2</v>
      </c>
      <c r="C481" s="101"/>
      <c r="D481" s="101"/>
      <c r="E481" s="102" t="s">
        <v>330</v>
      </c>
      <c r="F481" s="101">
        <v>0</v>
      </c>
      <c r="G481" s="101"/>
      <c r="H481" s="101"/>
      <c r="I481" s="101"/>
    </row>
    <row r="482" spans="1:9" ht="14.25" x14ac:dyDescent="0.25">
      <c r="A482" s="99"/>
      <c r="B482" s="100">
        <v>14</v>
      </c>
      <c r="C482" s="101"/>
      <c r="D482" s="101"/>
      <c r="E482" s="102" t="s">
        <v>341</v>
      </c>
      <c r="F482" s="101">
        <v>0</v>
      </c>
      <c r="G482" s="101"/>
      <c r="H482" s="101"/>
      <c r="I482" s="101"/>
    </row>
    <row r="483" spans="1:9" ht="14.25" x14ac:dyDescent="0.25">
      <c r="A483" s="99"/>
      <c r="B483" s="100">
        <v>25</v>
      </c>
      <c r="C483" s="101"/>
      <c r="D483" s="101"/>
      <c r="E483" s="102" t="s">
        <v>342</v>
      </c>
      <c r="F483" s="101">
        <v>0</v>
      </c>
      <c r="G483" s="101"/>
      <c r="H483" s="101"/>
      <c r="I483" s="101"/>
    </row>
    <row r="484" spans="1:9" ht="14.25" x14ac:dyDescent="0.25">
      <c r="A484" s="95">
        <v>5</v>
      </c>
      <c r="B484" s="96"/>
      <c r="C484" s="108"/>
      <c r="D484" s="108"/>
      <c r="E484" s="98" t="s">
        <v>343</v>
      </c>
      <c r="F484" s="97">
        <v>90637.58000000006</v>
      </c>
      <c r="G484" s="97">
        <v>0</v>
      </c>
      <c r="H484" s="97">
        <v>0</v>
      </c>
      <c r="I484" s="97">
        <v>90637.58000000006</v>
      </c>
    </row>
    <row r="485" spans="1:9" ht="14.25" x14ac:dyDescent="0.25">
      <c r="A485" s="99"/>
      <c r="B485" s="100">
        <v>2</v>
      </c>
      <c r="C485" s="101"/>
      <c r="D485" s="101"/>
      <c r="E485" s="102" t="s">
        <v>330</v>
      </c>
      <c r="F485" s="101">
        <v>2106.9100000000008</v>
      </c>
      <c r="G485" s="101">
        <v>0</v>
      </c>
      <c r="H485" s="101">
        <v>0</v>
      </c>
      <c r="I485" s="101">
        <v>2106.9100000000008</v>
      </c>
    </row>
    <row r="486" spans="1:9" x14ac:dyDescent="0.2">
      <c r="A486" s="103"/>
      <c r="B486" s="8"/>
      <c r="C486" s="8"/>
      <c r="D486" s="8" t="s">
        <v>331</v>
      </c>
      <c r="E486" s="8" t="s">
        <v>340</v>
      </c>
      <c r="F486" s="9">
        <v>2106.9100000000008</v>
      </c>
      <c r="G486" s="9"/>
      <c r="H486" s="9"/>
      <c r="I486" s="9">
        <v>2106.9100000000008</v>
      </c>
    </row>
    <row r="487" spans="1:9" ht="14.25" x14ac:dyDescent="0.25">
      <c r="A487" s="99"/>
      <c r="B487" s="100">
        <v>12</v>
      </c>
      <c r="C487" s="101"/>
      <c r="D487" s="101"/>
      <c r="E487" s="102" t="s">
        <v>332</v>
      </c>
      <c r="F487" s="101">
        <v>0</v>
      </c>
      <c r="G487" s="101">
        <v>0</v>
      </c>
      <c r="H487" s="101">
        <v>0</v>
      </c>
      <c r="I487" s="101">
        <v>0</v>
      </c>
    </row>
    <row r="488" spans="1:9" x14ac:dyDescent="0.2">
      <c r="A488" s="103"/>
      <c r="B488" s="8"/>
      <c r="C488" s="8"/>
      <c r="D488" s="8" t="s">
        <v>416</v>
      </c>
      <c r="E488" s="8" t="s">
        <v>417</v>
      </c>
      <c r="F488" s="9"/>
      <c r="G488" s="9"/>
      <c r="H488" s="9"/>
      <c r="I488" s="9">
        <v>0</v>
      </c>
    </row>
    <row r="489" spans="1:9" ht="14.25" x14ac:dyDescent="0.25">
      <c r="A489" s="99"/>
      <c r="B489" s="100">
        <v>18</v>
      </c>
      <c r="C489" s="101"/>
      <c r="D489" s="101"/>
      <c r="E489" s="102" t="s">
        <v>344</v>
      </c>
      <c r="F489" s="101">
        <v>87780.670000000056</v>
      </c>
      <c r="G489" s="101">
        <v>0</v>
      </c>
      <c r="H489" s="101">
        <v>0</v>
      </c>
      <c r="I489" s="101">
        <v>87780.670000000056</v>
      </c>
    </row>
    <row r="490" spans="1:9" x14ac:dyDescent="0.2">
      <c r="A490" s="103"/>
      <c r="B490" s="8"/>
      <c r="C490" s="8"/>
      <c r="D490" s="8" t="s">
        <v>345</v>
      </c>
      <c r="E490" s="8" t="s">
        <v>346</v>
      </c>
      <c r="F490" s="9">
        <v>11069.9</v>
      </c>
      <c r="G490" s="9"/>
      <c r="H490" s="9"/>
      <c r="I490" s="9">
        <v>11069.9</v>
      </c>
    </row>
    <row r="491" spans="1:9" x14ac:dyDescent="0.2">
      <c r="A491" s="103"/>
      <c r="B491" s="8"/>
      <c r="C491" s="8"/>
      <c r="D491" s="8" t="s">
        <v>347</v>
      </c>
      <c r="E491" s="8" t="s">
        <v>348</v>
      </c>
      <c r="F491" s="9">
        <v>0</v>
      </c>
      <c r="G491" s="9"/>
      <c r="H491" s="9"/>
      <c r="I491" s="9"/>
    </row>
    <row r="492" spans="1:9" x14ac:dyDescent="0.2">
      <c r="A492" s="103"/>
      <c r="B492" s="8"/>
      <c r="C492" s="8"/>
      <c r="D492" s="8" t="s">
        <v>333</v>
      </c>
      <c r="E492" s="8" t="s">
        <v>334</v>
      </c>
      <c r="F492" s="9">
        <v>0</v>
      </c>
      <c r="G492" s="9"/>
      <c r="H492" s="9"/>
      <c r="I492" s="9"/>
    </row>
    <row r="493" spans="1:9" x14ac:dyDescent="0.2">
      <c r="A493" s="103"/>
      <c r="B493" s="8"/>
      <c r="C493" s="8"/>
      <c r="D493" s="8" t="s">
        <v>349</v>
      </c>
      <c r="E493" s="8" t="s">
        <v>350</v>
      </c>
      <c r="F493" s="9">
        <v>76710.770000000062</v>
      </c>
      <c r="G493" s="9"/>
      <c r="H493" s="9"/>
      <c r="I493" s="9">
        <v>76710.770000000062</v>
      </c>
    </row>
    <row r="494" spans="1:9" x14ac:dyDescent="0.2">
      <c r="A494" s="103"/>
      <c r="B494" s="8"/>
      <c r="C494" s="8"/>
      <c r="D494" s="8" t="s">
        <v>351</v>
      </c>
      <c r="E494" s="8" t="s">
        <v>352</v>
      </c>
      <c r="F494" s="9">
        <v>0</v>
      </c>
      <c r="G494" s="9"/>
      <c r="H494" s="9"/>
      <c r="I494" s="9"/>
    </row>
    <row r="495" spans="1:9" x14ac:dyDescent="0.2">
      <c r="A495" s="103"/>
      <c r="B495" s="8"/>
      <c r="C495" s="8"/>
      <c r="D495" s="8" t="s">
        <v>353</v>
      </c>
      <c r="E495" s="8" t="s">
        <v>354</v>
      </c>
      <c r="F495" s="9">
        <v>0</v>
      </c>
      <c r="G495" s="9"/>
      <c r="H495" s="9"/>
      <c r="I495" s="9"/>
    </row>
    <row r="496" spans="1:9" x14ac:dyDescent="0.2">
      <c r="A496" s="103"/>
      <c r="B496" s="8"/>
      <c r="C496" s="8"/>
      <c r="D496" s="8" t="s">
        <v>355</v>
      </c>
      <c r="E496" s="8" t="s">
        <v>356</v>
      </c>
      <c r="F496" s="9">
        <v>0</v>
      </c>
      <c r="G496" s="9"/>
      <c r="H496" s="9"/>
      <c r="I496" s="9"/>
    </row>
    <row r="497" spans="1:9" ht="14.25" x14ac:dyDescent="0.25">
      <c r="A497" s="99"/>
      <c r="B497" s="100">
        <v>19</v>
      </c>
      <c r="C497" s="101"/>
      <c r="D497" s="101"/>
      <c r="E497" s="102" t="s">
        <v>357</v>
      </c>
      <c r="F497" s="101">
        <v>0</v>
      </c>
      <c r="G497" s="101">
        <v>0</v>
      </c>
      <c r="H497" s="101">
        <v>0</v>
      </c>
      <c r="I497" s="101">
        <v>0</v>
      </c>
    </row>
    <row r="498" spans="1:9" ht="14.25" x14ac:dyDescent="0.25">
      <c r="A498" s="99"/>
      <c r="B498" s="100">
        <v>20</v>
      </c>
      <c r="C498" s="101"/>
      <c r="D498" s="101"/>
      <c r="E498" s="102" t="s">
        <v>358</v>
      </c>
      <c r="F498" s="101">
        <v>750</v>
      </c>
      <c r="G498" s="101">
        <v>0</v>
      </c>
      <c r="H498" s="101">
        <v>0</v>
      </c>
      <c r="I498" s="101">
        <v>750</v>
      </c>
    </row>
    <row r="499" spans="1:9" x14ac:dyDescent="0.2">
      <c r="A499" s="103"/>
      <c r="B499" s="8"/>
      <c r="C499" s="8"/>
      <c r="D499" s="8" t="s">
        <v>359</v>
      </c>
      <c r="E499" s="8" t="s">
        <v>360</v>
      </c>
      <c r="F499" s="9">
        <v>750</v>
      </c>
      <c r="G499" s="9"/>
      <c r="H499" s="9"/>
      <c r="I499" s="9">
        <v>750</v>
      </c>
    </row>
    <row r="500" spans="1:9" x14ac:dyDescent="0.2">
      <c r="A500" s="103"/>
      <c r="B500" s="8"/>
      <c r="C500" s="8"/>
      <c r="D500" s="8" t="s">
        <v>361</v>
      </c>
      <c r="E500" s="8" t="s">
        <v>362</v>
      </c>
      <c r="F500" s="9">
        <v>0</v>
      </c>
      <c r="G500" s="9"/>
      <c r="H500" s="9"/>
      <c r="I500" s="9"/>
    </row>
    <row r="501" spans="1:9" ht="14.25" x14ac:dyDescent="0.25">
      <c r="A501" s="128"/>
      <c r="B501" s="129">
        <v>24</v>
      </c>
      <c r="C501" s="130"/>
      <c r="D501" s="130"/>
      <c r="E501" s="131" t="s">
        <v>363</v>
      </c>
      <c r="F501" s="130">
        <v>0</v>
      </c>
      <c r="G501" s="130">
        <v>0</v>
      </c>
      <c r="H501" s="130">
        <v>0</v>
      </c>
      <c r="I501" s="130">
        <v>0</v>
      </c>
    </row>
    <row r="502" spans="1:9" ht="13.5" x14ac:dyDescent="0.25">
      <c r="A502" s="90" t="s">
        <v>414</v>
      </c>
    </row>
    <row r="503" spans="1:9" ht="13.5" x14ac:dyDescent="0.25">
      <c r="A503" s="90" t="s">
        <v>41</v>
      </c>
    </row>
    <row r="507" spans="1:9" ht="21" x14ac:dyDescent="0.3">
      <c r="A507" s="82" t="s">
        <v>16</v>
      </c>
      <c r="B507" s="24"/>
      <c r="G507" s="5"/>
    </row>
    <row r="508" spans="1:9" ht="21" x14ac:dyDescent="0.3">
      <c r="A508" s="82" t="s">
        <v>2</v>
      </c>
      <c r="B508" s="24"/>
      <c r="D508" s="61"/>
      <c r="E508" s="82"/>
      <c r="F508" s="61"/>
      <c r="G508" s="61"/>
      <c r="H508" s="61"/>
      <c r="I508" s="61"/>
    </row>
    <row r="509" spans="1:9" x14ac:dyDescent="0.2">
      <c r="D509" s="4"/>
      <c r="E509" s="4"/>
      <c r="F509" s="5"/>
      <c r="G509" s="5"/>
      <c r="H509" s="5"/>
      <c r="I509" s="5"/>
    </row>
    <row r="510" spans="1:9" ht="14.25" x14ac:dyDescent="0.2">
      <c r="A510" s="127" t="s">
        <v>294</v>
      </c>
      <c r="B510" s="127" t="s">
        <v>295</v>
      </c>
      <c r="C510" s="127" t="s">
        <v>296</v>
      </c>
      <c r="D510" s="127" t="s">
        <v>49</v>
      </c>
      <c r="E510" s="127" t="s">
        <v>48</v>
      </c>
      <c r="F510" s="127" t="s">
        <v>207</v>
      </c>
      <c r="G510" s="127" t="s">
        <v>43</v>
      </c>
      <c r="H510" s="127" t="s">
        <v>44</v>
      </c>
      <c r="I510" s="127" t="s">
        <v>45</v>
      </c>
    </row>
    <row r="511" spans="1:9" ht="14.25" x14ac:dyDescent="0.2">
      <c r="A511" s="94"/>
      <c r="B511" s="94"/>
      <c r="C511" s="94"/>
      <c r="D511" s="94"/>
      <c r="E511" s="94" t="s">
        <v>211</v>
      </c>
      <c r="F511" s="109">
        <v>11111888.189999999</v>
      </c>
      <c r="G511" s="109">
        <v>9858252.5600000005</v>
      </c>
      <c r="H511" s="109">
        <v>1210528.8500000001</v>
      </c>
      <c r="I511" s="109">
        <v>43129.069999999992</v>
      </c>
    </row>
    <row r="512" spans="1:9" ht="14.25" x14ac:dyDescent="0.25">
      <c r="A512" s="95">
        <v>2</v>
      </c>
      <c r="B512" s="96"/>
      <c r="C512" s="97"/>
      <c r="D512" s="97"/>
      <c r="E512" s="98" t="s">
        <v>335</v>
      </c>
      <c r="F512" s="97">
        <v>10951624.49</v>
      </c>
      <c r="G512" s="97">
        <v>9741095.6400000006</v>
      </c>
      <c r="H512" s="97">
        <v>1210528.8500000001</v>
      </c>
      <c r="I512" s="97">
        <v>0</v>
      </c>
    </row>
    <row r="513" spans="1:9" ht="14.25" x14ac:dyDescent="0.25">
      <c r="A513" s="99"/>
      <c r="B513" s="100">
        <v>2</v>
      </c>
      <c r="C513" s="101"/>
      <c r="D513" s="101"/>
      <c r="E513" s="102" t="s">
        <v>297</v>
      </c>
      <c r="F513" s="101">
        <v>1055943.76</v>
      </c>
      <c r="G513" s="101">
        <v>1055943.76</v>
      </c>
      <c r="H513" s="101">
        <v>0</v>
      </c>
      <c r="I513" s="101">
        <v>0</v>
      </c>
    </row>
    <row r="514" spans="1:9" ht="14.25" x14ac:dyDescent="0.25">
      <c r="A514" s="104"/>
      <c r="B514" s="105"/>
      <c r="C514" s="106" t="s">
        <v>298</v>
      </c>
      <c r="D514" s="106"/>
      <c r="E514" s="107" t="s">
        <v>299</v>
      </c>
      <c r="F514" s="106">
        <v>1055943.76</v>
      </c>
      <c r="G514" s="106">
        <v>1055943.76</v>
      </c>
      <c r="H514" s="106"/>
      <c r="I514" s="106"/>
    </row>
    <row r="515" spans="1:9" ht="14.25" x14ac:dyDescent="0.25">
      <c r="A515" s="99"/>
      <c r="B515" s="100">
        <v>3</v>
      </c>
      <c r="C515" s="101"/>
      <c r="D515" s="101"/>
      <c r="E515" s="102" t="s">
        <v>336</v>
      </c>
      <c r="F515" s="101">
        <v>285943.98000000004</v>
      </c>
      <c r="G515" s="101">
        <v>227687.45</v>
      </c>
      <c r="H515" s="101">
        <v>58256.53</v>
      </c>
      <c r="I515" s="101">
        <v>0</v>
      </c>
    </row>
    <row r="516" spans="1:9" ht="14.25" x14ac:dyDescent="0.25">
      <c r="A516" s="104"/>
      <c r="B516" s="105"/>
      <c r="C516" s="106" t="s">
        <v>300</v>
      </c>
      <c r="D516" s="106"/>
      <c r="E516" s="107" t="s">
        <v>301</v>
      </c>
      <c r="F516" s="106">
        <v>227687.45</v>
      </c>
      <c r="G516" s="106">
        <v>227687.45</v>
      </c>
      <c r="H516" s="106"/>
      <c r="I516" s="106"/>
    </row>
    <row r="517" spans="1:9" ht="14.25" x14ac:dyDescent="0.25">
      <c r="A517" s="104"/>
      <c r="B517" s="105"/>
      <c r="C517" s="106" t="s">
        <v>314</v>
      </c>
      <c r="D517" s="106"/>
      <c r="E517" s="107" t="s">
        <v>301</v>
      </c>
      <c r="F517" s="106">
        <v>29824.23</v>
      </c>
      <c r="G517" s="106"/>
      <c r="H517" s="106">
        <v>29824.23</v>
      </c>
      <c r="I517" s="106"/>
    </row>
    <row r="518" spans="1:9" ht="14.25" x14ac:dyDescent="0.25">
      <c r="A518" s="104"/>
      <c r="B518" s="105"/>
      <c r="C518" s="106" t="s">
        <v>315</v>
      </c>
      <c r="D518" s="106"/>
      <c r="E518" s="107" t="s">
        <v>305</v>
      </c>
      <c r="F518" s="106">
        <v>28432.3</v>
      </c>
      <c r="G518" s="106"/>
      <c r="H518" s="106">
        <v>28432.3</v>
      </c>
      <c r="I518" s="106"/>
    </row>
    <row r="519" spans="1:9" ht="14.25" x14ac:dyDescent="0.25">
      <c r="A519" s="99"/>
      <c r="B519" s="100">
        <v>4</v>
      </c>
      <c r="C519" s="101"/>
      <c r="D519" s="101"/>
      <c r="E519" s="102" t="s">
        <v>302</v>
      </c>
      <c r="F519" s="101">
        <v>9110896.5099999998</v>
      </c>
      <c r="G519" s="101">
        <v>8457464.4300000016</v>
      </c>
      <c r="H519" s="101">
        <v>653432.07999999996</v>
      </c>
      <c r="I519" s="101">
        <v>0</v>
      </c>
    </row>
    <row r="520" spans="1:9" ht="14.25" x14ac:dyDescent="0.25">
      <c r="A520" s="104"/>
      <c r="B520" s="105"/>
      <c r="C520" s="106" t="s">
        <v>303</v>
      </c>
      <c r="D520" s="106"/>
      <c r="E520" s="107" t="s">
        <v>304</v>
      </c>
      <c r="F520" s="106">
        <v>67165.279999999999</v>
      </c>
      <c r="G520" s="106">
        <v>67165.279999999999</v>
      </c>
      <c r="H520" s="106"/>
      <c r="I520" s="106"/>
    </row>
    <row r="521" spans="1:9" ht="14.25" x14ac:dyDescent="0.25">
      <c r="A521" s="104"/>
      <c r="B521" s="105"/>
      <c r="C521" s="106" t="s">
        <v>319</v>
      </c>
      <c r="D521" s="106"/>
      <c r="E521" s="107" t="s">
        <v>305</v>
      </c>
      <c r="F521" s="106">
        <v>8284565.2300000004</v>
      </c>
      <c r="G521" s="106">
        <v>8284565.2300000004</v>
      </c>
      <c r="H521" s="106"/>
      <c r="I521" s="106"/>
    </row>
    <row r="522" spans="1:9" ht="14.25" x14ac:dyDescent="0.25">
      <c r="A522" s="104"/>
      <c r="B522" s="105"/>
      <c r="C522" s="106" t="s">
        <v>315</v>
      </c>
      <c r="D522" s="106"/>
      <c r="E522" s="107" t="s">
        <v>305</v>
      </c>
      <c r="F522" s="106">
        <v>653432.07999999996</v>
      </c>
      <c r="G522" s="106"/>
      <c r="H522" s="106">
        <v>653432.07999999996</v>
      </c>
      <c r="I522" s="106"/>
    </row>
    <row r="523" spans="1:9" ht="14.25" x14ac:dyDescent="0.25">
      <c r="A523" s="104"/>
      <c r="B523" s="105"/>
      <c r="C523" s="106" t="s">
        <v>337</v>
      </c>
      <c r="D523" s="106"/>
      <c r="E523" s="107" t="s">
        <v>306</v>
      </c>
      <c r="F523" s="106">
        <v>47342.29</v>
      </c>
      <c r="G523" s="106">
        <v>47342.29</v>
      </c>
      <c r="H523" s="106"/>
      <c r="I523" s="106"/>
    </row>
    <row r="524" spans="1:9" ht="14.25" x14ac:dyDescent="0.25">
      <c r="A524" s="104"/>
      <c r="B524" s="105"/>
      <c r="C524" s="106" t="s">
        <v>316</v>
      </c>
      <c r="D524" s="106"/>
      <c r="E524" s="107" t="s">
        <v>307</v>
      </c>
      <c r="F524" s="106">
        <v>0</v>
      </c>
      <c r="G524" s="106">
        <v>0</v>
      </c>
      <c r="H524" s="106"/>
      <c r="I524" s="106"/>
    </row>
    <row r="525" spans="1:9" ht="14.25" x14ac:dyDescent="0.25">
      <c r="A525" s="104"/>
      <c r="B525" s="105"/>
      <c r="C525" s="106" t="s">
        <v>308</v>
      </c>
      <c r="D525" s="106"/>
      <c r="E525" s="107" t="s">
        <v>309</v>
      </c>
      <c r="F525" s="106">
        <v>0</v>
      </c>
      <c r="G525" s="106">
        <v>0</v>
      </c>
      <c r="H525" s="106"/>
      <c r="I525" s="106"/>
    </row>
    <row r="526" spans="1:9" ht="14.25" x14ac:dyDescent="0.25">
      <c r="A526" s="104"/>
      <c r="B526" s="105"/>
      <c r="C526" s="106" t="s">
        <v>317</v>
      </c>
      <c r="D526" s="106"/>
      <c r="E526" s="107" t="s">
        <v>318</v>
      </c>
      <c r="F526" s="106">
        <v>58391.63</v>
      </c>
      <c r="G526" s="106">
        <v>58391.63</v>
      </c>
      <c r="H526" s="106"/>
      <c r="I526" s="106"/>
    </row>
    <row r="527" spans="1:9" ht="14.25" x14ac:dyDescent="0.25">
      <c r="A527" s="99"/>
      <c r="B527" s="100">
        <v>5</v>
      </c>
      <c r="C527" s="101"/>
      <c r="D527" s="101"/>
      <c r="E527" s="102" t="s">
        <v>338</v>
      </c>
      <c r="F527" s="101">
        <v>498840.24</v>
      </c>
      <c r="G527" s="101">
        <v>0</v>
      </c>
      <c r="H527" s="101">
        <v>498840.24</v>
      </c>
      <c r="I527" s="101">
        <v>0</v>
      </c>
    </row>
    <row r="528" spans="1:9" ht="14.25" x14ac:dyDescent="0.25">
      <c r="A528" s="104"/>
      <c r="B528" s="105"/>
      <c r="C528" s="106" t="s">
        <v>303</v>
      </c>
      <c r="D528" s="106"/>
      <c r="E528" s="107" t="s">
        <v>304</v>
      </c>
      <c r="F528" s="106">
        <v>0</v>
      </c>
      <c r="G528" s="106"/>
      <c r="H528" s="106"/>
      <c r="I528" s="106"/>
    </row>
    <row r="529" spans="1:9" ht="14.25" x14ac:dyDescent="0.25">
      <c r="A529" s="104"/>
      <c r="B529" s="105"/>
      <c r="C529" s="106" t="s">
        <v>319</v>
      </c>
      <c r="D529" s="106"/>
      <c r="E529" s="107" t="s">
        <v>305</v>
      </c>
      <c r="F529" s="106">
        <v>0</v>
      </c>
      <c r="G529" s="106"/>
      <c r="H529" s="106"/>
      <c r="I529" s="106"/>
    </row>
    <row r="530" spans="1:9" ht="14.25" x14ac:dyDescent="0.25">
      <c r="A530" s="104"/>
      <c r="B530" s="105"/>
      <c r="C530" s="106" t="s">
        <v>419</v>
      </c>
      <c r="D530" s="106"/>
      <c r="E530" s="107" t="s">
        <v>420</v>
      </c>
      <c r="F530" s="106">
        <v>271725.09000000003</v>
      </c>
      <c r="G530" s="106"/>
      <c r="H530" s="106">
        <v>271725.09000000003</v>
      </c>
      <c r="I530" s="106"/>
    </row>
    <row r="531" spans="1:9" ht="14.25" x14ac:dyDescent="0.25">
      <c r="A531" s="104"/>
      <c r="B531" s="105"/>
      <c r="C531" s="106" t="s">
        <v>315</v>
      </c>
      <c r="D531" s="106"/>
      <c r="E531" s="107" t="s">
        <v>305</v>
      </c>
      <c r="F531" s="106">
        <v>7582.56</v>
      </c>
      <c r="G531" s="106"/>
      <c r="H531" s="106">
        <v>7582.56</v>
      </c>
      <c r="I531" s="106"/>
    </row>
    <row r="532" spans="1:9" ht="14.25" x14ac:dyDescent="0.25">
      <c r="A532" s="104"/>
      <c r="B532" s="105"/>
      <c r="C532" s="106" t="s">
        <v>421</v>
      </c>
      <c r="D532" s="106"/>
      <c r="E532" s="107" t="s">
        <v>422</v>
      </c>
      <c r="F532" s="106">
        <v>14896.82</v>
      </c>
      <c r="G532" s="106"/>
      <c r="H532" s="106">
        <v>14896.82</v>
      </c>
      <c r="I532" s="106"/>
    </row>
    <row r="533" spans="1:9" ht="14.25" x14ac:dyDescent="0.25">
      <c r="A533" s="104"/>
      <c r="B533" s="105"/>
      <c r="C533" s="106" t="s">
        <v>337</v>
      </c>
      <c r="D533" s="106"/>
      <c r="E533" s="107" t="s">
        <v>306</v>
      </c>
      <c r="F533" s="106">
        <v>0</v>
      </c>
      <c r="G533" s="106"/>
      <c r="H533" s="106"/>
      <c r="I533" s="106"/>
    </row>
    <row r="534" spans="1:9" ht="14.25" x14ac:dyDescent="0.25">
      <c r="A534" s="104"/>
      <c r="B534" s="105"/>
      <c r="C534" s="106" t="s">
        <v>316</v>
      </c>
      <c r="D534" s="106"/>
      <c r="E534" s="107" t="s">
        <v>307</v>
      </c>
      <c r="F534" s="106">
        <v>0</v>
      </c>
      <c r="G534" s="106"/>
      <c r="H534" s="106"/>
      <c r="I534" s="106"/>
    </row>
    <row r="535" spans="1:9" ht="14.25" x14ac:dyDescent="0.25">
      <c r="A535" s="104"/>
      <c r="B535" s="105"/>
      <c r="C535" s="106" t="s">
        <v>308</v>
      </c>
      <c r="D535" s="106"/>
      <c r="E535" s="107" t="s">
        <v>309</v>
      </c>
      <c r="F535" s="106">
        <v>0</v>
      </c>
      <c r="G535" s="106"/>
      <c r="H535" s="106"/>
      <c r="I535" s="106"/>
    </row>
    <row r="536" spans="1:9" ht="14.25" x14ac:dyDescent="0.25">
      <c r="A536" s="104"/>
      <c r="B536" s="105"/>
      <c r="C536" s="106" t="s">
        <v>317</v>
      </c>
      <c r="D536" s="106"/>
      <c r="E536" s="107" t="s">
        <v>318</v>
      </c>
      <c r="F536" s="106">
        <v>0</v>
      </c>
      <c r="G536" s="106"/>
      <c r="H536" s="106"/>
      <c r="I536" s="106"/>
    </row>
    <row r="537" spans="1:9" ht="14.25" x14ac:dyDescent="0.25">
      <c r="A537" s="104"/>
      <c r="B537" s="105"/>
      <c r="C537" s="106" t="s">
        <v>423</v>
      </c>
      <c r="D537" s="106"/>
      <c r="E537" s="107" t="s">
        <v>424</v>
      </c>
      <c r="F537" s="106">
        <v>204635.77</v>
      </c>
      <c r="G537" s="106"/>
      <c r="H537" s="106">
        <v>204635.77</v>
      </c>
      <c r="I537" s="106"/>
    </row>
    <row r="538" spans="1:9" ht="14.25" x14ac:dyDescent="0.25">
      <c r="A538" s="104"/>
      <c r="B538" s="105"/>
      <c r="C538" s="106" t="s">
        <v>425</v>
      </c>
      <c r="D538" s="106"/>
      <c r="E538" s="107" t="s">
        <v>426</v>
      </c>
      <c r="F538" s="106">
        <v>0</v>
      </c>
      <c r="G538" s="106"/>
      <c r="H538" s="106">
        <v>0</v>
      </c>
      <c r="I538" s="106"/>
    </row>
    <row r="539" spans="1:9" ht="14.25" x14ac:dyDescent="0.25">
      <c r="A539" s="95">
        <v>3</v>
      </c>
      <c r="B539" s="96"/>
      <c r="C539" s="97"/>
      <c r="D539" s="97"/>
      <c r="E539" s="98" t="s">
        <v>310</v>
      </c>
      <c r="F539" s="97">
        <v>117156.92</v>
      </c>
      <c r="G539" s="97">
        <v>117156.92</v>
      </c>
      <c r="H539" s="97">
        <v>0</v>
      </c>
      <c r="I539" s="97">
        <v>0</v>
      </c>
    </row>
    <row r="540" spans="1:9" ht="14.25" x14ac:dyDescent="0.25">
      <c r="A540" s="99"/>
      <c r="B540" s="100">
        <v>5</v>
      </c>
      <c r="C540" s="101"/>
      <c r="D540" s="101"/>
      <c r="E540" s="102" t="s">
        <v>311</v>
      </c>
      <c r="F540" s="101">
        <v>117156.92</v>
      </c>
      <c r="G540" s="101">
        <v>117156.92</v>
      </c>
      <c r="H540" s="101">
        <v>0</v>
      </c>
      <c r="I540" s="101">
        <v>0</v>
      </c>
    </row>
    <row r="541" spans="1:9" ht="14.25" x14ac:dyDescent="0.25">
      <c r="A541" s="104"/>
      <c r="B541" s="105"/>
      <c r="C541" s="106" t="s">
        <v>312</v>
      </c>
      <c r="D541" s="106"/>
      <c r="E541" s="107" t="s">
        <v>313</v>
      </c>
      <c r="F541" s="106">
        <v>117156.92</v>
      </c>
      <c r="G541" s="106">
        <v>117156.92</v>
      </c>
      <c r="H541" s="106"/>
      <c r="I541" s="106"/>
    </row>
    <row r="542" spans="1:9" ht="14.25" x14ac:dyDescent="0.25">
      <c r="A542" s="104"/>
      <c r="B542" s="105"/>
      <c r="C542" s="106" t="s">
        <v>427</v>
      </c>
      <c r="D542" s="106"/>
      <c r="E542" s="107" t="s">
        <v>428</v>
      </c>
      <c r="F542" s="106">
        <v>0</v>
      </c>
      <c r="G542" s="106">
        <v>0</v>
      </c>
      <c r="H542" s="106"/>
      <c r="I542" s="106"/>
    </row>
    <row r="543" spans="1:9" ht="14.25" x14ac:dyDescent="0.25">
      <c r="A543" s="95">
        <v>4</v>
      </c>
      <c r="B543" s="96"/>
      <c r="C543" s="108"/>
      <c r="D543" s="108"/>
      <c r="E543" s="98" t="s">
        <v>339</v>
      </c>
      <c r="F543" s="97">
        <v>0</v>
      </c>
      <c r="G543" s="97">
        <v>0</v>
      </c>
      <c r="H543" s="97">
        <v>0</v>
      </c>
      <c r="I543" s="97">
        <v>0</v>
      </c>
    </row>
    <row r="544" spans="1:9" ht="14.25" x14ac:dyDescent="0.25">
      <c r="A544" s="99"/>
      <c r="B544" s="100">
        <v>2</v>
      </c>
      <c r="C544" s="101"/>
      <c r="D544" s="101"/>
      <c r="E544" s="102" t="s">
        <v>330</v>
      </c>
      <c r="F544" s="101">
        <v>0</v>
      </c>
      <c r="G544" s="101"/>
      <c r="H544" s="101"/>
      <c r="I544" s="101"/>
    </row>
    <row r="545" spans="1:9" ht="14.25" x14ac:dyDescent="0.25">
      <c r="A545" s="99"/>
      <c r="B545" s="100">
        <v>14</v>
      </c>
      <c r="C545" s="101"/>
      <c r="D545" s="101"/>
      <c r="E545" s="102" t="s">
        <v>341</v>
      </c>
      <c r="F545" s="101">
        <v>0</v>
      </c>
      <c r="G545" s="101"/>
      <c r="H545" s="101"/>
      <c r="I545" s="101"/>
    </row>
    <row r="546" spans="1:9" ht="14.25" x14ac:dyDescent="0.25">
      <c r="A546" s="99"/>
      <c r="B546" s="100">
        <v>25</v>
      </c>
      <c r="C546" s="101"/>
      <c r="D546" s="101"/>
      <c r="E546" s="102" t="s">
        <v>342</v>
      </c>
      <c r="F546" s="101">
        <v>0</v>
      </c>
      <c r="G546" s="101"/>
      <c r="H546" s="101"/>
      <c r="I546" s="101"/>
    </row>
    <row r="547" spans="1:9" ht="14.25" x14ac:dyDescent="0.25">
      <c r="A547" s="95">
        <v>5</v>
      </c>
      <c r="B547" s="96"/>
      <c r="C547" s="108"/>
      <c r="D547" s="108"/>
      <c r="E547" s="98" t="s">
        <v>343</v>
      </c>
      <c r="F547" s="97">
        <v>43106.779999999992</v>
      </c>
      <c r="G547" s="97">
        <v>0</v>
      </c>
      <c r="H547" s="97">
        <v>0</v>
      </c>
      <c r="I547" s="97">
        <v>43129.069999999992</v>
      </c>
    </row>
    <row r="548" spans="1:9" ht="14.25" x14ac:dyDescent="0.25">
      <c r="A548" s="99"/>
      <c r="B548" s="100">
        <v>2</v>
      </c>
      <c r="C548" s="101"/>
      <c r="D548" s="101"/>
      <c r="E548" s="102" t="s">
        <v>330</v>
      </c>
      <c r="F548" s="101">
        <v>1926.6000000000001</v>
      </c>
      <c r="G548" s="101">
        <v>0</v>
      </c>
      <c r="H548" s="101">
        <v>0</v>
      </c>
      <c r="I548" s="101">
        <v>1926.6000000000001</v>
      </c>
    </row>
    <row r="549" spans="1:9" x14ac:dyDescent="0.2">
      <c r="A549" s="103"/>
      <c r="B549" s="8"/>
      <c r="C549" s="8"/>
      <c r="D549" s="8" t="s">
        <v>331</v>
      </c>
      <c r="E549" s="8" t="s">
        <v>340</v>
      </c>
      <c r="F549" s="9">
        <v>1926.6000000000001</v>
      </c>
      <c r="G549" s="9"/>
      <c r="H549" s="9"/>
      <c r="I549" s="9">
        <v>1926.6000000000001</v>
      </c>
    </row>
    <row r="550" spans="1:9" ht="14.25" x14ac:dyDescent="0.25">
      <c r="A550" s="99"/>
      <c r="B550" s="100">
        <v>12</v>
      </c>
      <c r="C550" s="101"/>
      <c r="D550" s="101"/>
      <c r="E550" s="102" t="s">
        <v>332</v>
      </c>
      <c r="F550" s="101">
        <v>0</v>
      </c>
      <c r="G550" s="101">
        <v>0</v>
      </c>
      <c r="H550" s="101">
        <v>0</v>
      </c>
      <c r="I550" s="101">
        <v>22.29</v>
      </c>
    </row>
    <row r="551" spans="1:9" x14ac:dyDescent="0.2">
      <c r="A551" s="103"/>
      <c r="B551" s="8"/>
      <c r="C551" s="8"/>
      <c r="D551" s="8" t="s">
        <v>416</v>
      </c>
      <c r="E551" s="8" t="s">
        <v>417</v>
      </c>
      <c r="F551" s="9"/>
      <c r="G551" s="9"/>
      <c r="H551" s="9"/>
      <c r="I551" s="9">
        <v>22.29</v>
      </c>
    </row>
    <row r="552" spans="1:9" ht="14.25" x14ac:dyDescent="0.25">
      <c r="A552" s="99"/>
      <c r="B552" s="100">
        <v>18</v>
      </c>
      <c r="C552" s="101"/>
      <c r="D552" s="101"/>
      <c r="E552" s="102" t="s">
        <v>344</v>
      </c>
      <c r="F552" s="101">
        <v>41180.179999999993</v>
      </c>
      <c r="G552" s="101">
        <v>0</v>
      </c>
      <c r="H552" s="101">
        <v>0</v>
      </c>
      <c r="I552" s="101">
        <v>41180.179999999993</v>
      </c>
    </row>
    <row r="553" spans="1:9" x14ac:dyDescent="0.2">
      <c r="A553" s="103"/>
      <c r="B553" s="8"/>
      <c r="C553" s="8"/>
      <c r="D553" s="8" t="s">
        <v>345</v>
      </c>
      <c r="E553" s="8" t="s">
        <v>346</v>
      </c>
      <c r="F553" s="9">
        <v>16317.54</v>
      </c>
      <c r="G553" s="9"/>
      <c r="H553" s="9"/>
      <c r="I553" s="9">
        <v>16317.54</v>
      </c>
    </row>
    <row r="554" spans="1:9" x14ac:dyDescent="0.2">
      <c r="A554" s="103"/>
      <c r="B554" s="8"/>
      <c r="C554" s="8"/>
      <c r="D554" s="8" t="s">
        <v>347</v>
      </c>
      <c r="E554" s="8" t="s">
        <v>348</v>
      </c>
      <c r="F554" s="9">
        <v>0</v>
      </c>
      <c r="G554" s="9"/>
      <c r="H554" s="9"/>
      <c r="I554" s="9"/>
    </row>
    <row r="555" spans="1:9" x14ac:dyDescent="0.2">
      <c r="A555" s="103"/>
      <c r="B555" s="8"/>
      <c r="C555" s="8"/>
      <c r="D555" s="8" t="s">
        <v>333</v>
      </c>
      <c r="E555" s="8" t="s">
        <v>334</v>
      </c>
      <c r="F555" s="9">
        <v>0</v>
      </c>
      <c r="G555" s="9"/>
      <c r="H555" s="9"/>
      <c r="I555" s="9"/>
    </row>
    <row r="556" spans="1:9" x14ac:dyDescent="0.2">
      <c r="A556" s="103"/>
      <c r="B556" s="8"/>
      <c r="C556" s="8"/>
      <c r="D556" s="8" t="s">
        <v>349</v>
      </c>
      <c r="E556" s="8" t="s">
        <v>350</v>
      </c>
      <c r="F556" s="9">
        <v>24862.639999999996</v>
      </c>
      <c r="G556" s="9"/>
      <c r="H556" s="9"/>
      <c r="I556" s="9">
        <v>24862.639999999996</v>
      </c>
    </row>
    <row r="557" spans="1:9" x14ac:dyDescent="0.2">
      <c r="A557" s="103"/>
      <c r="B557" s="8"/>
      <c r="C557" s="8"/>
      <c r="D557" s="8" t="s">
        <v>351</v>
      </c>
      <c r="E557" s="8" t="s">
        <v>352</v>
      </c>
      <c r="F557" s="9">
        <v>0</v>
      </c>
      <c r="G557" s="9"/>
      <c r="H557" s="9"/>
      <c r="I557" s="9"/>
    </row>
    <row r="558" spans="1:9" x14ac:dyDescent="0.2">
      <c r="A558" s="103"/>
      <c r="B558" s="8"/>
      <c r="C558" s="8"/>
      <c r="D558" s="8" t="s">
        <v>353</v>
      </c>
      <c r="E558" s="8" t="s">
        <v>354</v>
      </c>
      <c r="F558" s="9">
        <v>0</v>
      </c>
      <c r="G558" s="9"/>
      <c r="H558" s="9"/>
      <c r="I558" s="9"/>
    </row>
    <row r="559" spans="1:9" x14ac:dyDescent="0.2">
      <c r="A559" s="103"/>
      <c r="B559" s="8"/>
      <c r="C559" s="8"/>
      <c r="D559" s="8" t="s">
        <v>355</v>
      </c>
      <c r="E559" s="8" t="s">
        <v>356</v>
      </c>
      <c r="F559" s="9">
        <v>0</v>
      </c>
      <c r="G559" s="9"/>
      <c r="H559" s="9"/>
      <c r="I559" s="9"/>
    </row>
    <row r="560" spans="1:9" ht="14.25" x14ac:dyDescent="0.25">
      <c r="A560" s="99"/>
      <c r="B560" s="100">
        <v>19</v>
      </c>
      <c r="C560" s="101"/>
      <c r="D560" s="101"/>
      <c r="E560" s="102" t="s">
        <v>357</v>
      </c>
      <c r="F560" s="101">
        <v>0</v>
      </c>
      <c r="G560" s="101">
        <v>0</v>
      </c>
      <c r="H560" s="101">
        <v>0</v>
      </c>
      <c r="I560" s="101">
        <v>0</v>
      </c>
    </row>
    <row r="561" spans="1:9" ht="14.25" x14ac:dyDescent="0.25">
      <c r="A561" s="99"/>
      <c r="B561" s="100">
        <v>20</v>
      </c>
      <c r="C561" s="101"/>
      <c r="D561" s="101"/>
      <c r="E561" s="102" t="s">
        <v>358</v>
      </c>
      <c r="F561" s="101">
        <v>0</v>
      </c>
      <c r="G561" s="101">
        <v>0</v>
      </c>
      <c r="H561" s="101">
        <v>0</v>
      </c>
      <c r="I561" s="101">
        <v>0</v>
      </c>
    </row>
    <row r="562" spans="1:9" x14ac:dyDescent="0.2">
      <c r="A562" s="103"/>
      <c r="B562" s="8"/>
      <c r="C562" s="8"/>
      <c r="D562" s="8" t="s">
        <v>359</v>
      </c>
      <c r="E562" s="8" t="s">
        <v>360</v>
      </c>
      <c r="F562" s="9">
        <v>0</v>
      </c>
      <c r="G562" s="9"/>
      <c r="H562" s="9"/>
      <c r="I562" s="9"/>
    </row>
    <row r="563" spans="1:9" x14ac:dyDescent="0.2">
      <c r="A563" s="103"/>
      <c r="B563" s="8"/>
      <c r="C563" s="8"/>
      <c r="D563" s="8" t="s">
        <v>361</v>
      </c>
      <c r="E563" s="8" t="s">
        <v>362</v>
      </c>
      <c r="F563" s="9">
        <v>0</v>
      </c>
      <c r="G563" s="9"/>
      <c r="H563" s="9"/>
      <c r="I563" s="9"/>
    </row>
    <row r="564" spans="1:9" ht="14.25" x14ac:dyDescent="0.25">
      <c r="A564" s="128"/>
      <c r="B564" s="129">
        <v>24</v>
      </c>
      <c r="C564" s="130"/>
      <c r="D564" s="130"/>
      <c r="E564" s="131" t="s">
        <v>363</v>
      </c>
      <c r="F564" s="130">
        <v>0</v>
      </c>
      <c r="G564" s="130">
        <v>0</v>
      </c>
      <c r="H564" s="130">
        <v>0</v>
      </c>
      <c r="I564" s="130">
        <v>0</v>
      </c>
    </row>
    <row r="565" spans="1:9" ht="13.5" x14ac:dyDescent="0.25">
      <c r="A565" s="90" t="s">
        <v>414</v>
      </c>
    </row>
    <row r="566" spans="1:9" ht="13.5" x14ac:dyDescent="0.25">
      <c r="A566" s="90" t="s">
        <v>41</v>
      </c>
    </row>
    <row r="570" spans="1:9" ht="21" x14ac:dyDescent="0.3">
      <c r="A570" s="82" t="s">
        <v>364</v>
      </c>
      <c r="B570" s="24"/>
      <c r="G570" s="5"/>
    </row>
    <row r="571" spans="1:9" ht="21" x14ac:dyDescent="0.3">
      <c r="A571" s="82" t="s">
        <v>2</v>
      </c>
      <c r="B571" s="24"/>
      <c r="D571" s="61"/>
      <c r="E571" s="82"/>
      <c r="F571" s="61"/>
      <c r="G571" s="61"/>
      <c r="H571" s="61"/>
      <c r="I571" s="61"/>
    </row>
    <row r="572" spans="1:9" x14ac:dyDescent="0.2">
      <c r="D572" s="4"/>
      <c r="E572" s="4"/>
      <c r="F572" s="5"/>
      <c r="G572" s="5"/>
      <c r="H572" s="5"/>
      <c r="I572" s="5"/>
    </row>
    <row r="573" spans="1:9" ht="14.25" x14ac:dyDescent="0.2">
      <c r="A573" s="127" t="s">
        <v>294</v>
      </c>
      <c r="B573" s="127" t="s">
        <v>295</v>
      </c>
      <c r="C573" s="127" t="s">
        <v>296</v>
      </c>
      <c r="D573" s="127" t="s">
        <v>49</v>
      </c>
      <c r="E573" s="127" t="s">
        <v>48</v>
      </c>
      <c r="F573" s="127" t="s">
        <v>207</v>
      </c>
      <c r="G573" s="127" t="s">
        <v>43</v>
      </c>
      <c r="H573" s="127" t="s">
        <v>44</v>
      </c>
      <c r="I573" s="127" t="s">
        <v>45</v>
      </c>
    </row>
    <row r="574" spans="1:9" ht="14.25" x14ac:dyDescent="0.2">
      <c r="A574" s="94"/>
      <c r="B574" s="94"/>
      <c r="C574" s="94"/>
      <c r="D574" s="94"/>
      <c r="E574" s="94" t="s">
        <v>211</v>
      </c>
      <c r="F574" s="109">
        <v>68984798.590000004</v>
      </c>
      <c r="G574" s="109">
        <v>48515618.449999996</v>
      </c>
      <c r="H574" s="109">
        <v>17502146.16</v>
      </c>
      <c r="I574" s="109">
        <v>3003303.23</v>
      </c>
    </row>
    <row r="575" spans="1:9" ht="14.25" x14ac:dyDescent="0.25">
      <c r="A575" s="95">
        <v>2</v>
      </c>
      <c r="B575" s="96"/>
      <c r="C575" s="97"/>
      <c r="D575" s="97"/>
      <c r="E575" s="98" t="s">
        <v>335</v>
      </c>
      <c r="F575" s="97">
        <v>65531367.839999996</v>
      </c>
      <c r="G575" s="97">
        <v>48029221.679999992</v>
      </c>
      <c r="H575" s="97">
        <v>17502146.16</v>
      </c>
      <c r="I575" s="97">
        <v>0</v>
      </c>
    </row>
    <row r="576" spans="1:9" ht="14.25" x14ac:dyDescent="0.25">
      <c r="A576" s="99"/>
      <c r="B576" s="100">
        <v>2</v>
      </c>
      <c r="C576" s="101"/>
      <c r="D576" s="101"/>
      <c r="E576" s="102" t="s">
        <v>297</v>
      </c>
      <c r="F576" s="101">
        <v>10704121.15</v>
      </c>
      <c r="G576" s="101">
        <v>10704121.15</v>
      </c>
      <c r="H576" s="101">
        <v>0</v>
      </c>
      <c r="I576" s="101">
        <v>0</v>
      </c>
    </row>
    <row r="577" spans="1:9" ht="14.25" x14ac:dyDescent="0.25">
      <c r="A577" s="104"/>
      <c r="B577" s="105"/>
      <c r="C577" s="106" t="s">
        <v>298</v>
      </c>
      <c r="D577" s="106"/>
      <c r="E577" s="107" t="s">
        <v>299</v>
      </c>
      <c r="F577" s="106">
        <v>10704121.15</v>
      </c>
      <c r="G577" s="106">
        <v>10704121.15</v>
      </c>
      <c r="H577" s="106"/>
      <c r="I577" s="106"/>
    </row>
    <row r="578" spans="1:9" ht="14.25" x14ac:dyDescent="0.25">
      <c r="A578" s="99"/>
      <c r="B578" s="100">
        <v>3</v>
      </c>
      <c r="C578" s="101"/>
      <c r="D578" s="101"/>
      <c r="E578" s="102" t="s">
        <v>336</v>
      </c>
      <c r="F578" s="101">
        <v>1312826.3299999998</v>
      </c>
      <c r="G578" s="101">
        <v>786618.58</v>
      </c>
      <c r="H578" s="101">
        <v>526207.75</v>
      </c>
      <c r="I578" s="101">
        <v>0</v>
      </c>
    </row>
    <row r="579" spans="1:9" ht="14.25" x14ac:dyDescent="0.25">
      <c r="A579" s="104"/>
      <c r="B579" s="105"/>
      <c r="C579" s="106" t="s">
        <v>300</v>
      </c>
      <c r="D579" s="106"/>
      <c r="E579" s="107" t="s">
        <v>301</v>
      </c>
      <c r="F579" s="106">
        <v>786618.58</v>
      </c>
      <c r="G579" s="106">
        <v>786618.58</v>
      </c>
      <c r="H579" s="106"/>
      <c r="I579" s="106"/>
    </row>
    <row r="580" spans="1:9" ht="14.25" x14ac:dyDescent="0.25">
      <c r="A580" s="104"/>
      <c r="B580" s="105"/>
      <c r="C580" s="106" t="s">
        <v>314</v>
      </c>
      <c r="D580" s="106"/>
      <c r="E580" s="107" t="s">
        <v>301</v>
      </c>
      <c r="F580" s="106">
        <v>239707.81</v>
      </c>
      <c r="G580" s="106"/>
      <c r="H580" s="106">
        <v>239707.81</v>
      </c>
      <c r="I580" s="106"/>
    </row>
    <row r="581" spans="1:9" ht="14.25" x14ac:dyDescent="0.25">
      <c r="A581" s="104"/>
      <c r="B581" s="105"/>
      <c r="C581" s="106" t="s">
        <v>315</v>
      </c>
      <c r="D581" s="106"/>
      <c r="E581" s="107" t="s">
        <v>305</v>
      </c>
      <c r="F581" s="106">
        <v>286499.94</v>
      </c>
      <c r="G581" s="106"/>
      <c r="H581" s="106">
        <v>286499.94</v>
      </c>
      <c r="I581" s="106"/>
    </row>
    <row r="582" spans="1:9" ht="14.25" x14ac:dyDescent="0.25">
      <c r="A582" s="99"/>
      <c r="B582" s="100">
        <v>4</v>
      </c>
      <c r="C582" s="101"/>
      <c r="D582" s="101"/>
      <c r="E582" s="102" t="s">
        <v>302</v>
      </c>
      <c r="F582" s="101">
        <v>46728788.399999991</v>
      </c>
      <c r="G582" s="101">
        <v>36538481.949999996</v>
      </c>
      <c r="H582" s="101">
        <v>10190306.449999999</v>
      </c>
      <c r="I582" s="101">
        <v>0</v>
      </c>
    </row>
    <row r="583" spans="1:9" ht="14.25" x14ac:dyDescent="0.25">
      <c r="A583" s="104"/>
      <c r="B583" s="105"/>
      <c r="C583" s="106" t="s">
        <v>303</v>
      </c>
      <c r="D583" s="106"/>
      <c r="E583" s="107" t="s">
        <v>304</v>
      </c>
      <c r="F583" s="106">
        <v>206331.72</v>
      </c>
      <c r="G583" s="106">
        <v>206331.72</v>
      </c>
      <c r="H583" s="106"/>
      <c r="I583" s="106"/>
    </row>
    <row r="584" spans="1:9" ht="14.25" x14ac:dyDescent="0.25">
      <c r="A584" s="104"/>
      <c r="B584" s="105"/>
      <c r="C584" s="106" t="s">
        <v>319</v>
      </c>
      <c r="D584" s="106"/>
      <c r="E584" s="107" t="s">
        <v>305</v>
      </c>
      <c r="F584" s="106">
        <v>35750237.789999999</v>
      </c>
      <c r="G584" s="106">
        <v>35750237.789999999</v>
      </c>
      <c r="H584" s="106"/>
      <c r="I584" s="106"/>
    </row>
    <row r="585" spans="1:9" ht="14.25" x14ac:dyDescent="0.25">
      <c r="A585" s="104"/>
      <c r="B585" s="105"/>
      <c r="C585" s="106" t="s">
        <v>315</v>
      </c>
      <c r="D585" s="106"/>
      <c r="E585" s="107" t="s">
        <v>305</v>
      </c>
      <c r="F585" s="106">
        <v>10190306.449999999</v>
      </c>
      <c r="G585" s="106"/>
      <c r="H585" s="106">
        <v>10190306.449999999</v>
      </c>
      <c r="I585" s="106"/>
    </row>
    <row r="586" spans="1:9" ht="14.25" x14ac:dyDescent="0.25">
      <c r="A586" s="104"/>
      <c r="B586" s="105"/>
      <c r="C586" s="106" t="s">
        <v>337</v>
      </c>
      <c r="D586" s="106"/>
      <c r="E586" s="107" t="s">
        <v>306</v>
      </c>
      <c r="F586" s="106">
        <v>138008.23000000001</v>
      </c>
      <c r="G586" s="106">
        <v>138008.23000000001</v>
      </c>
      <c r="H586" s="106"/>
      <c r="I586" s="106"/>
    </row>
    <row r="587" spans="1:9" ht="14.25" x14ac:dyDescent="0.25">
      <c r="A587" s="104"/>
      <c r="B587" s="105"/>
      <c r="C587" s="106" t="s">
        <v>316</v>
      </c>
      <c r="D587" s="106"/>
      <c r="E587" s="107" t="s">
        <v>307</v>
      </c>
      <c r="F587" s="106">
        <v>5443.17</v>
      </c>
      <c r="G587" s="106">
        <v>5443.17</v>
      </c>
      <c r="H587" s="106"/>
      <c r="I587" s="106"/>
    </row>
    <row r="588" spans="1:9" ht="14.25" x14ac:dyDescent="0.25">
      <c r="A588" s="104"/>
      <c r="B588" s="105"/>
      <c r="C588" s="106" t="s">
        <v>308</v>
      </c>
      <c r="D588" s="106"/>
      <c r="E588" s="107" t="s">
        <v>309</v>
      </c>
      <c r="F588" s="106">
        <v>22368.01</v>
      </c>
      <c r="G588" s="106">
        <v>22368.01</v>
      </c>
      <c r="H588" s="106"/>
      <c r="I588" s="106"/>
    </row>
    <row r="589" spans="1:9" ht="14.25" x14ac:dyDescent="0.25">
      <c r="A589" s="104"/>
      <c r="B589" s="105"/>
      <c r="C589" s="106" t="s">
        <v>317</v>
      </c>
      <c r="D589" s="106"/>
      <c r="E589" s="107" t="s">
        <v>318</v>
      </c>
      <c r="F589" s="106">
        <v>416093.03</v>
      </c>
      <c r="G589" s="106">
        <v>416093.03</v>
      </c>
      <c r="H589" s="106"/>
      <c r="I589" s="106"/>
    </row>
    <row r="590" spans="1:9" ht="14.25" x14ac:dyDescent="0.25">
      <c r="A590" s="99"/>
      <c r="B590" s="100">
        <v>5</v>
      </c>
      <c r="C590" s="101"/>
      <c r="D590" s="101"/>
      <c r="E590" s="102" t="s">
        <v>338</v>
      </c>
      <c r="F590" s="101">
        <v>6785631.96</v>
      </c>
      <c r="G590" s="101">
        <v>0</v>
      </c>
      <c r="H590" s="101">
        <v>6785631.96</v>
      </c>
      <c r="I590" s="101">
        <v>0</v>
      </c>
    </row>
    <row r="591" spans="1:9" ht="14.25" x14ac:dyDescent="0.25">
      <c r="A591" s="104"/>
      <c r="B591" s="105"/>
      <c r="C591" s="106" t="s">
        <v>303</v>
      </c>
      <c r="D591" s="106"/>
      <c r="E591" s="107" t="s">
        <v>304</v>
      </c>
      <c r="F591" s="106">
        <v>0</v>
      </c>
      <c r="G591" s="106"/>
      <c r="H591" s="106"/>
      <c r="I591" s="106"/>
    </row>
    <row r="592" spans="1:9" ht="14.25" x14ac:dyDescent="0.25">
      <c r="A592" s="104"/>
      <c r="B592" s="105"/>
      <c r="C592" s="106" t="s">
        <v>319</v>
      </c>
      <c r="D592" s="106"/>
      <c r="E592" s="107" t="s">
        <v>305</v>
      </c>
      <c r="F592" s="106">
        <v>0</v>
      </c>
      <c r="G592" s="106"/>
      <c r="H592" s="106"/>
      <c r="I592" s="106"/>
    </row>
    <row r="593" spans="1:9" ht="14.25" x14ac:dyDescent="0.25">
      <c r="A593" s="104"/>
      <c r="B593" s="105"/>
      <c r="C593" s="106" t="s">
        <v>419</v>
      </c>
      <c r="D593" s="106"/>
      <c r="E593" s="107" t="s">
        <v>420</v>
      </c>
      <c r="F593" s="106">
        <v>4710641.83</v>
      </c>
      <c r="G593" s="106"/>
      <c r="H593" s="106">
        <v>4710641.83</v>
      </c>
      <c r="I593" s="106"/>
    </row>
    <row r="594" spans="1:9" ht="14.25" x14ac:dyDescent="0.25">
      <c r="A594" s="104"/>
      <c r="B594" s="105"/>
      <c r="C594" s="106" t="s">
        <v>315</v>
      </c>
      <c r="D594" s="106"/>
      <c r="E594" s="107" t="s">
        <v>305</v>
      </c>
      <c r="F594" s="106">
        <v>569772.42000000004</v>
      </c>
      <c r="G594" s="106"/>
      <c r="H594" s="106">
        <v>569772.42000000004</v>
      </c>
      <c r="I594" s="106"/>
    </row>
    <row r="595" spans="1:9" ht="14.25" x14ac:dyDescent="0.25">
      <c r="A595" s="104"/>
      <c r="B595" s="105"/>
      <c r="C595" s="106" t="s">
        <v>421</v>
      </c>
      <c r="D595" s="106"/>
      <c r="E595" s="107" t="s">
        <v>422</v>
      </c>
      <c r="F595" s="106">
        <v>115991.88</v>
      </c>
      <c r="G595" s="106"/>
      <c r="H595" s="106">
        <v>115991.88</v>
      </c>
      <c r="I595" s="106"/>
    </row>
    <row r="596" spans="1:9" ht="14.25" x14ac:dyDescent="0.25">
      <c r="A596" s="104"/>
      <c r="B596" s="105"/>
      <c r="C596" s="106" t="s">
        <v>337</v>
      </c>
      <c r="D596" s="106"/>
      <c r="E596" s="107" t="s">
        <v>306</v>
      </c>
      <c r="F596" s="106">
        <v>0</v>
      </c>
      <c r="G596" s="106"/>
      <c r="H596" s="106"/>
      <c r="I596" s="106"/>
    </row>
    <row r="597" spans="1:9" ht="14.25" x14ac:dyDescent="0.25">
      <c r="A597" s="104"/>
      <c r="B597" s="105"/>
      <c r="C597" s="106" t="s">
        <v>316</v>
      </c>
      <c r="D597" s="106"/>
      <c r="E597" s="107" t="s">
        <v>307</v>
      </c>
      <c r="F597" s="106">
        <v>0</v>
      </c>
      <c r="G597" s="106"/>
      <c r="H597" s="106"/>
      <c r="I597" s="106"/>
    </row>
    <row r="598" spans="1:9" ht="14.25" x14ac:dyDescent="0.25">
      <c r="A598" s="104"/>
      <c r="B598" s="105"/>
      <c r="C598" s="106" t="s">
        <v>308</v>
      </c>
      <c r="D598" s="106"/>
      <c r="E598" s="107" t="s">
        <v>309</v>
      </c>
      <c r="F598" s="106">
        <v>0</v>
      </c>
      <c r="G598" s="106"/>
      <c r="H598" s="106"/>
      <c r="I598" s="106"/>
    </row>
    <row r="599" spans="1:9" ht="14.25" x14ac:dyDescent="0.25">
      <c r="A599" s="104"/>
      <c r="B599" s="105"/>
      <c r="C599" s="106" t="s">
        <v>317</v>
      </c>
      <c r="D599" s="106"/>
      <c r="E599" s="107" t="s">
        <v>318</v>
      </c>
      <c r="F599" s="106">
        <v>0</v>
      </c>
      <c r="G599" s="106"/>
      <c r="H599" s="106"/>
      <c r="I599" s="106"/>
    </row>
    <row r="600" spans="1:9" ht="14.25" x14ac:dyDescent="0.25">
      <c r="A600" s="104"/>
      <c r="B600" s="105"/>
      <c r="C600" s="106" t="s">
        <v>423</v>
      </c>
      <c r="D600" s="106"/>
      <c r="E600" s="107" t="s">
        <v>424</v>
      </c>
      <c r="F600" s="106">
        <v>2300387.9900000002</v>
      </c>
      <c r="G600" s="106"/>
      <c r="H600" s="106">
        <v>2300387.9900000002</v>
      </c>
      <c r="I600" s="106"/>
    </row>
    <row r="601" spans="1:9" ht="14.25" x14ac:dyDescent="0.25">
      <c r="A601" s="104"/>
      <c r="B601" s="105"/>
      <c r="C601" s="106" t="s">
        <v>425</v>
      </c>
      <c r="D601" s="106"/>
      <c r="E601" s="107" t="s">
        <v>426</v>
      </c>
      <c r="F601" s="106">
        <v>-911162.16</v>
      </c>
      <c r="G601" s="106"/>
      <c r="H601" s="106">
        <v>-911162.16</v>
      </c>
      <c r="I601" s="106"/>
    </row>
    <row r="602" spans="1:9" ht="14.25" x14ac:dyDescent="0.25">
      <c r="A602" s="95">
        <v>3</v>
      </c>
      <c r="B602" s="96"/>
      <c r="C602" s="97"/>
      <c r="D602" s="97"/>
      <c r="E602" s="98" t="s">
        <v>310</v>
      </c>
      <c r="F602" s="97">
        <v>486396.77</v>
      </c>
      <c r="G602" s="97">
        <v>486396.77</v>
      </c>
      <c r="H602" s="97">
        <v>0</v>
      </c>
      <c r="I602" s="97">
        <v>0</v>
      </c>
    </row>
    <row r="603" spans="1:9" ht="14.25" x14ac:dyDescent="0.25">
      <c r="A603" s="99"/>
      <c r="B603" s="100">
        <v>5</v>
      </c>
      <c r="C603" s="101"/>
      <c r="D603" s="101"/>
      <c r="E603" s="102" t="s">
        <v>311</v>
      </c>
      <c r="F603" s="101">
        <v>486396.77</v>
      </c>
      <c r="G603" s="101">
        <v>486396.77</v>
      </c>
      <c r="H603" s="101">
        <v>0</v>
      </c>
      <c r="I603" s="101">
        <v>0</v>
      </c>
    </row>
    <row r="604" spans="1:9" ht="14.25" x14ac:dyDescent="0.25">
      <c r="A604" s="104"/>
      <c r="B604" s="105"/>
      <c r="C604" s="106" t="s">
        <v>312</v>
      </c>
      <c r="D604" s="106"/>
      <c r="E604" s="107" t="s">
        <v>313</v>
      </c>
      <c r="F604" s="106">
        <v>486396.77</v>
      </c>
      <c r="G604" s="106">
        <v>486396.77</v>
      </c>
      <c r="H604" s="106"/>
      <c r="I604" s="106"/>
    </row>
    <row r="605" spans="1:9" ht="14.25" x14ac:dyDescent="0.25">
      <c r="A605" s="104"/>
      <c r="B605" s="105"/>
      <c r="C605" s="106" t="s">
        <v>427</v>
      </c>
      <c r="D605" s="106"/>
      <c r="E605" s="107" t="s">
        <v>428</v>
      </c>
      <c r="F605" s="106">
        <v>0</v>
      </c>
      <c r="G605" s="106">
        <v>0</v>
      </c>
      <c r="H605" s="106"/>
      <c r="I605" s="106"/>
    </row>
    <row r="606" spans="1:9" ht="14.25" x14ac:dyDescent="0.25">
      <c r="A606" s="95">
        <v>4</v>
      </c>
      <c r="B606" s="96"/>
      <c r="C606" s="108"/>
      <c r="D606" s="108"/>
      <c r="E606" s="98" t="s">
        <v>339</v>
      </c>
      <c r="F606" s="97">
        <v>0</v>
      </c>
      <c r="G606" s="97">
        <v>0</v>
      </c>
      <c r="H606" s="97">
        <v>0</v>
      </c>
      <c r="I606" s="97">
        <v>0</v>
      </c>
    </row>
    <row r="607" spans="1:9" ht="14.25" x14ac:dyDescent="0.25">
      <c r="A607" s="99"/>
      <c r="B607" s="100">
        <v>2</v>
      </c>
      <c r="C607" s="101"/>
      <c r="D607" s="101"/>
      <c r="E607" s="102" t="s">
        <v>330</v>
      </c>
      <c r="F607" s="101">
        <v>0</v>
      </c>
      <c r="G607" s="101"/>
      <c r="H607" s="101"/>
      <c r="I607" s="101"/>
    </row>
    <row r="608" spans="1:9" ht="14.25" x14ac:dyDescent="0.25">
      <c r="A608" s="99"/>
      <c r="B608" s="100">
        <v>14</v>
      </c>
      <c r="C608" s="101"/>
      <c r="D608" s="101"/>
      <c r="E608" s="102" t="s">
        <v>341</v>
      </c>
      <c r="F608" s="101">
        <v>0</v>
      </c>
      <c r="G608" s="101"/>
      <c r="H608" s="101"/>
      <c r="I608" s="101"/>
    </row>
    <row r="609" spans="1:9" ht="14.25" x14ac:dyDescent="0.25">
      <c r="A609" s="99"/>
      <c r="B609" s="100">
        <v>25</v>
      </c>
      <c r="C609" s="101"/>
      <c r="D609" s="101"/>
      <c r="E609" s="102" t="s">
        <v>342</v>
      </c>
      <c r="F609" s="101">
        <v>0</v>
      </c>
      <c r="G609" s="101"/>
      <c r="H609" s="101"/>
      <c r="I609" s="101"/>
    </row>
    <row r="610" spans="1:9" ht="14.25" x14ac:dyDescent="0.25">
      <c r="A610" s="95">
        <v>5</v>
      </c>
      <c r="B610" s="96"/>
      <c r="C610" s="108"/>
      <c r="D610" s="108"/>
      <c r="E610" s="98" t="s">
        <v>343</v>
      </c>
      <c r="F610" s="97">
        <v>2967033.98</v>
      </c>
      <c r="G610" s="97">
        <v>0</v>
      </c>
      <c r="H610" s="97">
        <v>0</v>
      </c>
      <c r="I610" s="97">
        <v>3003303.23</v>
      </c>
    </row>
    <row r="611" spans="1:9" ht="14.25" x14ac:dyDescent="0.25">
      <c r="A611" s="99"/>
      <c r="B611" s="100">
        <v>2</v>
      </c>
      <c r="C611" s="101"/>
      <c r="D611" s="101"/>
      <c r="E611" s="102" t="s">
        <v>330</v>
      </c>
      <c r="F611" s="101">
        <v>293396.16999999981</v>
      </c>
      <c r="G611" s="101">
        <v>0</v>
      </c>
      <c r="H611" s="101">
        <v>0</v>
      </c>
      <c r="I611" s="101">
        <v>293396.16999999981</v>
      </c>
    </row>
    <row r="612" spans="1:9" x14ac:dyDescent="0.2">
      <c r="A612" s="103"/>
      <c r="B612" s="8"/>
      <c r="C612" s="8"/>
      <c r="D612" s="8" t="s">
        <v>331</v>
      </c>
      <c r="E612" s="8" t="s">
        <v>340</v>
      </c>
      <c r="F612" s="9">
        <v>293396.16999999981</v>
      </c>
      <c r="G612" s="9"/>
      <c r="H612" s="9"/>
      <c r="I612" s="9">
        <v>293396.16999999981</v>
      </c>
    </row>
    <row r="613" spans="1:9" ht="14.25" x14ac:dyDescent="0.25">
      <c r="A613" s="99"/>
      <c r="B613" s="100">
        <v>12</v>
      </c>
      <c r="C613" s="101"/>
      <c r="D613" s="101"/>
      <c r="E613" s="102" t="s">
        <v>332</v>
      </c>
      <c r="F613" s="101">
        <v>0</v>
      </c>
      <c r="G613" s="101">
        <v>0</v>
      </c>
      <c r="H613" s="101">
        <v>0</v>
      </c>
      <c r="I613" s="101">
        <v>36269.25</v>
      </c>
    </row>
    <row r="614" spans="1:9" x14ac:dyDescent="0.2">
      <c r="A614" s="103"/>
      <c r="B614" s="8"/>
      <c r="C614" s="8"/>
      <c r="D614" s="8" t="s">
        <v>416</v>
      </c>
      <c r="E614" s="8" t="s">
        <v>417</v>
      </c>
      <c r="F614" s="9"/>
      <c r="G614" s="9"/>
      <c r="H614" s="9"/>
      <c r="I614" s="9">
        <v>36269.25</v>
      </c>
    </row>
    <row r="615" spans="1:9" ht="14.25" x14ac:dyDescent="0.25">
      <c r="A615" s="99"/>
      <c r="B615" s="100">
        <v>18</v>
      </c>
      <c r="C615" s="101"/>
      <c r="D615" s="101"/>
      <c r="E615" s="102" t="s">
        <v>344</v>
      </c>
      <c r="F615" s="101">
        <v>2665677.16</v>
      </c>
      <c r="G615" s="101">
        <v>0</v>
      </c>
      <c r="H615" s="101">
        <v>0</v>
      </c>
      <c r="I615" s="101">
        <v>2665677.16</v>
      </c>
    </row>
    <row r="616" spans="1:9" x14ac:dyDescent="0.2">
      <c r="A616" s="103"/>
      <c r="B616" s="8"/>
      <c r="C616" s="8"/>
      <c r="D616" s="8" t="s">
        <v>345</v>
      </c>
      <c r="E616" s="8" t="s">
        <v>346</v>
      </c>
      <c r="F616" s="9">
        <v>430099.38000000006</v>
      </c>
      <c r="G616" s="9"/>
      <c r="H616" s="9"/>
      <c r="I616" s="9">
        <v>430099.38000000006</v>
      </c>
    </row>
    <row r="617" spans="1:9" x14ac:dyDescent="0.2">
      <c r="A617" s="103"/>
      <c r="B617" s="8"/>
      <c r="C617" s="8"/>
      <c r="D617" s="8" t="s">
        <v>347</v>
      </c>
      <c r="E617" s="8" t="s">
        <v>348</v>
      </c>
      <c r="F617" s="9">
        <v>6535.41</v>
      </c>
      <c r="G617" s="9"/>
      <c r="H617" s="9"/>
      <c r="I617" s="9">
        <v>6535.41</v>
      </c>
    </row>
    <row r="618" spans="1:9" x14ac:dyDescent="0.2">
      <c r="A618" s="103"/>
      <c r="B618" s="8"/>
      <c r="C618" s="8"/>
      <c r="D618" s="8" t="s">
        <v>333</v>
      </c>
      <c r="E618" s="8" t="s">
        <v>334</v>
      </c>
      <c r="F618" s="9">
        <v>623.08999999999992</v>
      </c>
      <c r="G618" s="9"/>
      <c r="H618" s="9"/>
      <c r="I618" s="9">
        <v>623.08999999999992</v>
      </c>
    </row>
    <row r="619" spans="1:9" x14ac:dyDescent="0.2">
      <c r="A619" s="103"/>
      <c r="B619" s="8"/>
      <c r="C619" s="8"/>
      <c r="D619" s="8" t="s">
        <v>349</v>
      </c>
      <c r="E619" s="8" t="s">
        <v>350</v>
      </c>
      <c r="F619" s="9">
        <v>76560.680000000037</v>
      </c>
      <c r="G619" s="9"/>
      <c r="H619" s="9"/>
      <c r="I619" s="9">
        <v>76560.680000000037</v>
      </c>
    </row>
    <row r="620" spans="1:9" x14ac:dyDescent="0.2">
      <c r="A620" s="103"/>
      <c r="B620" s="8"/>
      <c r="C620" s="8"/>
      <c r="D620" s="8" t="s">
        <v>351</v>
      </c>
      <c r="E620" s="8" t="s">
        <v>352</v>
      </c>
      <c r="F620" s="9">
        <v>0</v>
      </c>
      <c r="G620" s="9"/>
      <c r="H620" s="9"/>
      <c r="I620" s="9"/>
    </row>
    <row r="621" spans="1:9" x14ac:dyDescent="0.2">
      <c r="A621" s="103"/>
      <c r="B621" s="8"/>
      <c r="C621" s="8"/>
      <c r="D621" s="8" t="s">
        <v>353</v>
      </c>
      <c r="E621" s="8" t="s">
        <v>354</v>
      </c>
      <c r="F621" s="9">
        <v>2092900.78</v>
      </c>
      <c r="G621" s="9"/>
      <c r="H621" s="9"/>
      <c r="I621" s="9">
        <v>2092900.78</v>
      </c>
    </row>
    <row r="622" spans="1:9" x14ac:dyDescent="0.2">
      <c r="A622" s="103"/>
      <c r="B622" s="8"/>
      <c r="C622" s="8"/>
      <c r="D622" s="8" t="s">
        <v>355</v>
      </c>
      <c r="E622" s="8" t="s">
        <v>356</v>
      </c>
      <c r="F622" s="9">
        <v>58957.82</v>
      </c>
      <c r="G622" s="9"/>
      <c r="H622" s="9"/>
      <c r="I622" s="9">
        <v>58957.82</v>
      </c>
    </row>
    <row r="623" spans="1:9" ht="14.25" x14ac:dyDescent="0.25">
      <c r="A623" s="99"/>
      <c r="B623" s="100">
        <v>19</v>
      </c>
      <c r="C623" s="101"/>
      <c r="D623" s="101"/>
      <c r="E623" s="102" t="s">
        <v>357</v>
      </c>
      <c r="F623" s="101">
        <v>0</v>
      </c>
      <c r="G623" s="101">
        <v>0</v>
      </c>
      <c r="H623" s="101">
        <v>0</v>
      </c>
      <c r="I623" s="101">
        <v>0</v>
      </c>
    </row>
    <row r="624" spans="1:9" ht="14.25" x14ac:dyDescent="0.25">
      <c r="A624" s="99"/>
      <c r="B624" s="100">
        <v>20</v>
      </c>
      <c r="C624" s="101"/>
      <c r="D624" s="101"/>
      <c r="E624" s="102" t="s">
        <v>358</v>
      </c>
      <c r="F624" s="101">
        <v>7960.65</v>
      </c>
      <c r="G624" s="101">
        <v>0</v>
      </c>
      <c r="H624" s="101">
        <v>0</v>
      </c>
      <c r="I624" s="101">
        <v>7960.65</v>
      </c>
    </row>
    <row r="625" spans="1:9" x14ac:dyDescent="0.2">
      <c r="A625" s="103"/>
      <c r="B625" s="8"/>
      <c r="C625" s="8"/>
      <c r="D625" s="8" t="s">
        <v>359</v>
      </c>
      <c r="E625" s="8" t="s">
        <v>360</v>
      </c>
      <c r="F625" s="9">
        <v>7960.65</v>
      </c>
      <c r="G625" s="9"/>
      <c r="H625" s="9"/>
      <c r="I625" s="9">
        <v>7960.65</v>
      </c>
    </row>
    <row r="626" spans="1:9" x14ac:dyDescent="0.2">
      <c r="A626" s="103"/>
      <c r="B626" s="8"/>
      <c r="C626" s="8"/>
      <c r="D626" s="8" t="s">
        <v>361</v>
      </c>
      <c r="E626" s="8" t="s">
        <v>362</v>
      </c>
      <c r="F626" s="9">
        <v>0</v>
      </c>
      <c r="G626" s="9"/>
      <c r="H626" s="9"/>
      <c r="I626" s="9">
        <v>0</v>
      </c>
    </row>
    <row r="627" spans="1:9" ht="14.25" x14ac:dyDescent="0.25">
      <c r="A627" s="128"/>
      <c r="B627" s="129">
        <v>24</v>
      </c>
      <c r="C627" s="130"/>
      <c r="D627" s="130"/>
      <c r="E627" s="131" t="s">
        <v>363</v>
      </c>
      <c r="F627" s="130">
        <v>0</v>
      </c>
      <c r="G627" s="130">
        <v>0</v>
      </c>
      <c r="H627" s="130">
        <v>0</v>
      </c>
      <c r="I627" s="130">
        <v>0</v>
      </c>
    </row>
    <row r="628" spans="1:9" ht="13.5" x14ac:dyDescent="0.25">
      <c r="A628" s="90" t="s">
        <v>414</v>
      </c>
    </row>
    <row r="629" spans="1:9" ht="13.5" x14ac:dyDescent="0.25">
      <c r="A629" s="90" t="s">
        <v>41</v>
      </c>
    </row>
    <row r="633" spans="1:9" ht="21" x14ac:dyDescent="0.3">
      <c r="A633" s="82" t="s">
        <v>18</v>
      </c>
      <c r="B633" s="24"/>
      <c r="G633" s="5"/>
    </row>
    <row r="634" spans="1:9" ht="21" x14ac:dyDescent="0.3">
      <c r="A634" s="82" t="s">
        <v>2</v>
      </c>
      <c r="B634" s="24"/>
      <c r="D634" s="61"/>
      <c r="E634" s="82"/>
      <c r="F634" s="61"/>
      <c r="G634" s="61"/>
      <c r="H634" s="61"/>
      <c r="I634" s="61"/>
    </row>
    <row r="635" spans="1:9" x14ac:dyDescent="0.2">
      <c r="D635" s="4"/>
      <c r="E635" s="4"/>
      <c r="F635" s="5"/>
      <c r="G635" s="5"/>
      <c r="H635" s="5"/>
      <c r="I635" s="5"/>
    </row>
    <row r="636" spans="1:9" ht="14.25" x14ac:dyDescent="0.2">
      <c r="A636" s="127" t="s">
        <v>294</v>
      </c>
      <c r="B636" s="127" t="s">
        <v>295</v>
      </c>
      <c r="C636" s="127" t="s">
        <v>296</v>
      </c>
      <c r="D636" s="127" t="s">
        <v>49</v>
      </c>
      <c r="E636" s="127" t="s">
        <v>48</v>
      </c>
      <c r="F636" s="127" t="s">
        <v>207</v>
      </c>
      <c r="G636" s="127" t="s">
        <v>43</v>
      </c>
      <c r="H636" s="127" t="s">
        <v>44</v>
      </c>
      <c r="I636" s="127" t="s">
        <v>45</v>
      </c>
    </row>
    <row r="637" spans="1:9" ht="14.25" x14ac:dyDescent="0.2">
      <c r="A637" s="94"/>
      <c r="B637" s="94"/>
      <c r="C637" s="94"/>
      <c r="D637" s="94"/>
      <c r="E637" s="94" t="s">
        <v>211</v>
      </c>
      <c r="F637" s="109">
        <v>4493223.7</v>
      </c>
      <c r="G637" s="109">
        <v>3546037.03</v>
      </c>
      <c r="H637" s="109">
        <v>944358.87</v>
      </c>
      <c r="I637" s="109">
        <v>2827.8</v>
      </c>
    </row>
    <row r="638" spans="1:9" ht="14.25" x14ac:dyDescent="0.25">
      <c r="A638" s="95">
        <v>2</v>
      </c>
      <c r="B638" s="96"/>
      <c r="C638" s="97"/>
      <c r="D638" s="97"/>
      <c r="E638" s="98" t="s">
        <v>335</v>
      </c>
      <c r="F638" s="97">
        <v>4441764.08</v>
      </c>
      <c r="G638" s="97">
        <v>3497405.21</v>
      </c>
      <c r="H638" s="97">
        <v>944358.87</v>
      </c>
      <c r="I638" s="97">
        <v>0</v>
      </c>
    </row>
    <row r="639" spans="1:9" ht="14.25" x14ac:dyDescent="0.25">
      <c r="A639" s="99"/>
      <c r="B639" s="100">
        <v>2</v>
      </c>
      <c r="C639" s="101"/>
      <c r="D639" s="101"/>
      <c r="E639" s="102" t="s">
        <v>297</v>
      </c>
      <c r="F639" s="101">
        <v>367009.4</v>
      </c>
      <c r="G639" s="101">
        <v>367009.4</v>
      </c>
      <c r="H639" s="101">
        <v>0</v>
      </c>
      <c r="I639" s="101">
        <v>0</v>
      </c>
    </row>
    <row r="640" spans="1:9" ht="14.25" x14ac:dyDescent="0.25">
      <c r="A640" s="104"/>
      <c r="B640" s="105"/>
      <c r="C640" s="106" t="s">
        <v>298</v>
      </c>
      <c r="D640" s="106"/>
      <c r="E640" s="107" t="s">
        <v>299</v>
      </c>
      <c r="F640" s="106">
        <v>367009.4</v>
      </c>
      <c r="G640" s="106">
        <v>367009.4</v>
      </c>
      <c r="H640" s="106"/>
      <c r="I640" s="106"/>
    </row>
    <row r="641" spans="1:9" ht="14.25" x14ac:dyDescent="0.25">
      <c r="A641" s="99"/>
      <c r="B641" s="100">
        <v>3</v>
      </c>
      <c r="C641" s="101"/>
      <c r="D641" s="101"/>
      <c r="E641" s="102" t="s">
        <v>336</v>
      </c>
      <c r="F641" s="101">
        <v>118788.09999999999</v>
      </c>
      <c r="G641" s="101">
        <v>81768.08</v>
      </c>
      <c r="H641" s="101">
        <v>37020.020000000004</v>
      </c>
      <c r="I641" s="101">
        <v>0</v>
      </c>
    </row>
    <row r="642" spans="1:9" ht="14.25" x14ac:dyDescent="0.25">
      <c r="A642" s="104"/>
      <c r="B642" s="105"/>
      <c r="C642" s="106" t="s">
        <v>300</v>
      </c>
      <c r="D642" s="106"/>
      <c r="E642" s="107" t="s">
        <v>301</v>
      </c>
      <c r="F642" s="106">
        <v>81768.08</v>
      </c>
      <c r="G642" s="106">
        <v>81768.08</v>
      </c>
      <c r="H642" s="106"/>
      <c r="I642" s="106"/>
    </row>
    <row r="643" spans="1:9" ht="14.25" x14ac:dyDescent="0.25">
      <c r="A643" s="104"/>
      <c r="B643" s="105"/>
      <c r="C643" s="106" t="s">
        <v>314</v>
      </c>
      <c r="D643" s="106"/>
      <c r="E643" s="107" t="s">
        <v>301</v>
      </c>
      <c r="F643" s="106">
        <v>17458.79</v>
      </c>
      <c r="G643" s="106"/>
      <c r="H643" s="106">
        <v>17458.79</v>
      </c>
      <c r="I643" s="106"/>
    </row>
    <row r="644" spans="1:9" ht="14.25" x14ac:dyDescent="0.25">
      <c r="A644" s="104"/>
      <c r="B644" s="105"/>
      <c r="C644" s="106" t="s">
        <v>315</v>
      </c>
      <c r="D644" s="106"/>
      <c r="E644" s="107" t="s">
        <v>305</v>
      </c>
      <c r="F644" s="106">
        <v>19561.23</v>
      </c>
      <c r="G644" s="106"/>
      <c r="H644" s="106">
        <v>19561.23</v>
      </c>
      <c r="I644" s="106"/>
    </row>
    <row r="645" spans="1:9" ht="14.25" x14ac:dyDescent="0.25">
      <c r="A645" s="99"/>
      <c r="B645" s="100">
        <v>4</v>
      </c>
      <c r="C645" s="101"/>
      <c r="D645" s="101"/>
      <c r="E645" s="102" t="s">
        <v>302</v>
      </c>
      <c r="F645" s="101">
        <v>3552022.73</v>
      </c>
      <c r="G645" s="101">
        <v>3048627.73</v>
      </c>
      <c r="H645" s="101">
        <v>503395</v>
      </c>
      <c r="I645" s="101">
        <v>0</v>
      </c>
    </row>
    <row r="646" spans="1:9" ht="14.25" x14ac:dyDescent="0.25">
      <c r="A646" s="104"/>
      <c r="B646" s="105"/>
      <c r="C646" s="106" t="s">
        <v>303</v>
      </c>
      <c r="D646" s="106"/>
      <c r="E646" s="107" t="s">
        <v>304</v>
      </c>
      <c r="F646" s="106">
        <v>15940.78</v>
      </c>
      <c r="G646" s="106">
        <v>15940.78</v>
      </c>
      <c r="H646" s="106"/>
      <c r="I646" s="106"/>
    </row>
    <row r="647" spans="1:9" ht="14.25" x14ac:dyDescent="0.25">
      <c r="A647" s="104"/>
      <c r="B647" s="105"/>
      <c r="C647" s="106" t="s">
        <v>319</v>
      </c>
      <c r="D647" s="106"/>
      <c r="E647" s="107" t="s">
        <v>305</v>
      </c>
      <c r="F647" s="106">
        <v>3001294.67</v>
      </c>
      <c r="G647" s="106">
        <v>3001294.67</v>
      </c>
      <c r="H647" s="106"/>
      <c r="I647" s="106"/>
    </row>
    <row r="648" spans="1:9" ht="14.25" x14ac:dyDescent="0.25">
      <c r="A648" s="104"/>
      <c r="B648" s="105"/>
      <c r="C648" s="106" t="s">
        <v>315</v>
      </c>
      <c r="D648" s="106"/>
      <c r="E648" s="107" t="s">
        <v>305</v>
      </c>
      <c r="F648" s="106">
        <v>503395</v>
      </c>
      <c r="G648" s="106"/>
      <c r="H648" s="106">
        <v>503395</v>
      </c>
      <c r="I648" s="106"/>
    </row>
    <row r="649" spans="1:9" ht="14.25" x14ac:dyDescent="0.25">
      <c r="A649" s="104"/>
      <c r="B649" s="105"/>
      <c r="C649" s="106" t="s">
        <v>337</v>
      </c>
      <c r="D649" s="106"/>
      <c r="E649" s="107" t="s">
        <v>306</v>
      </c>
      <c r="F649" s="106">
        <v>623.54</v>
      </c>
      <c r="G649" s="106">
        <v>623.54</v>
      </c>
      <c r="H649" s="106"/>
      <c r="I649" s="106"/>
    </row>
    <row r="650" spans="1:9" ht="14.25" x14ac:dyDescent="0.25">
      <c r="A650" s="104"/>
      <c r="B650" s="105"/>
      <c r="C650" s="106" t="s">
        <v>316</v>
      </c>
      <c r="D650" s="106"/>
      <c r="E650" s="107" t="s">
        <v>307</v>
      </c>
      <c r="F650" s="106">
        <v>0</v>
      </c>
      <c r="G650" s="106">
        <v>0</v>
      </c>
      <c r="H650" s="106"/>
      <c r="I650" s="106"/>
    </row>
    <row r="651" spans="1:9" ht="14.25" x14ac:dyDescent="0.25">
      <c r="A651" s="104"/>
      <c r="B651" s="105"/>
      <c r="C651" s="106" t="s">
        <v>308</v>
      </c>
      <c r="D651" s="106"/>
      <c r="E651" s="107" t="s">
        <v>309</v>
      </c>
      <c r="F651" s="106">
        <v>0</v>
      </c>
      <c r="G651" s="106">
        <v>0</v>
      </c>
      <c r="H651" s="106"/>
      <c r="I651" s="106"/>
    </row>
    <row r="652" spans="1:9" ht="14.25" x14ac:dyDescent="0.25">
      <c r="A652" s="104"/>
      <c r="B652" s="105"/>
      <c r="C652" s="106" t="s">
        <v>317</v>
      </c>
      <c r="D652" s="106"/>
      <c r="E652" s="107" t="s">
        <v>318</v>
      </c>
      <c r="F652" s="106">
        <v>30768.74</v>
      </c>
      <c r="G652" s="106">
        <v>30768.74</v>
      </c>
      <c r="H652" s="106"/>
      <c r="I652" s="106"/>
    </row>
    <row r="653" spans="1:9" ht="14.25" x14ac:dyDescent="0.25">
      <c r="A653" s="99"/>
      <c r="B653" s="100">
        <v>5</v>
      </c>
      <c r="C653" s="101"/>
      <c r="D653" s="101"/>
      <c r="E653" s="102" t="s">
        <v>338</v>
      </c>
      <c r="F653" s="101">
        <v>403943.85</v>
      </c>
      <c r="G653" s="101">
        <v>0</v>
      </c>
      <c r="H653" s="101">
        <v>403943.85</v>
      </c>
      <c r="I653" s="101">
        <v>0</v>
      </c>
    </row>
    <row r="654" spans="1:9" ht="14.25" x14ac:dyDescent="0.25">
      <c r="A654" s="104"/>
      <c r="B654" s="105"/>
      <c r="C654" s="106" t="s">
        <v>303</v>
      </c>
      <c r="D654" s="106"/>
      <c r="E654" s="107" t="s">
        <v>304</v>
      </c>
      <c r="F654" s="106">
        <v>0</v>
      </c>
      <c r="G654" s="106"/>
      <c r="H654" s="106"/>
      <c r="I654" s="106"/>
    </row>
    <row r="655" spans="1:9" ht="14.25" x14ac:dyDescent="0.25">
      <c r="A655" s="104"/>
      <c r="B655" s="105"/>
      <c r="C655" s="106" t="s">
        <v>319</v>
      </c>
      <c r="D655" s="106"/>
      <c r="E655" s="107" t="s">
        <v>305</v>
      </c>
      <c r="F655" s="106">
        <v>0</v>
      </c>
      <c r="G655" s="106"/>
      <c r="H655" s="106"/>
      <c r="I655" s="106"/>
    </row>
    <row r="656" spans="1:9" ht="14.25" x14ac:dyDescent="0.25">
      <c r="A656" s="104"/>
      <c r="B656" s="105"/>
      <c r="C656" s="106" t="s">
        <v>419</v>
      </c>
      <c r="D656" s="106"/>
      <c r="E656" s="107" t="s">
        <v>420</v>
      </c>
      <c r="F656" s="106">
        <v>244689.57</v>
      </c>
      <c r="G656" s="106"/>
      <c r="H656" s="106">
        <v>244689.57</v>
      </c>
      <c r="I656" s="106"/>
    </row>
    <row r="657" spans="1:9" ht="14.25" x14ac:dyDescent="0.25">
      <c r="A657" s="104"/>
      <c r="B657" s="105"/>
      <c r="C657" s="106" t="s">
        <v>315</v>
      </c>
      <c r="D657" s="106"/>
      <c r="E657" s="107" t="s">
        <v>305</v>
      </c>
      <c r="F657" s="106">
        <v>9711.4500000000007</v>
      </c>
      <c r="G657" s="106"/>
      <c r="H657" s="106">
        <v>9711.4500000000007</v>
      </c>
      <c r="I657" s="106"/>
    </row>
    <row r="658" spans="1:9" ht="14.25" x14ac:dyDescent="0.25">
      <c r="A658" s="104"/>
      <c r="B658" s="105"/>
      <c r="C658" s="106" t="s">
        <v>421</v>
      </c>
      <c r="D658" s="106"/>
      <c r="E658" s="107" t="s">
        <v>422</v>
      </c>
      <c r="F658" s="106">
        <v>0</v>
      </c>
      <c r="G658" s="106"/>
      <c r="H658" s="106">
        <v>0</v>
      </c>
      <c r="I658" s="106"/>
    </row>
    <row r="659" spans="1:9" ht="14.25" x14ac:dyDescent="0.25">
      <c r="A659" s="104"/>
      <c r="B659" s="105"/>
      <c r="C659" s="106" t="s">
        <v>337</v>
      </c>
      <c r="D659" s="106"/>
      <c r="E659" s="107" t="s">
        <v>306</v>
      </c>
      <c r="F659" s="106">
        <v>0</v>
      </c>
      <c r="G659" s="106"/>
      <c r="H659" s="106"/>
      <c r="I659" s="106"/>
    </row>
    <row r="660" spans="1:9" ht="14.25" x14ac:dyDescent="0.25">
      <c r="A660" s="104"/>
      <c r="B660" s="105"/>
      <c r="C660" s="106" t="s">
        <v>316</v>
      </c>
      <c r="D660" s="106"/>
      <c r="E660" s="107" t="s">
        <v>307</v>
      </c>
      <c r="F660" s="106">
        <v>0</v>
      </c>
      <c r="G660" s="106"/>
      <c r="H660" s="106"/>
      <c r="I660" s="106"/>
    </row>
    <row r="661" spans="1:9" ht="14.25" x14ac:dyDescent="0.25">
      <c r="A661" s="104"/>
      <c r="B661" s="105"/>
      <c r="C661" s="106" t="s">
        <v>308</v>
      </c>
      <c r="D661" s="106"/>
      <c r="E661" s="107" t="s">
        <v>309</v>
      </c>
      <c r="F661" s="106">
        <v>0</v>
      </c>
      <c r="G661" s="106"/>
      <c r="H661" s="106"/>
      <c r="I661" s="106"/>
    </row>
    <row r="662" spans="1:9" ht="14.25" x14ac:dyDescent="0.25">
      <c r="A662" s="104"/>
      <c r="B662" s="105"/>
      <c r="C662" s="106" t="s">
        <v>317</v>
      </c>
      <c r="D662" s="106"/>
      <c r="E662" s="107" t="s">
        <v>318</v>
      </c>
      <c r="F662" s="106">
        <v>0</v>
      </c>
      <c r="G662" s="106"/>
      <c r="H662" s="106"/>
      <c r="I662" s="106"/>
    </row>
    <row r="663" spans="1:9" ht="14.25" x14ac:dyDescent="0.25">
      <c r="A663" s="104"/>
      <c r="B663" s="105"/>
      <c r="C663" s="106" t="s">
        <v>423</v>
      </c>
      <c r="D663" s="106"/>
      <c r="E663" s="107" t="s">
        <v>424</v>
      </c>
      <c r="F663" s="106">
        <v>149542.82999999999</v>
      </c>
      <c r="G663" s="106"/>
      <c r="H663" s="106">
        <v>149542.82999999999</v>
      </c>
      <c r="I663" s="106"/>
    </row>
    <row r="664" spans="1:9" ht="14.25" x14ac:dyDescent="0.25">
      <c r="A664" s="104"/>
      <c r="B664" s="105"/>
      <c r="C664" s="106" t="s">
        <v>425</v>
      </c>
      <c r="D664" s="106"/>
      <c r="E664" s="107" t="s">
        <v>426</v>
      </c>
      <c r="F664" s="106">
        <v>0</v>
      </c>
      <c r="G664" s="106"/>
      <c r="H664" s="106">
        <v>0</v>
      </c>
      <c r="I664" s="106"/>
    </row>
    <row r="665" spans="1:9" ht="14.25" x14ac:dyDescent="0.25">
      <c r="A665" s="95">
        <v>3</v>
      </c>
      <c r="B665" s="96"/>
      <c r="C665" s="97"/>
      <c r="D665" s="97"/>
      <c r="E665" s="98" t="s">
        <v>310</v>
      </c>
      <c r="F665" s="97">
        <v>48631.82</v>
      </c>
      <c r="G665" s="97">
        <v>48631.82</v>
      </c>
      <c r="H665" s="97">
        <v>0</v>
      </c>
      <c r="I665" s="97">
        <v>0</v>
      </c>
    </row>
    <row r="666" spans="1:9" ht="14.25" x14ac:dyDescent="0.25">
      <c r="A666" s="99"/>
      <c r="B666" s="100">
        <v>5</v>
      </c>
      <c r="C666" s="101"/>
      <c r="D666" s="101"/>
      <c r="E666" s="102" t="s">
        <v>311</v>
      </c>
      <c r="F666" s="101">
        <v>48631.82</v>
      </c>
      <c r="G666" s="101">
        <v>48631.82</v>
      </c>
      <c r="H666" s="101">
        <v>0</v>
      </c>
      <c r="I666" s="101">
        <v>0</v>
      </c>
    </row>
    <row r="667" spans="1:9" ht="14.25" x14ac:dyDescent="0.25">
      <c r="A667" s="104"/>
      <c r="B667" s="105"/>
      <c r="C667" s="106" t="s">
        <v>312</v>
      </c>
      <c r="D667" s="106"/>
      <c r="E667" s="107" t="s">
        <v>313</v>
      </c>
      <c r="F667" s="106">
        <v>48631.82</v>
      </c>
      <c r="G667" s="106">
        <v>48631.82</v>
      </c>
      <c r="H667" s="106"/>
      <c r="I667" s="106"/>
    </row>
    <row r="668" spans="1:9" ht="14.25" x14ac:dyDescent="0.25">
      <c r="A668" s="104"/>
      <c r="B668" s="105"/>
      <c r="C668" s="106" t="s">
        <v>427</v>
      </c>
      <c r="D668" s="106"/>
      <c r="E668" s="107" t="s">
        <v>428</v>
      </c>
      <c r="F668" s="106">
        <v>0</v>
      </c>
      <c r="G668" s="106">
        <v>0</v>
      </c>
      <c r="H668" s="106"/>
      <c r="I668" s="106"/>
    </row>
    <row r="669" spans="1:9" ht="14.25" x14ac:dyDescent="0.25">
      <c r="A669" s="95">
        <v>4</v>
      </c>
      <c r="B669" s="96"/>
      <c r="C669" s="108"/>
      <c r="D669" s="108"/>
      <c r="E669" s="98" t="s">
        <v>339</v>
      </c>
      <c r="F669" s="97">
        <v>0</v>
      </c>
      <c r="G669" s="97">
        <v>0</v>
      </c>
      <c r="H669" s="97">
        <v>0</v>
      </c>
      <c r="I669" s="97">
        <v>0</v>
      </c>
    </row>
    <row r="670" spans="1:9" ht="14.25" x14ac:dyDescent="0.25">
      <c r="A670" s="99"/>
      <c r="B670" s="100">
        <v>2</v>
      </c>
      <c r="C670" s="101"/>
      <c r="D670" s="101"/>
      <c r="E670" s="102" t="s">
        <v>330</v>
      </c>
      <c r="F670" s="101">
        <v>0</v>
      </c>
      <c r="G670" s="101"/>
      <c r="H670" s="101"/>
      <c r="I670" s="101"/>
    </row>
    <row r="671" spans="1:9" ht="14.25" x14ac:dyDescent="0.25">
      <c r="A671" s="99"/>
      <c r="B671" s="100">
        <v>14</v>
      </c>
      <c r="C671" s="101"/>
      <c r="D671" s="101"/>
      <c r="E671" s="102" t="s">
        <v>341</v>
      </c>
      <c r="F671" s="101">
        <v>0</v>
      </c>
      <c r="G671" s="101"/>
      <c r="H671" s="101"/>
      <c r="I671" s="101"/>
    </row>
    <row r="672" spans="1:9" ht="14.25" x14ac:dyDescent="0.25">
      <c r="A672" s="99"/>
      <c r="B672" s="100">
        <v>25</v>
      </c>
      <c r="C672" s="101"/>
      <c r="D672" s="101"/>
      <c r="E672" s="102" t="s">
        <v>342</v>
      </c>
      <c r="F672" s="101">
        <v>0</v>
      </c>
      <c r="G672" s="101"/>
      <c r="H672" s="101"/>
      <c r="I672" s="101"/>
    </row>
    <row r="673" spans="1:9" ht="14.25" x14ac:dyDescent="0.25">
      <c r="A673" s="95">
        <v>5</v>
      </c>
      <c r="B673" s="96"/>
      <c r="C673" s="108"/>
      <c r="D673" s="108"/>
      <c r="E673" s="98" t="s">
        <v>343</v>
      </c>
      <c r="F673" s="97">
        <v>2827.8</v>
      </c>
      <c r="G673" s="97">
        <v>0</v>
      </c>
      <c r="H673" s="97">
        <v>0</v>
      </c>
      <c r="I673" s="97">
        <v>2827.8</v>
      </c>
    </row>
    <row r="674" spans="1:9" ht="14.25" x14ac:dyDescent="0.25">
      <c r="A674" s="99"/>
      <c r="B674" s="100">
        <v>2</v>
      </c>
      <c r="C674" s="101"/>
      <c r="D674" s="101"/>
      <c r="E674" s="102" t="s">
        <v>330</v>
      </c>
      <c r="F674" s="101">
        <v>2827.8</v>
      </c>
      <c r="G674" s="101">
        <v>0</v>
      </c>
      <c r="H674" s="101">
        <v>0</v>
      </c>
      <c r="I674" s="101">
        <v>2827.8</v>
      </c>
    </row>
    <row r="675" spans="1:9" x14ac:dyDescent="0.2">
      <c r="A675" s="103"/>
      <c r="B675" s="8"/>
      <c r="C675" s="8"/>
      <c r="D675" s="8" t="s">
        <v>331</v>
      </c>
      <c r="E675" s="8" t="s">
        <v>340</v>
      </c>
      <c r="F675" s="9">
        <v>2827.8</v>
      </c>
      <c r="G675" s="9"/>
      <c r="H675" s="9"/>
      <c r="I675" s="9">
        <v>2827.8</v>
      </c>
    </row>
    <row r="676" spans="1:9" ht="14.25" x14ac:dyDescent="0.25">
      <c r="A676" s="99"/>
      <c r="B676" s="100">
        <v>12</v>
      </c>
      <c r="C676" s="101"/>
      <c r="D676" s="101"/>
      <c r="E676" s="102" t="s">
        <v>332</v>
      </c>
      <c r="F676" s="101">
        <v>0</v>
      </c>
      <c r="G676" s="101">
        <v>0</v>
      </c>
      <c r="H676" s="101">
        <v>0</v>
      </c>
      <c r="I676" s="101">
        <v>0</v>
      </c>
    </row>
    <row r="677" spans="1:9" x14ac:dyDescent="0.2">
      <c r="A677" s="103"/>
      <c r="B677" s="8"/>
      <c r="C677" s="8"/>
      <c r="D677" s="8" t="s">
        <v>416</v>
      </c>
      <c r="E677" s="8" t="s">
        <v>417</v>
      </c>
      <c r="F677" s="9"/>
      <c r="G677" s="9"/>
      <c r="H677" s="9"/>
      <c r="I677" s="9"/>
    </row>
    <row r="678" spans="1:9" ht="14.25" x14ac:dyDescent="0.25">
      <c r="A678" s="99"/>
      <c r="B678" s="100">
        <v>18</v>
      </c>
      <c r="C678" s="101"/>
      <c r="D678" s="101"/>
      <c r="E678" s="102" t="s">
        <v>344</v>
      </c>
      <c r="F678" s="101">
        <v>0</v>
      </c>
      <c r="G678" s="101">
        <v>0</v>
      </c>
      <c r="H678" s="101">
        <v>0</v>
      </c>
      <c r="I678" s="101">
        <v>0</v>
      </c>
    </row>
    <row r="679" spans="1:9" x14ac:dyDescent="0.2">
      <c r="A679" s="103"/>
      <c r="B679" s="8"/>
      <c r="C679" s="8"/>
      <c r="D679" s="8" t="s">
        <v>345</v>
      </c>
      <c r="E679" s="8" t="s">
        <v>346</v>
      </c>
      <c r="F679" s="9">
        <v>0</v>
      </c>
      <c r="G679" s="9"/>
      <c r="H679" s="9"/>
      <c r="I679" s="9"/>
    </row>
    <row r="680" spans="1:9" x14ac:dyDescent="0.2">
      <c r="A680" s="103"/>
      <c r="B680" s="8"/>
      <c r="C680" s="8"/>
      <c r="D680" s="8" t="s">
        <v>347</v>
      </c>
      <c r="E680" s="8" t="s">
        <v>348</v>
      </c>
      <c r="F680" s="9">
        <v>0</v>
      </c>
      <c r="G680" s="9"/>
      <c r="H680" s="9"/>
      <c r="I680" s="9"/>
    </row>
    <row r="681" spans="1:9" x14ac:dyDescent="0.2">
      <c r="A681" s="103"/>
      <c r="B681" s="8"/>
      <c r="C681" s="8"/>
      <c r="D681" s="8" t="s">
        <v>333</v>
      </c>
      <c r="E681" s="8" t="s">
        <v>334</v>
      </c>
      <c r="F681" s="9">
        <v>0</v>
      </c>
      <c r="G681" s="9"/>
      <c r="H681" s="9"/>
      <c r="I681" s="9"/>
    </row>
    <row r="682" spans="1:9" x14ac:dyDescent="0.2">
      <c r="A682" s="103"/>
      <c r="B682" s="8"/>
      <c r="C682" s="8"/>
      <c r="D682" s="8" t="s">
        <v>349</v>
      </c>
      <c r="E682" s="8" t="s">
        <v>350</v>
      </c>
      <c r="F682" s="9">
        <v>0</v>
      </c>
      <c r="G682" s="9"/>
      <c r="H682" s="9"/>
      <c r="I682" s="9"/>
    </row>
    <row r="683" spans="1:9" x14ac:dyDescent="0.2">
      <c r="A683" s="103"/>
      <c r="B683" s="8"/>
      <c r="C683" s="8"/>
      <c r="D683" s="8" t="s">
        <v>351</v>
      </c>
      <c r="E683" s="8" t="s">
        <v>352</v>
      </c>
      <c r="F683" s="9">
        <v>0</v>
      </c>
      <c r="G683" s="9"/>
      <c r="H683" s="9"/>
      <c r="I683" s="9"/>
    </row>
    <row r="684" spans="1:9" x14ac:dyDescent="0.2">
      <c r="A684" s="103"/>
      <c r="B684" s="8"/>
      <c r="C684" s="8"/>
      <c r="D684" s="8" t="s">
        <v>353</v>
      </c>
      <c r="E684" s="8" t="s">
        <v>354</v>
      </c>
      <c r="F684" s="9">
        <v>0</v>
      </c>
      <c r="G684" s="9"/>
      <c r="H684" s="9"/>
      <c r="I684" s="9"/>
    </row>
    <row r="685" spans="1:9" x14ac:dyDescent="0.2">
      <c r="A685" s="103"/>
      <c r="B685" s="8"/>
      <c r="C685" s="8"/>
      <c r="D685" s="8" t="s">
        <v>355</v>
      </c>
      <c r="E685" s="8" t="s">
        <v>356</v>
      </c>
      <c r="F685" s="9">
        <v>0</v>
      </c>
      <c r="G685" s="9"/>
      <c r="H685" s="9"/>
      <c r="I685" s="9"/>
    </row>
    <row r="686" spans="1:9" ht="14.25" x14ac:dyDescent="0.25">
      <c r="A686" s="99"/>
      <c r="B686" s="100">
        <v>19</v>
      </c>
      <c r="C686" s="101"/>
      <c r="D686" s="101"/>
      <c r="E686" s="102" t="s">
        <v>357</v>
      </c>
      <c r="F686" s="101">
        <v>0</v>
      </c>
      <c r="G686" s="101">
        <v>0</v>
      </c>
      <c r="H686" s="101">
        <v>0</v>
      </c>
      <c r="I686" s="101">
        <v>0</v>
      </c>
    </row>
    <row r="687" spans="1:9" ht="14.25" x14ac:dyDescent="0.25">
      <c r="A687" s="99"/>
      <c r="B687" s="100">
        <v>20</v>
      </c>
      <c r="C687" s="101"/>
      <c r="D687" s="101"/>
      <c r="E687" s="102" t="s">
        <v>358</v>
      </c>
      <c r="F687" s="101">
        <v>0</v>
      </c>
      <c r="G687" s="101">
        <v>0</v>
      </c>
      <c r="H687" s="101">
        <v>0</v>
      </c>
      <c r="I687" s="101">
        <v>0</v>
      </c>
    </row>
    <row r="688" spans="1:9" x14ac:dyDescent="0.2">
      <c r="A688" s="103"/>
      <c r="B688" s="8"/>
      <c r="C688" s="8"/>
      <c r="D688" s="8" t="s">
        <v>359</v>
      </c>
      <c r="E688" s="8" t="s">
        <v>360</v>
      </c>
      <c r="F688" s="9">
        <v>0</v>
      </c>
      <c r="G688" s="9"/>
      <c r="H688" s="9"/>
      <c r="I688" s="9"/>
    </row>
    <row r="689" spans="1:9" x14ac:dyDescent="0.2">
      <c r="A689" s="103"/>
      <c r="B689" s="8"/>
      <c r="C689" s="8"/>
      <c r="D689" s="8" t="s">
        <v>361</v>
      </c>
      <c r="E689" s="8" t="s">
        <v>362</v>
      </c>
      <c r="F689" s="9">
        <v>0</v>
      </c>
      <c r="G689" s="9"/>
      <c r="H689" s="9"/>
      <c r="I689" s="9"/>
    </row>
    <row r="690" spans="1:9" ht="14.25" x14ac:dyDescent="0.25">
      <c r="A690" s="128"/>
      <c r="B690" s="129">
        <v>24</v>
      </c>
      <c r="C690" s="130"/>
      <c r="D690" s="130"/>
      <c r="E690" s="131" t="s">
        <v>363</v>
      </c>
      <c r="F690" s="130">
        <v>0</v>
      </c>
      <c r="G690" s="130">
        <v>0</v>
      </c>
      <c r="H690" s="130">
        <v>0</v>
      </c>
      <c r="I690" s="130">
        <v>0</v>
      </c>
    </row>
    <row r="691" spans="1:9" ht="13.5" x14ac:dyDescent="0.25">
      <c r="A691" s="90" t="s">
        <v>414</v>
      </c>
    </row>
    <row r="692" spans="1:9" ht="13.5" x14ac:dyDescent="0.25">
      <c r="A692" s="90" t="s">
        <v>41</v>
      </c>
    </row>
    <row r="696" spans="1:9" ht="21" x14ac:dyDescent="0.3">
      <c r="A696" s="82" t="s">
        <v>19</v>
      </c>
      <c r="B696" s="24"/>
      <c r="G696" s="5"/>
    </row>
    <row r="697" spans="1:9" ht="21" x14ac:dyDescent="0.3">
      <c r="A697" s="82" t="s">
        <v>2</v>
      </c>
      <c r="B697" s="24"/>
      <c r="D697" s="61"/>
      <c r="E697" s="82"/>
      <c r="F697" s="61"/>
      <c r="G697" s="61"/>
      <c r="H697" s="61"/>
      <c r="I697" s="61"/>
    </row>
    <row r="698" spans="1:9" x14ac:dyDescent="0.2">
      <c r="D698" s="4"/>
      <c r="E698" s="4"/>
      <c r="F698" s="5"/>
      <c r="G698" s="5"/>
      <c r="H698" s="5"/>
      <c r="I698" s="5"/>
    </row>
    <row r="699" spans="1:9" ht="14.25" x14ac:dyDescent="0.2">
      <c r="A699" s="127" t="s">
        <v>294</v>
      </c>
      <c r="B699" s="127" t="s">
        <v>295</v>
      </c>
      <c r="C699" s="127" t="s">
        <v>296</v>
      </c>
      <c r="D699" s="127" t="s">
        <v>49</v>
      </c>
      <c r="E699" s="127" t="s">
        <v>48</v>
      </c>
      <c r="F699" s="127" t="s">
        <v>207</v>
      </c>
      <c r="G699" s="127" t="s">
        <v>43</v>
      </c>
      <c r="H699" s="127" t="s">
        <v>44</v>
      </c>
      <c r="I699" s="127" t="s">
        <v>45</v>
      </c>
    </row>
    <row r="700" spans="1:9" ht="14.25" x14ac:dyDescent="0.2">
      <c r="A700" s="94"/>
      <c r="B700" s="94"/>
      <c r="C700" s="94"/>
      <c r="D700" s="94"/>
      <c r="E700" s="94" t="s">
        <v>211</v>
      </c>
      <c r="F700" s="109">
        <v>11019652.869999999</v>
      </c>
      <c r="G700" s="109">
        <v>8848758.1000000015</v>
      </c>
      <c r="H700" s="109">
        <v>1460279.0499999998</v>
      </c>
      <c r="I700" s="109">
        <v>710615.71999999986</v>
      </c>
    </row>
    <row r="701" spans="1:9" ht="14.25" x14ac:dyDescent="0.25">
      <c r="A701" s="95">
        <v>2</v>
      </c>
      <c r="B701" s="96"/>
      <c r="C701" s="97"/>
      <c r="D701" s="97"/>
      <c r="E701" s="98" t="s">
        <v>335</v>
      </c>
      <c r="F701" s="97">
        <v>10208925.479999999</v>
      </c>
      <c r="G701" s="97">
        <v>8748646.4300000016</v>
      </c>
      <c r="H701" s="97">
        <v>1460279.0499999998</v>
      </c>
      <c r="I701" s="97">
        <v>0</v>
      </c>
    </row>
    <row r="702" spans="1:9" ht="14.25" x14ac:dyDescent="0.25">
      <c r="A702" s="99"/>
      <c r="B702" s="100">
        <v>2</v>
      </c>
      <c r="C702" s="101"/>
      <c r="D702" s="101"/>
      <c r="E702" s="102" t="s">
        <v>297</v>
      </c>
      <c r="F702" s="101">
        <v>822974.07</v>
      </c>
      <c r="G702" s="101">
        <v>822974.07</v>
      </c>
      <c r="H702" s="101">
        <v>0</v>
      </c>
      <c r="I702" s="101">
        <v>0</v>
      </c>
    </row>
    <row r="703" spans="1:9" ht="14.25" x14ac:dyDescent="0.25">
      <c r="A703" s="104"/>
      <c r="B703" s="105"/>
      <c r="C703" s="106" t="s">
        <v>298</v>
      </c>
      <c r="D703" s="106"/>
      <c r="E703" s="107" t="s">
        <v>299</v>
      </c>
      <c r="F703" s="106">
        <v>822974.07</v>
      </c>
      <c r="G703" s="106">
        <v>822974.07</v>
      </c>
      <c r="H703" s="106"/>
      <c r="I703" s="106"/>
    </row>
    <row r="704" spans="1:9" ht="14.25" x14ac:dyDescent="0.25">
      <c r="A704" s="99"/>
      <c r="B704" s="100">
        <v>3</v>
      </c>
      <c r="C704" s="101"/>
      <c r="D704" s="101"/>
      <c r="E704" s="102" t="s">
        <v>336</v>
      </c>
      <c r="F704" s="101">
        <v>293098.15999999997</v>
      </c>
      <c r="G704" s="101">
        <v>225573.77</v>
      </c>
      <c r="H704" s="101">
        <v>67524.39</v>
      </c>
      <c r="I704" s="101">
        <v>0</v>
      </c>
    </row>
    <row r="705" spans="1:9" ht="14.25" x14ac:dyDescent="0.25">
      <c r="A705" s="104"/>
      <c r="B705" s="105"/>
      <c r="C705" s="106" t="s">
        <v>300</v>
      </c>
      <c r="D705" s="106"/>
      <c r="E705" s="107" t="s">
        <v>301</v>
      </c>
      <c r="F705" s="106">
        <v>225573.77</v>
      </c>
      <c r="G705" s="106">
        <v>225573.77</v>
      </c>
      <c r="H705" s="106"/>
      <c r="I705" s="106"/>
    </row>
    <row r="706" spans="1:9" ht="14.25" x14ac:dyDescent="0.25">
      <c r="A706" s="104"/>
      <c r="B706" s="105"/>
      <c r="C706" s="106" t="s">
        <v>314</v>
      </c>
      <c r="D706" s="106"/>
      <c r="E706" s="107" t="s">
        <v>301</v>
      </c>
      <c r="F706" s="106">
        <v>29560.83</v>
      </c>
      <c r="G706" s="106"/>
      <c r="H706" s="106">
        <v>29560.83</v>
      </c>
      <c r="I706" s="106"/>
    </row>
    <row r="707" spans="1:9" ht="14.25" x14ac:dyDescent="0.25">
      <c r="A707" s="104"/>
      <c r="B707" s="105"/>
      <c r="C707" s="106" t="s">
        <v>315</v>
      </c>
      <c r="D707" s="106"/>
      <c r="E707" s="107" t="s">
        <v>305</v>
      </c>
      <c r="F707" s="106">
        <v>37963.56</v>
      </c>
      <c r="G707" s="106"/>
      <c r="H707" s="106">
        <v>37963.56</v>
      </c>
      <c r="I707" s="106"/>
    </row>
    <row r="708" spans="1:9" ht="14.25" x14ac:dyDescent="0.25">
      <c r="A708" s="99"/>
      <c r="B708" s="100">
        <v>4</v>
      </c>
      <c r="C708" s="101"/>
      <c r="D708" s="101"/>
      <c r="E708" s="102" t="s">
        <v>302</v>
      </c>
      <c r="F708" s="101">
        <v>8473659.0299999975</v>
      </c>
      <c r="G708" s="101">
        <v>7700098.5900000008</v>
      </c>
      <c r="H708" s="101">
        <v>773560.44</v>
      </c>
      <c r="I708" s="101">
        <v>0</v>
      </c>
    </row>
    <row r="709" spans="1:9" ht="14.25" x14ac:dyDescent="0.25">
      <c r="A709" s="104"/>
      <c r="B709" s="105"/>
      <c r="C709" s="106" t="s">
        <v>303</v>
      </c>
      <c r="D709" s="106"/>
      <c r="E709" s="107" t="s">
        <v>304</v>
      </c>
      <c r="F709" s="106">
        <v>41817.879999999997</v>
      </c>
      <c r="G709" s="106">
        <v>41817.879999999997</v>
      </c>
      <c r="H709" s="106"/>
      <c r="I709" s="106"/>
    </row>
    <row r="710" spans="1:9" ht="14.25" x14ac:dyDescent="0.25">
      <c r="A710" s="104"/>
      <c r="B710" s="105"/>
      <c r="C710" s="106" t="s">
        <v>319</v>
      </c>
      <c r="D710" s="106"/>
      <c r="E710" s="107" t="s">
        <v>305</v>
      </c>
      <c r="F710" s="106">
        <v>7184287.2800000003</v>
      </c>
      <c r="G710" s="106">
        <v>7184287.2800000003</v>
      </c>
      <c r="H710" s="106"/>
      <c r="I710" s="106"/>
    </row>
    <row r="711" spans="1:9" ht="14.25" x14ac:dyDescent="0.25">
      <c r="A711" s="104"/>
      <c r="B711" s="105"/>
      <c r="C711" s="106" t="s">
        <v>315</v>
      </c>
      <c r="D711" s="106"/>
      <c r="E711" s="107" t="s">
        <v>305</v>
      </c>
      <c r="F711" s="106">
        <v>773560.44</v>
      </c>
      <c r="G711" s="106"/>
      <c r="H711" s="106">
        <v>773560.44</v>
      </c>
      <c r="I711" s="106"/>
    </row>
    <row r="712" spans="1:9" ht="14.25" x14ac:dyDescent="0.25">
      <c r="A712" s="104"/>
      <c r="B712" s="105"/>
      <c r="C712" s="106" t="s">
        <v>337</v>
      </c>
      <c r="D712" s="106"/>
      <c r="E712" s="107" t="s">
        <v>306</v>
      </c>
      <c r="F712" s="106">
        <v>408017.54</v>
      </c>
      <c r="G712" s="106">
        <v>408017.54</v>
      </c>
      <c r="H712" s="106"/>
      <c r="I712" s="106"/>
    </row>
    <row r="713" spans="1:9" ht="14.25" x14ac:dyDescent="0.25">
      <c r="A713" s="104"/>
      <c r="B713" s="105"/>
      <c r="C713" s="106" t="s">
        <v>316</v>
      </c>
      <c r="D713" s="106"/>
      <c r="E713" s="107" t="s">
        <v>307</v>
      </c>
      <c r="F713" s="106">
        <v>1728.78</v>
      </c>
      <c r="G713" s="106">
        <v>1728.78</v>
      </c>
      <c r="H713" s="106"/>
      <c r="I713" s="106"/>
    </row>
    <row r="714" spans="1:9" ht="14.25" x14ac:dyDescent="0.25">
      <c r="A714" s="104"/>
      <c r="B714" s="105"/>
      <c r="C714" s="106" t="s">
        <v>308</v>
      </c>
      <c r="D714" s="106"/>
      <c r="E714" s="107" t="s">
        <v>309</v>
      </c>
      <c r="F714" s="106">
        <v>0</v>
      </c>
      <c r="G714" s="106">
        <v>0</v>
      </c>
      <c r="H714" s="106"/>
      <c r="I714" s="106"/>
    </row>
    <row r="715" spans="1:9" ht="14.25" x14ac:dyDescent="0.25">
      <c r="A715" s="104"/>
      <c r="B715" s="105"/>
      <c r="C715" s="106" t="s">
        <v>317</v>
      </c>
      <c r="D715" s="106"/>
      <c r="E715" s="107" t="s">
        <v>318</v>
      </c>
      <c r="F715" s="106">
        <v>64247.11</v>
      </c>
      <c r="G715" s="106">
        <v>64247.11</v>
      </c>
      <c r="H715" s="106"/>
      <c r="I715" s="106"/>
    </row>
    <row r="716" spans="1:9" ht="14.25" x14ac:dyDescent="0.25">
      <c r="A716" s="99"/>
      <c r="B716" s="100">
        <v>5</v>
      </c>
      <c r="C716" s="101"/>
      <c r="D716" s="101"/>
      <c r="E716" s="102" t="s">
        <v>338</v>
      </c>
      <c r="F716" s="101">
        <v>619194.22</v>
      </c>
      <c r="G716" s="101">
        <v>0</v>
      </c>
      <c r="H716" s="101">
        <v>619194.22</v>
      </c>
      <c r="I716" s="101">
        <v>0</v>
      </c>
    </row>
    <row r="717" spans="1:9" ht="14.25" x14ac:dyDescent="0.25">
      <c r="A717" s="104"/>
      <c r="B717" s="105"/>
      <c r="C717" s="106" t="s">
        <v>303</v>
      </c>
      <c r="D717" s="106"/>
      <c r="E717" s="107" t="s">
        <v>304</v>
      </c>
      <c r="F717" s="106">
        <v>0</v>
      </c>
      <c r="G717" s="106"/>
      <c r="H717" s="106"/>
      <c r="I717" s="106"/>
    </row>
    <row r="718" spans="1:9" ht="14.25" x14ac:dyDescent="0.25">
      <c r="A718" s="104"/>
      <c r="B718" s="105"/>
      <c r="C718" s="106" t="s">
        <v>319</v>
      </c>
      <c r="D718" s="106"/>
      <c r="E718" s="107" t="s">
        <v>305</v>
      </c>
      <c r="F718" s="106">
        <v>0</v>
      </c>
      <c r="G718" s="106"/>
      <c r="H718" s="106"/>
      <c r="I718" s="106"/>
    </row>
    <row r="719" spans="1:9" ht="14.25" x14ac:dyDescent="0.25">
      <c r="A719" s="104"/>
      <c r="B719" s="105"/>
      <c r="C719" s="106" t="s">
        <v>419</v>
      </c>
      <c r="D719" s="106"/>
      <c r="E719" s="107" t="s">
        <v>420</v>
      </c>
      <c r="F719" s="106">
        <v>347036.91</v>
      </c>
      <c r="G719" s="106"/>
      <c r="H719" s="106">
        <v>347036.91</v>
      </c>
      <c r="I719" s="106"/>
    </row>
    <row r="720" spans="1:9" ht="14.25" x14ac:dyDescent="0.25">
      <c r="A720" s="104"/>
      <c r="B720" s="105"/>
      <c r="C720" s="106" t="s">
        <v>315</v>
      </c>
      <c r="D720" s="106"/>
      <c r="E720" s="107" t="s">
        <v>305</v>
      </c>
      <c r="F720" s="106">
        <v>14312.94</v>
      </c>
      <c r="G720" s="106"/>
      <c r="H720" s="106">
        <v>14312.94</v>
      </c>
      <c r="I720" s="106"/>
    </row>
    <row r="721" spans="1:9" ht="14.25" x14ac:dyDescent="0.25">
      <c r="A721" s="104"/>
      <c r="B721" s="105"/>
      <c r="C721" s="106" t="s">
        <v>421</v>
      </c>
      <c r="D721" s="106"/>
      <c r="E721" s="107" t="s">
        <v>422</v>
      </c>
      <c r="F721" s="106">
        <v>21390.55</v>
      </c>
      <c r="G721" s="106"/>
      <c r="H721" s="106">
        <v>21390.55</v>
      </c>
      <c r="I721" s="106"/>
    </row>
    <row r="722" spans="1:9" ht="14.25" x14ac:dyDescent="0.25">
      <c r="A722" s="104"/>
      <c r="B722" s="105"/>
      <c r="C722" s="106" t="s">
        <v>337</v>
      </c>
      <c r="D722" s="106"/>
      <c r="E722" s="107" t="s">
        <v>306</v>
      </c>
      <c r="F722" s="106">
        <v>0</v>
      </c>
      <c r="G722" s="106"/>
      <c r="H722" s="106"/>
      <c r="I722" s="106"/>
    </row>
    <row r="723" spans="1:9" ht="14.25" x14ac:dyDescent="0.25">
      <c r="A723" s="104"/>
      <c r="B723" s="105"/>
      <c r="C723" s="106" t="s">
        <v>316</v>
      </c>
      <c r="D723" s="106"/>
      <c r="E723" s="107" t="s">
        <v>307</v>
      </c>
      <c r="F723" s="106">
        <v>0</v>
      </c>
      <c r="G723" s="106"/>
      <c r="H723" s="106"/>
      <c r="I723" s="106"/>
    </row>
    <row r="724" spans="1:9" ht="14.25" x14ac:dyDescent="0.25">
      <c r="A724" s="104"/>
      <c r="B724" s="105"/>
      <c r="C724" s="106" t="s">
        <v>308</v>
      </c>
      <c r="D724" s="106"/>
      <c r="E724" s="107" t="s">
        <v>309</v>
      </c>
      <c r="F724" s="106">
        <v>0</v>
      </c>
      <c r="G724" s="106"/>
      <c r="H724" s="106"/>
      <c r="I724" s="106"/>
    </row>
    <row r="725" spans="1:9" ht="14.25" x14ac:dyDescent="0.25">
      <c r="A725" s="104"/>
      <c r="B725" s="105"/>
      <c r="C725" s="106" t="s">
        <v>317</v>
      </c>
      <c r="D725" s="106"/>
      <c r="E725" s="107" t="s">
        <v>318</v>
      </c>
      <c r="F725" s="106">
        <v>0</v>
      </c>
      <c r="G725" s="106"/>
      <c r="H725" s="106"/>
      <c r="I725" s="106"/>
    </row>
    <row r="726" spans="1:9" ht="14.25" x14ac:dyDescent="0.25">
      <c r="A726" s="104"/>
      <c r="B726" s="105"/>
      <c r="C726" s="106" t="s">
        <v>423</v>
      </c>
      <c r="D726" s="106"/>
      <c r="E726" s="107" t="s">
        <v>424</v>
      </c>
      <c r="F726" s="106">
        <v>236453.82</v>
      </c>
      <c r="G726" s="106"/>
      <c r="H726" s="106">
        <v>236453.82</v>
      </c>
      <c r="I726" s="106"/>
    </row>
    <row r="727" spans="1:9" ht="14.25" x14ac:dyDescent="0.25">
      <c r="A727" s="104"/>
      <c r="B727" s="105"/>
      <c r="C727" s="106" t="s">
        <v>425</v>
      </c>
      <c r="D727" s="106"/>
      <c r="E727" s="107" t="s">
        <v>426</v>
      </c>
      <c r="F727" s="106">
        <v>0</v>
      </c>
      <c r="G727" s="106"/>
      <c r="H727" s="106">
        <v>0</v>
      </c>
      <c r="I727" s="106"/>
    </row>
    <row r="728" spans="1:9" ht="14.25" x14ac:dyDescent="0.25">
      <c r="A728" s="95">
        <v>3</v>
      </c>
      <c r="B728" s="96"/>
      <c r="C728" s="97"/>
      <c r="D728" s="97"/>
      <c r="E728" s="98" t="s">
        <v>310</v>
      </c>
      <c r="F728" s="97">
        <v>100111.67</v>
      </c>
      <c r="G728" s="97">
        <v>100111.67</v>
      </c>
      <c r="H728" s="97">
        <v>0</v>
      </c>
      <c r="I728" s="97">
        <v>0</v>
      </c>
    </row>
    <row r="729" spans="1:9" ht="14.25" x14ac:dyDescent="0.25">
      <c r="A729" s="99"/>
      <c r="B729" s="100">
        <v>5</v>
      </c>
      <c r="C729" s="101"/>
      <c r="D729" s="101"/>
      <c r="E729" s="102" t="s">
        <v>311</v>
      </c>
      <c r="F729" s="101">
        <v>100111.67</v>
      </c>
      <c r="G729" s="101">
        <v>100111.67</v>
      </c>
      <c r="H729" s="101">
        <v>0</v>
      </c>
      <c r="I729" s="101">
        <v>0</v>
      </c>
    </row>
    <row r="730" spans="1:9" ht="14.25" x14ac:dyDescent="0.25">
      <c r="A730" s="104"/>
      <c r="B730" s="105"/>
      <c r="C730" s="106" t="s">
        <v>312</v>
      </c>
      <c r="D730" s="106"/>
      <c r="E730" s="107" t="s">
        <v>313</v>
      </c>
      <c r="F730" s="106">
        <v>100111.67</v>
      </c>
      <c r="G730" s="106">
        <v>100111.67</v>
      </c>
      <c r="H730" s="106"/>
      <c r="I730" s="106"/>
    </row>
    <row r="731" spans="1:9" ht="14.25" x14ac:dyDescent="0.25">
      <c r="A731" s="104"/>
      <c r="B731" s="105"/>
      <c r="C731" s="106" t="s">
        <v>427</v>
      </c>
      <c r="D731" s="106"/>
      <c r="E731" s="107" t="s">
        <v>428</v>
      </c>
      <c r="F731" s="106">
        <v>0</v>
      </c>
      <c r="G731" s="106">
        <v>0</v>
      </c>
      <c r="H731" s="106"/>
      <c r="I731" s="106"/>
    </row>
    <row r="732" spans="1:9" ht="14.25" x14ac:dyDescent="0.25">
      <c r="A732" s="95">
        <v>4</v>
      </c>
      <c r="B732" s="96"/>
      <c r="C732" s="108"/>
      <c r="D732" s="108"/>
      <c r="E732" s="98" t="s">
        <v>339</v>
      </c>
      <c r="F732" s="97">
        <v>0</v>
      </c>
      <c r="G732" s="97">
        <v>0</v>
      </c>
      <c r="H732" s="97">
        <v>0</v>
      </c>
      <c r="I732" s="97">
        <v>0</v>
      </c>
    </row>
    <row r="733" spans="1:9" ht="14.25" x14ac:dyDescent="0.25">
      <c r="A733" s="99"/>
      <c r="B733" s="100">
        <v>2</v>
      </c>
      <c r="C733" s="101"/>
      <c r="D733" s="101"/>
      <c r="E733" s="102" t="s">
        <v>330</v>
      </c>
      <c r="F733" s="101">
        <v>0</v>
      </c>
      <c r="G733" s="101"/>
      <c r="H733" s="101"/>
      <c r="I733" s="101"/>
    </row>
    <row r="734" spans="1:9" ht="14.25" x14ac:dyDescent="0.25">
      <c r="A734" s="99"/>
      <c r="B734" s="100">
        <v>14</v>
      </c>
      <c r="C734" s="101"/>
      <c r="D734" s="101"/>
      <c r="E734" s="102" t="s">
        <v>341</v>
      </c>
      <c r="F734" s="101">
        <v>0</v>
      </c>
      <c r="G734" s="101"/>
      <c r="H734" s="101"/>
      <c r="I734" s="101"/>
    </row>
    <row r="735" spans="1:9" ht="14.25" x14ac:dyDescent="0.25">
      <c r="A735" s="99"/>
      <c r="B735" s="100">
        <v>25</v>
      </c>
      <c r="C735" s="101"/>
      <c r="D735" s="101"/>
      <c r="E735" s="102" t="s">
        <v>342</v>
      </c>
      <c r="F735" s="101">
        <v>0</v>
      </c>
      <c r="G735" s="101"/>
      <c r="H735" s="101"/>
      <c r="I735" s="101"/>
    </row>
    <row r="736" spans="1:9" ht="14.25" x14ac:dyDescent="0.25">
      <c r="A736" s="95">
        <v>5</v>
      </c>
      <c r="B736" s="96"/>
      <c r="C736" s="108"/>
      <c r="D736" s="108"/>
      <c r="E736" s="98" t="s">
        <v>343</v>
      </c>
      <c r="F736" s="97">
        <v>710615.71999999986</v>
      </c>
      <c r="G736" s="97">
        <v>0</v>
      </c>
      <c r="H736" s="97">
        <v>0</v>
      </c>
      <c r="I736" s="97">
        <v>710615.71999999986</v>
      </c>
    </row>
    <row r="737" spans="1:9" ht="14.25" x14ac:dyDescent="0.25">
      <c r="A737" s="99"/>
      <c r="B737" s="100">
        <v>2</v>
      </c>
      <c r="C737" s="101"/>
      <c r="D737" s="101"/>
      <c r="E737" s="102" t="s">
        <v>330</v>
      </c>
      <c r="F737" s="101">
        <v>0</v>
      </c>
      <c r="G737" s="101">
        <v>0</v>
      </c>
      <c r="H737" s="101">
        <v>0</v>
      </c>
      <c r="I737" s="101">
        <v>0</v>
      </c>
    </row>
    <row r="738" spans="1:9" x14ac:dyDescent="0.2">
      <c r="A738" s="103"/>
      <c r="B738" s="8"/>
      <c r="C738" s="8"/>
      <c r="D738" s="8" t="s">
        <v>331</v>
      </c>
      <c r="E738" s="8" t="s">
        <v>340</v>
      </c>
      <c r="F738" s="9">
        <v>0</v>
      </c>
      <c r="G738" s="9"/>
      <c r="H738" s="9"/>
      <c r="I738" s="9"/>
    </row>
    <row r="739" spans="1:9" ht="14.25" x14ac:dyDescent="0.25">
      <c r="A739" s="99"/>
      <c r="B739" s="100">
        <v>12</v>
      </c>
      <c r="C739" s="101"/>
      <c r="D739" s="101"/>
      <c r="E739" s="102" t="s">
        <v>332</v>
      </c>
      <c r="F739" s="101">
        <v>0</v>
      </c>
      <c r="G739" s="101">
        <v>0</v>
      </c>
      <c r="H739" s="101">
        <v>0</v>
      </c>
      <c r="I739" s="101">
        <v>0</v>
      </c>
    </row>
    <row r="740" spans="1:9" x14ac:dyDescent="0.2">
      <c r="A740" s="103"/>
      <c r="B740" s="8"/>
      <c r="C740" s="8"/>
      <c r="D740" s="8" t="s">
        <v>416</v>
      </c>
      <c r="E740" s="8" t="s">
        <v>417</v>
      </c>
      <c r="F740" s="9"/>
      <c r="G740" s="9"/>
      <c r="H740" s="9"/>
      <c r="I740" s="9"/>
    </row>
    <row r="741" spans="1:9" ht="14.25" x14ac:dyDescent="0.25">
      <c r="A741" s="99"/>
      <c r="B741" s="100">
        <v>18</v>
      </c>
      <c r="C741" s="101"/>
      <c r="D741" s="101"/>
      <c r="E741" s="102" t="s">
        <v>344</v>
      </c>
      <c r="F741" s="101">
        <v>710615.71999999986</v>
      </c>
      <c r="G741" s="101">
        <v>0</v>
      </c>
      <c r="H741" s="101">
        <v>0</v>
      </c>
      <c r="I741" s="101">
        <v>710615.71999999986</v>
      </c>
    </row>
    <row r="742" spans="1:9" x14ac:dyDescent="0.2">
      <c r="A742" s="103"/>
      <c r="B742" s="8"/>
      <c r="C742" s="8"/>
      <c r="D742" s="8" t="s">
        <v>345</v>
      </c>
      <c r="E742" s="8" t="s">
        <v>346</v>
      </c>
      <c r="F742" s="9">
        <v>100202.17</v>
      </c>
      <c r="G742" s="9"/>
      <c r="H742" s="9"/>
      <c r="I742" s="9">
        <v>100202.17</v>
      </c>
    </row>
    <row r="743" spans="1:9" x14ac:dyDescent="0.2">
      <c r="A743" s="103"/>
      <c r="B743" s="8"/>
      <c r="C743" s="8"/>
      <c r="D743" s="8" t="s">
        <v>347</v>
      </c>
      <c r="E743" s="8" t="s">
        <v>348</v>
      </c>
      <c r="F743" s="9">
        <v>4036.85</v>
      </c>
      <c r="G743" s="9"/>
      <c r="H743" s="9"/>
      <c r="I743" s="9">
        <v>4036.85</v>
      </c>
    </row>
    <row r="744" spans="1:9" x14ac:dyDescent="0.2">
      <c r="A744" s="103"/>
      <c r="B744" s="8"/>
      <c r="C744" s="8"/>
      <c r="D744" s="8" t="s">
        <v>333</v>
      </c>
      <c r="E744" s="8" t="s">
        <v>334</v>
      </c>
      <c r="F744" s="9">
        <v>637.78</v>
      </c>
      <c r="G744" s="9"/>
      <c r="H744" s="9"/>
      <c r="I744" s="9">
        <v>637.78</v>
      </c>
    </row>
    <row r="745" spans="1:9" x14ac:dyDescent="0.2">
      <c r="A745" s="103"/>
      <c r="B745" s="8"/>
      <c r="C745" s="8"/>
      <c r="D745" s="8" t="s">
        <v>349</v>
      </c>
      <c r="E745" s="8" t="s">
        <v>350</v>
      </c>
      <c r="F745" s="9">
        <v>0</v>
      </c>
      <c r="G745" s="9"/>
      <c r="H745" s="9"/>
      <c r="I745" s="9"/>
    </row>
    <row r="746" spans="1:9" x14ac:dyDescent="0.2">
      <c r="A746" s="103"/>
      <c r="B746" s="8"/>
      <c r="C746" s="8"/>
      <c r="D746" s="8" t="s">
        <v>351</v>
      </c>
      <c r="E746" s="8" t="s">
        <v>352</v>
      </c>
      <c r="F746" s="9">
        <v>587854.10999999975</v>
      </c>
      <c r="G746" s="9"/>
      <c r="H746" s="9"/>
      <c r="I746" s="9">
        <v>587854.10999999975</v>
      </c>
    </row>
    <row r="747" spans="1:9" x14ac:dyDescent="0.2">
      <c r="A747" s="103"/>
      <c r="B747" s="8"/>
      <c r="C747" s="8"/>
      <c r="D747" s="8" t="s">
        <v>353</v>
      </c>
      <c r="E747" s="8" t="s">
        <v>354</v>
      </c>
      <c r="F747" s="9">
        <v>0</v>
      </c>
      <c r="G747" s="9"/>
      <c r="H747" s="9"/>
      <c r="I747" s="9"/>
    </row>
    <row r="748" spans="1:9" x14ac:dyDescent="0.2">
      <c r="A748" s="103"/>
      <c r="B748" s="8"/>
      <c r="C748" s="8"/>
      <c r="D748" s="8" t="s">
        <v>355</v>
      </c>
      <c r="E748" s="8" t="s">
        <v>356</v>
      </c>
      <c r="F748" s="9">
        <v>17884.810000000001</v>
      </c>
      <c r="G748" s="9"/>
      <c r="H748" s="9"/>
      <c r="I748" s="9">
        <v>17884.810000000001</v>
      </c>
    </row>
    <row r="749" spans="1:9" ht="14.25" x14ac:dyDescent="0.25">
      <c r="A749" s="99"/>
      <c r="B749" s="100">
        <v>19</v>
      </c>
      <c r="C749" s="101"/>
      <c r="D749" s="101"/>
      <c r="E749" s="102" t="s">
        <v>357</v>
      </c>
      <c r="F749" s="101">
        <v>0</v>
      </c>
      <c r="G749" s="101">
        <v>0</v>
      </c>
      <c r="H749" s="101">
        <v>0</v>
      </c>
      <c r="I749" s="101">
        <v>0</v>
      </c>
    </row>
    <row r="750" spans="1:9" ht="14.25" x14ac:dyDescent="0.25">
      <c r="A750" s="99"/>
      <c r="B750" s="100">
        <v>20</v>
      </c>
      <c r="C750" s="101"/>
      <c r="D750" s="101"/>
      <c r="E750" s="102" t="s">
        <v>358</v>
      </c>
      <c r="F750" s="101">
        <v>0</v>
      </c>
      <c r="G750" s="101">
        <v>0</v>
      </c>
      <c r="H750" s="101">
        <v>0</v>
      </c>
      <c r="I750" s="101">
        <v>0</v>
      </c>
    </row>
    <row r="751" spans="1:9" x14ac:dyDescent="0.2">
      <c r="A751" s="103"/>
      <c r="B751" s="8"/>
      <c r="C751" s="8"/>
      <c r="D751" s="8" t="s">
        <v>359</v>
      </c>
      <c r="E751" s="8" t="s">
        <v>360</v>
      </c>
      <c r="F751" s="9">
        <v>0</v>
      </c>
      <c r="G751" s="9"/>
      <c r="H751" s="9"/>
      <c r="I751" s="9"/>
    </row>
    <row r="752" spans="1:9" x14ac:dyDescent="0.2">
      <c r="A752" s="103"/>
      <c r="B752" s="8"/>
      <c r="C752" s="8"/>
      <c r="D752" s="8" t="s">
        <v>361</v>
      </c>
      <c r="E752" s="8" t="s">
        <v>362</v>
      </c>
      <c r="F752" s="9">
        <v>0</v>
      </c>
      <c r="G752" s="9"/>
      <c r="H752" s="9"/>
      <c r="I752" s="9"/>
    </row>
    <row r="753" spans="1:9" ht="14.25" x14ac:dyDescent="0.25">
      <c r="A753" s="128"/>
      <c r="B753" s="129">
        <v>24</v>
      </c>
      <c r="C753" s="130"/>
      <c r="D753" s="130"/>
      <c r="E753" s="131" t="s">
        <v>363</v>
      </c>
      <c r="F753" s="130">
        <v>0</v>
      </c>
      <c r="G753" s="130">
        <v>0</v>
      </c>
      <c r="H753" s="130">
        <v>0</v>
      </c>
      <c r="I753" s="130">
        <v>0</v>
      </c>
    </row>
    <row r="754" spans="1:9" ht="13.5" x14ac:dyDescent="0.25">
      <c r="A754" s="90" t="s">
        <v>414</v>
      </c>
    </row>
    <row r="755" spans="1:9" ht="13.5" x14ac:dyDescent="0.25">
      <c r="A755" s="90" t="s">
        <v>41</v>
      </c>
    </row>
    <row r="759" spans="1:9" ht="21" x14ac:dyDescent="0.3">
      <c r="A759" s="82" t="s">
        <v>20</v>
      </c>
      <c r="B759" s="24"/>
      <c r="G759" s="5"/>
    </row>
    <row r="760" spans="1:9" ht="21" x14ac:dyDescent="0.3">
      <c r="A760" s="82" t="s">
        <v>2</v>
      </c>
      <c r="B760" s="24"/>
      <c r="D760" s="61"/>
      <c r="E760" s="82"/>
      <c r="F760" s="61"/>
      <c r="G760" s="61"/>
      <c r="H760" s="61"/>
      <c r="I760" s="61"/>
    </row>
    <row r="761" spans="1:9" x14ac:dyDescent="0.2">
      <c r="D761" s="4"/>
      <c r="E761" s="4"/>
      <c r="F761" s="5"/>
      <c r="G761" s="5"/>
      <c r="H761" s="5"/>
      <c r="I761" s="5"/>
    </row>
    <row r="762" spans="1:9" ht="14.25" x14ac:dyDescent="0.2">
      <c r="A762" s="127" t="s">
        <v>294</v>
      </c>
      <c r="B762" s="127" t="s">
        <v>295</v>
      </c>
      <c r="C762" s="127" t="s">
        <v>296</v>
      </c>
      <c r="D762" s="127" t="s">
        <v>49</v>
      </c>
      <c r="E762" s="127" t="s">
        <v>48</v>
      </c>
      <c r="F762" s="127" t="s">
        <v>207</v>
      </c>
      <c r="G762" s="127" t="s">
        <v>43</v>
      </c>
      <c r="H762" s="127" t="s">
        <v>44</v>
      </c>
      <c r="I762" s="127" t="s">
        <v>45</v>
      </c>
    </row>
    <row r="763" spans="1:9" ht="14.25" x14ac:dyDescent="0.2">
      <c r="A763" s="94"/>
      <c r="B763" s="94"/>
      <c r="C763" s="94"/>
      <c r="D763" s="94"/>
      <c r="E763" s="94" t="s">
        <v>211</v>
      </c>
      <c r="F763" s="109">
        <v>4996128.709999999</v>
      </c>
      <c r="G763" s="109">
        <v>3551247.24</v>
      </c>
      <c r="H763" s="109">
        <v>1444881.47</v>
      </c>
      <c r="I763" s="109">
        <v>0</v>
      </c>
    </row>
    <row r="764" spans="1:9" ht="14.25" x14ac:dyDescent="0.25">
      <c r="A764" s="95">
        <v>2</v>
      </c>
      <c r="B764" s="96"/>
      <c r="C764" s="97"/>
      <c r="D764" s="97"/>
      <c r="E764" s="98" t="s">
        <v>335</v>
      </c>
      <c r="F764" s="97">
        <v>4943131.5299999993</v>
      </c>
      <c r="G764" s="97">
        <v>3498250.06</v>
      </c>
      <c r="H764" s="97">
        <v>1444881.47</v>
      </c>
      <c r="I764" s="97">
        <v>0</v>
      </c>
    </row>
    <row r="765" spans="1:9" ht="14.25" x14ac:dyDescent="0.25">
      <c r="A765" s="99"/>
      <c r="B765" s="100">
        <v>2</v>
      </c>
      <c r="C765" s="101"/>
      <c r="D765" s="101"/>
      <c r="E765" s="102" t="s">
        <v>297</v>
      </c>
      <c r="F765" s="101">
        <v>464914.68</v>
      </c>
      <c r="G765" s="101">
        <v>464914.68</v>
      </c>
      <c r="H765" s="101">
        <v>0</v>
      </c>
      <c r="I765" s="101">
        <v>0</v>
      </c>
    </row>
    <row r="766" spans="1:9" ht="14.25" x14ac:dyDescent="0.25">
      <c r="A766" s="104"/>
      <c r="B766" s="105"/>
      <c r="C766" s="106" t="s">
        <v>298</v>
      </c>
      <c r="D766" s="106"/>
      <c r="E766" s="107" t="s">
        <v>299</v>
      </c>
      <c r="F766" s="106">
        <v>464914.68</v>
      </c>
      <c r="G766" s="106">
        <v>464914.68</v>
      </c>
      <c r="H766" s="106"/>
      <c r="I766" s="106"/>
    </row>
    <row r="767" spans="1:9" ht="14.25" x14ac:dyDescent="0.25">
      <c r="A767" s="99"/>
      <c r="B767" s="100">
        <v>3</v>
      </c>
      <c r="C767" s="101"/>
      <c r="D767" s="101"/>
      <c r="E767" s="102" t="s">
        <v>336</v>
      </c>
      <c r="F767" s="101">
        <v>149085.87</v>
      </c>
      <c r="G767" s="101">
        <v>79944.800000000003</v>
      </c>
      <c r="H767" s="101">
        <v>69141.070000000007</v>
      </c>
      <c r="I767" s="101">
        <v>0</v>
      </c>
    </row>
    <row r="768" spans="1:9" ht="14.25" x14ac:dyDescent="0.25">
      <c r="A768" s="104"/>
      <c r="B768" s="105"/>
      <c r="C768" s="106" t="s">
        <v>300</v>
      </c>
      <c r="D768" s="106"/>
      <c r="E768" s="107" t="s">
        <v>301</v>
      </c>
      <c r="F768" s="106">
        <v>79944.800000000003</v>
      </c>
      <c r="G768" s="106">
        <v>79944.800000000003</v>
      </c>
      <c r="H768" s="106"/>
      <c r="I768" s="106"/>
    </row>
    <row r="769" spans="1:9" ht="14.25" x14ac:dyDescent="0.25">
      <c r="A769" s="104"/>
      <c r="B769" s="105"/>
      <c r="C769" s="106" t="s">
        <v>314</v>
      </c>
      <c r="D769" s="106"/>
      <c r="E769" s="107" t="s">
        <v>301</v>
      </c>
      <c r="F769" s="106">
        <v>32221.91</v>
      </c>
      <c r="G769" s="106"/>
      <c r="H769" s="106">
        <v>32221.91</v>
      </c>
      <c r="I769" s="106"/>
    </row>
    <row r="770" spans="1:9" ht="14.25" x14ac:dyDescent="0.25">
      <c r="A770" s="104"/>
      <c r="B770" s="105"/>
      <c r="C770" s="106" t="s">
        <v>315</v>
      </c>
      <c r="D770" s="106"/>
      <c r="E770" s="107" t="s">
        <v>305</v>
      </c>
      <c r="F770" s="106">
        <v>36919.160000000003</v>
      </c>
      <c r="G770" s="106"/>
      <c r="H770" s="106">
        <v>36919.160000000003</v>
      </c>
      <c r="I770" s="106"/>
    </row>
    <row r="771" spans="1:9" ht="14.25" x14ac:dyDescent="0.25">
      <c r="A771" s="99"/>
      <c r="B771" s="100">
        <v>4</v>
      </c>
      <c r="C771" s="101"/>
      <c r="D771" s="101"/>
      <c r="E771" s="102" t="s">
        <v>302</v>
      </c>
      <c r="F771" s="101">
        <v>3723147.25</v>
      </c>
      <c r="G771" s="101">
        <v>2953390.58</v>
      </c>
      <c r="H771" s="101">
        <v>769756.67</v>
      </c>
      <c r="I771" s="101">
        <v>0</v>
      </c>
    </row>
    <row r="772" spans="1:9" ht="14.25" x14ac:dyDescent="0.25">
      <c r="A772" s="104"/>
      <c r="B772" s="105"/>
      <c r="C772" s="106" t="s">
        <v>303</v>
      </c>
      <c r="D772" s="106"/>
      <c r="E772" s="107" t="s">
        <v>304</v>
      </c>
      <c r="F772" s="106">
        <v>15621.32</v>
      </c>
      <c r="G772" s="106">
        <v>15621.32</v>
      </c>
      <c r="H772" s="106"/>
      <c r="I772" s="106"/>
    </row>
    <row r="773" spans="1:9" ht="14.25" x14ac:dyDescent="0.25">
      <c r="A773" s="104"/>
      <c r="B773" s="105"/>
      <c r="C773" s="106" t="s">
        <v>319</v>
      </c>
      <c r="D773" s="106"/>
      <c r="E773" s="107" t="s">
        <v>305</v>
      </c>
      <c r="F773" s="106">
        <v>2883941.3</v>
      </c>
      <c r="G773" s="106">
        <v>2883941.3</v>
      </c>
      <c r="H773" s="106"/>
      <c r="I773" s="106"/>
    </row>
    <row r="774" spans="1:9" ht="14.25" x14ac:dyDescent="0.25">
      <c r="A774" s="104"/>
      <c r="B774" s="105"/>
      <c r="C774" s="106" t="s">
        <v>315</v>
      </c>
      <c r="D774" s="106"/>
      <c r="E774" s="107" t="s">
        <v>305</v>
      </c>
      <c r="F774" s="106">
        <v>769756.67</v>
      </c>
      <c r="G774" s="106"/>
      <c r="H774" s="106">
        <v>769756.67</v>
      </c>
      <c r="I774" s="106"/>
    </row>
    <row r="775" spans="1:9" ht="14.25" x14ac:dyDescent="0.25">
      <c r="A775" s="104"/>
      <c r="B775" s="105"/>
      <c r="C775" s="106" t="s">
        <v>337</v>
      </c>
      <c r="D775" s="106"/>
      <c r="E775" s="107" t="s">
        <v>306</v>
      </c>
      <c r="F775" s="106">
        <v>3945.47</v>
      </c>
      <c r="G775" s="106">
        <v>3945.47</v>
      </c>
      <c r="H775" s="106"/>
      <c r="I775" s="106"/>
    </row>
    <row r="776" spans="1:9" ht="14.25" x14ac:dyDescent="0.25">
      <c r="A776" s="104"/>
      <c r="B776" s="105"/>
      <c r="C776" s="106" t="s">
        <v>316</v>
      </c>
      <c r="D776" s="106"/>
      <c r="E776" s="107" t="s">
        <v>307</v>
      </c>
      <c r="F776" s="106">
        <v>0</v>
      </c>
      <c r="G776" s="106">
        <v>0</v>
      </c>
      <c r="H776" s="106"/>
      <c r="I776" s="106"/>
    </row>
    <row r="777" spans="1:9" ht="14.25" x14ac:dyDescent="0.25">
      <c r="A777" s="104"/>
      <c r="B777" s="105"/>
      <c r="C777" s="106" t="s">
        <v>308</v>
      </c>
      <c r="D777" s="106"/>
      <c r="E777" s="107" t="s">
        <v>309</v>
      </c>
      <c r="F777" s="106">
        <v>0</v>
      </c>
      <c r="G777" s="106">
        <v>0</v>
      </c>
      <c r="H777" s="106"/>
      <c r="I777" s="106"/>
    </row>
    <row r="778" spans="1:9" ht="14.25" x14ac:dyDescent="0.25">
      <c r="A778" s="104"/>
      <c r="B778" s="105"/>
      <c r="C778" s="106" t="s">
        <v>317</v>
      </c>
      <c r="D778" s="106"/>
      <c r="E778" s="107" t="s">
        <v>318</v>
      </c>
      <c r="F778" s="106">
        <v>49882.49</v>
      </c>
      <c r="G778" s="106">
        <v>49882.49</v>
      </c>
      <c r="H778" s="106"/>
      <c r="I778" s="106"/>
    </row>
    <row r="779" spans="1:9" ht="14.25" x14ac:dyDescent="0.25">
      <c r="A779" s="99"/>
      <c r="B779" s="100">
        <v>5</v>
      </c>
      <c r="C779" s="101"/>
      <c r="D779" s="101"/>
      <c r="E779" s="102" t="s">
        <v>338</v>
      </c>
      <c r="F779" s="101">
        <v>605983.73</v>
      </c>
      <c r="G779" s="101">
        <v>0</v>
      </c>
      <c r="H779" s="101">
        <v>605983.73</v>
      </c>
      <c r="I779" s="101">
        <v>0</v>
      </c>
    </row>
    <row r="780" spans="1:9" ht="14.25" x14ac:dyDescent="0.25">
      <c r="A780" s="104"/>
      <c r="B780" s="105"/>
      <c r="C780" s="106" t="s">
        <v>303</v>
      </c>
      <c r="D780" s="106"/>
      <c r="E780" s="107" t="s">
        <v>304</v>
      </c>
      <c r="F780" s="106">
        <v>0</v>
      </c>
      <c r="G780" s="106"/>
      <c r="H780" s="106"/>
      <c r="I780" s="106"/>
    </row>
    <row r="781" spans="1:9" ht="14.25" x14ac:dyDescent="0.25">
      <c r="A781" s="104"/>
      <c r="B781" s="105"/>
      <c r="C781" s="106" t="s">
        <v>319</v>
      </c>
      <c r="D781" s="106"/>
      <c r="E781" s="107" t="s">
        <v>305</v>
      </c>
      <c r="F781" s="106">
        <v>0</v>
      </c>
      <c r="G781" s="106"/>
      <c r="H781" s="106"/>
      <c r="I781" s="106"/>
    </row>
    <row r="782" spans="1:9" ht="14.25" x14ac:dyDescent="0.25">
      <c r="A782" s="104"/>
      <c r="B782" s="105"/>
      <c r="C782" s="106" t="s">
        <v>419</v>
      </c>
      <c r="D782" s="106"/>
      <c r="E782" s="107" t="s">
        <v>420</v>
      </c>
      <c r="F782" s="106">
        <v>328781.8</v>
      </c>
      <c r="G782" s="106"/>
      <c r="H782" s="106">
        <v>328781.8</v>
      </c>
      <c r="I782" s="106"/>
    </row>
    <row r="783" spans="1:9" ht="14.25" x14ac:dyDescent="0.25">
      <c r="A783" s="104"/>
      <c r="B783" s="105"/>
      <c r="C783" s="106" t="s">
        <v>315</v>
      </c>
      <c r="D783" s="106"/>
      <c r="E783" s="107" t="s">
        <v>305</v>
      </c>
      <c r="F783" s="106">
        <v>9642.36</v>
      </c>
      <c r="G783" s="106"/>
      <c r="H783" s="106">
        <v>9642.36</v>
      </c>
      <c r="I783" s="106"/>
    </row>
    <row r="784" spans="1:9" ht="14.25" x14ac:dyDescent="0.25">
      <c r="A784" s="104"/>
      <c r="B784" s="105"/>
      <c r="C784" s="106" t="s">
        <v>421</v>
      </c>
      <c r="D784" s="106"/>
      <c r="E784" s="107" t="s">
        <v>422</v>
      </c>
      <c r="F784" s="106">
        <v>0</v>
      </c>
      <c r="G784" s="106"/>
      <c r="H784" s="106">
        <v>0</v>
      </c>
      <c r="I784" s="106"/>
    </row>
    <row r="785" spans="1:9" ht="14.25" x14ac:dyDescent="0.25">
      <c r="A785" s="104"/>
      <c r="B785" s="105"/>
      <c r="C785" s="106" t="s">
        <v>337</v>
      </c>
      <c r="D785" s="106"/>
      <c r="E785" s="107" t="s">
        <v>306</v>
      </c>
      <c r="F785" s="106">
        <v>0</v>
      </c>
      <c r="G785" s="106"/>
      <c r="H785" s="106"/>
      <c r="I785" s="106"/>
    </row>
    <row r="786" spans="1:9" ht="14.25" x14ac:dyDescent="0.25">
      <c r="A786" s="104"/>
      <c r="B786" s="105"/>
      <c r="C786" s="106" t="s">
        <v>316</v>
      </c>
      <c r="D786" s="106"/>
      <c r="E786" s="107" t="s">
        <v>307</v>
      </c>
      <c r="F786" s="106">
        <v>0</v>
      </c>
      <c r="G786" s="106"/>
      <c r="H786" s="106"/>
      <c r="I786" s="106"/>
    </row>
    <row r="787" spans="1:9" ht="14.25" x14ac:dyDescent="0.25">
      <c r="A787" s="104"/>
      <c r="B787" s="105"/>
      <c r="C787" s="106" t="s">
        <v>308</v>
      </c>
      <c r="D787" s="106"/>
      <c r="E787" s="107" t="s">
        <v>309</v>
      </c>
      <c r="F787" s="106">
        <v>0</v>
      </c>
      <c r="G787" s="106"/>
      <c r="H787" s="106"/>
      <c r="I787" s="106"/>
    </row>
    <row r="788" spans="1:9" ht="14.25" x14ac:dyDescent="0.25">
      <c r="A788" s="104"/>
      <c r="B788" s="105"/>
      <c r="C788" s="106" t="s">
        <v>317</v>
      </c>
      <c r="D788" s="106"/>
      <c r="E788" s="107" t="s">
        <v>318</v>
      </c>
      <c r="F788" s="106">
        <v>0</v>
      </c>
      <c r="G788" s="106"/>
      <c r="H788" s="106"/>
      <c r="I788" s="106"/>
    </row>
    <row r="789" spans="1:9" ht="14.25" x14ac:dyDescent="0.25">
      <c r="A789" s="104"/>
      <c r="B789" s="105"/>
      <c r="C789" s="106" t="s">
        <v>423</v>
      </c>
      <c r="D789" s="106"/>
      <c r="E789" s="107" t="s">
        <v>424</v>
      </c>
      <c r="F789" s="106">
        <v>267559.57</v>
      </c>
      <c r="G789" s="106"/>
      <c r="H789" s="106">
        <v>267559.57</v>
      </c>
      <c r="I789" s="106"/>
    </row>
    <row r="790" spans="1:9" ht="14.25" x14ac:dyDescent="0.25">
      <c r="A790" s="104"/>
      <c r="B790" s="105"/>
      <c r="C790" s="106" t="s">
        <v>425</v>
      </c>
      <c r="D790" s="106"/>
      <c r="E790" s="107" t="s">
        <v>426</v>
      </c>
      <c r="F790" s="106">
        <v>0</v>
      </c>
      <c r="G790" s="106"/>
      <c r="H790" s="106">
        <v>0</v>
      </c>
      <c r="I790" s="106"/>
    </row>
    <row r="791" spans="1:9" ht="14.25" x14ac:dyDescent="0.25">
      <c r="A791" s="95">
        <v>3</v>
      </c>
      <c r="B791" s="96"/>
      <c r="C791" s="97"/>
      <c r="D791" s="97"/>
      <c r="E791" s="98" t="s">
        <v>310</v>
      </c>
      <c r="F791" s="97">
        <v>52997.18</v>
      </c>
      <c r="G791" s="97">
        <v>52997.18</v>
      </c>
      <c r="H791" s="97">
        <v>0</v>
      </c>
      <c r="I791" s="97">
        <v>0</v>
      </c>
    </row>
    <row r="792" spans="1:9" ht="14.25" x14ac:dyDescent="0.25">
      <c r="A792" s="99"/>
      <c r="B792" s="100">
        <v>5</v>
      </c>
      <c r="C792" s="101"/>
      <c r="D792" s="101"/>
      <c r="E792" s="102" t="s">
        <v>311</v>
      </c>
      <c r="F792" s="101">
        <v>52997.18</v>
      </c>
      <c r="G792" s="101">
        <v>52997.18</v>
      </c>
      <c r="H792" s="101">
        <v>0</v>
      </c>
      <c r="I792" s="101">
        <v>0</v>
      </c>
    </row>
    <row r="793" spans="1:9" ht="14.25" x14ac:dyDescent="0.25">
      <c r="A793" s="104"/>
      <c r="B793" s="105"/>
      <c r="C793" s="106" t="s">
        <v>312</v>
      </c>
      <c r="D793" s="106"/>
      <c r="E793" s="107" t="s">
        <v>313</v>
      </c>
      <c r="F793" s="106">
        <v>52997.18</v>
      </c>
      <c r="G793" s="106">
        <v>52997.18</v>
      </c>
      <c r="H793" s="106"/>
      <c r="I793" s="106"/>
    </row>
    <row r="794" spans="1:9" ht="14.25" x14ac:dyDescent="0.25">
      <c r="A794" s="104"/>
      <c r="B794" s="105"/>
      <c r="C794" s="106" t="s">
        <v>427</v>
      </c>
      <c r="D794" s="106"/>
      <c r="E794" s="107" t="s">
        <v>428</v>
      </c>
      <c r="F794" s="106">
        <v>0</v>
      </c>
      <c r="G794" s="106">
        <v>0</v>
      </c>
      <c r="H794" s="106"/>
      <c r="I794" s="106"/>
    </row>
    <row r="795" spans="1:9" ht="14.25" x14ac:dyDescent="0.25">
      <c r="A795" s="95">
        <v>4</v>
      </c>
      <c r="B795" s="96"/>
      <c r="C795" s="108"/>
      <c r="D795" s="108"/>
      <c r="E795" s="98" t="s">
        <v>339</v>
      </c>
      <c r="F795" s="97">
        <v>0</v>
      </c>
      <c r="G795" s="97">
        <v>0</v>
      </c>
      <c r="H795" s="97">
        <v>0</v>
      </c>
      <c r="I795" s="97">
        <v>0</v>
      </c>
    </row>
    <row r="796" spans="1:9" ht="14.25" x14ac:dyDescent="0.25">
      <c r="A796" s="99"/>
      <c r="B796" s="100">
        <v>2</v>
      </c>
      <c r="C796" s="101"/>
      <c r="D796" s="101"/>
      <c r="E796" s="102" t="s">
        <v>330</v>
      </c>
      <c r="F796" s="101">
        <v>0</v>
      </c>
      <c r="G796" s="101"/>
      <c r="H796" s="101"/>
      <c r="I796" s="101"/>
    </row>
    <row r="797" spans="1:9" ht="14.25" x14ac:dyDescent="0.25">
      <c r="A797" s="99"/>
      <c r="B797" s="100">
        <v>14</v>
      </c>
      <c r="C797" s="101"/>
      <c r="D797" s="101"/>
      <c r="E797" s="102" t="s">
        <v>341</v>
      </c>
      <c r="F797" s="101">
        <v>0</v>
      </c>
      <c r="G797" s="101"/>
      <c r="H797" s="101"/>
      <c r="I797" s="101"/>
    </row>
    <row r="798" spans="1:9" ht="14.25" x14ac:dyDescent="0.25">
      <c r="A798" s="99"/>
      <c r="B798" s="100">
        <v>25</v>
      </c>
      <c r="C798" s="101"/>
      <c r="D798" s="101"/>
      <c r="E798" s="102" t="s">
        <v>342</v>
      </c>
      <c r="F798" s="101">
        <v>0</v>
      </c>
      <c r="G798" s="101"/>
      <c r="H798" s="101"/>
      <c r="I798" s="101"/>
    </row>
    <row r="799" spans="1:9" ht="14.25" x14ac:dyDescent="0.25">
      <c r="A799" s="95">
        <v>5</v>
      </c>
      <c r="B799" s="96"/>
      <c r="C799" s="108"/>
      <c r="D799" s="108"/>
      <c r="E799" s="98" t="s">
        <v>343</v>
      </c>
      <c r="F799" s="97">
        <v>0</v>
      </c>
      <c r="G799" s="97">
        <v>0</v>
      </c>
      <c r="H799" s="97">
        <v>0</v>
      </c>
      <c r="I799" s="97">
        <v>0</v>
      </c>
    </row>
    <row r="800" spans="1:9" ht="14.25" x14ac:dyDescent="0.25">
      <c r="A800" s="99"/>
      <c r="B800" s="100">
        <v>2</v>
      </c>
      <c r="C800" s="101"/>
      <c r="D800" s="101"/>
      <c r="E800" s="102" t="s">
        <v>330</v>
      </c>
      <c r="F800" s="101">
        <v>0</v>
      </c>
      <c r="G800" s="101">
        <v>0</v>
      </c>
      <c r="H800" s="101">
        <v>0</v>
      </c>
      <c r="I800" s="101">
        <v>0</v>
      </c>
    </row>
    <row r="801" spans="1:9" x14ac:dyDescent="0.2">
      <c r="A801" s="103"/>
      <c r="B801" s="8"/>
      <c r="C801" s="8"/>
      <c r="D801" s="8" t="s">
        <v>331</v>
      </c>
      <c r="E801" s="8" t="s">
        <v>340</v>
      </c>
      <c r="F801" s="9">
        <v>0</v>
      </c>
      <c r="G801" s="9"/>
      <c r="H801" s="9"/>
      <c r="I801" s="9"/>
    </row>
    <row r="802" spans="1:9" ht="14.25" x14ac:dyDescent="0.25">
      <c r="A802" s="99"/>
      <c r="B802" s="100">
        <v>12</v>
      </c>
      <c r="C802" s="101"/>
      <c r="D802" s="101"/>
      <c r="E802" s="102" t="s">
        <v>332</v>
      </c>
      <c r="F802" s="101">
        <v>0</v>
      </c>
      <c r="G802" s="101">
        <v>0</v>
      </c>
      <c r="H802" s="101">
        <v>0</v>
      </c>
      <c r="I802" s="101">
        <v>0</v>
      </c>
    </row>
    <row r="803" spans="1:9" x14ac:dyDescent="0.2">
      <c r="A803" s="103"/>
      <c r="B803" s="8"/>
      <c r="C803" s="8"/>
      <c r="D803" s="8" t="s">
        <v>416</v>
      </c>
      <c r="E803" s="8" t="s">
        <v>417</v>
      </c>
      <c r="F803" s="9"/>
      <c r="G803" s="9"/>
      <c r="H803" s="9"/>
      <c r="I803" s="9"/>
    </row>
    <row r="804" spans="1:9" ht="14.25" x14ac:dyDescent="0.25">
      <c r="A804" s="99"/>
      <c r="B804" s="100">
        <v>18</v>
      </c>
      <c r="C804" s="101"/>
      <c r="D804" s="101"/>
      <c r="E804" s="102" t="s">
        <v>344</v>
      </c>
      <c r="F804" s="101">
        <v>0</v>
      </c>
      <c r="G804" s="101">
        <v>0</v>
      </c>
      <c r="H804" s="101">
        <v>0</v>
      </c>
      <c r="I804" s="101">
        <v>0</v>
      </c>
    </row>
    <row r="805" spans="1:9" x14ac:dyDescent="0.2">
      <c r="A805" s="103"/>
      <c r="B805" s="8"/>
      <c r="C805" s="8"/>
      <c r="D805" s="8" t="s">
        <v>345</v>
      </c>
      <c r="E805" s="8" t="s">
        <v>346</v>
      </c>
      <c r="F805" s="9">
        <v>0</v>
      </c>
      <c r="G805" s="9"/>
      <c r="H805" s="9"/>
      <c r="I805" s="9">
        <v>0</v>
      </c>
    </row>
    <row r="806" spans="1:9" x14ac:dyDescent="0.2">
      <c r="A806" s="103"/>
      <c r="B806" s="8"/>
      <c r="C806" s="8"/>
      <c r="D806" s="8" t="s">
        <v>347</v>
      </c>
      <c r="E806" s="8" t="s">
        <v>348</v>
      </c>
      <c r="F806" s="9">
        <v>0</v>
      </c>
      <c r="G806" s="9"/>
      <c r="H806" s="9"/>
      <c r="I806" s="9">
        <v>0</v>
      </c>
    </row>
    <row r="807" spans="1:9" x14ac:dyDescent="0.2">
      <c r="A807" s="103"/>
      <c r="B807" s="8"/>
      <c r="C807" s="8"/>
      <c r="D807" s="8" t="s">
        <v>333</v>
      </c>
      <c r="E807" s="8" t="s">
        <v>334</v>
      </c>
      <c r="F807" s="9">
        <v>0</v>
      </c>
      <c r="G807" s="9"/>
      <c r="H807" s="9"/>
      <c r="I807" s="9">
        <v>0</v>
      </c>
    </row>
    <row r="808" spans="1:9" x14ac:dyDescent="0.2">
      <c r="A808" s="103"/>
      <c r="B808" s="8"/>
      <c r="C808" s="8"/>
      <c r="D808" s="8" t="s">
        <v>349</v>
      </c>
      <c r="E808" s="8" t="s">
        <v>350</v>
      </c>
      <c r="F808" s="9">
        <v>0</v>
      </c>
      <c r="G808" s="9"/>
      <c r="H808" s="9"/>
      <c r="I808" s="9">
        <v>0</v>
      </c>
    </row>
    <row r="809" spans="1:9" x14ac:dyDescent="0.2">
      <c r="A809" s="103"/>
      <c r="B809" s="8"/>
      <c r="C809" s="8"/>
      <c r="D809" s="8" t="s">
        <v>351</v>
      </c>
      <c r="E809" s="8" t="s">
        <v>352</v>
      </c>
      <c r="F809" s="9">
        <v>0</v>
      </c>
      <c r="G809" s="9"/>
      <c r="H809" s="9"/>
      <c r="I809" s="9">
        <v>0</v>
      </c>
    </row>
    <row r="810" spans="1:9" x14ac:dyDescent="0.2">
      <c r="A810" s="103"/>
      <c r="B810" s="8"/>
      <c r="C810" s="8"/>
      <c r="D810" s="8" t="s">
        <v>353</v>
      </c>
      <c r="E810" s="8" t="s">
        <v>354</v>
      </c>
      <c r="F810" s="9">
        <v>0</v>
      </c>
      <c r="G810" s="9"/>
      <c r="H810" s="9"/>
      <c r="I810" s="9">
        <v>0</v>
      </c>
    </row>
    <row r="811" spans="1:9" x14ac:dyDescent="0.2">
      <c r="A811" s="103"/>
      <c r="B811" s="8"/>
      <c r="C811" s="8"/>
      <c r="D811" s="8" t="s">
        <v>355</v>
      </c>
      <c r="E811" s="8" t="s">
        <v>356</v>
      </c>
      <c r="F811" s="9">
        <v>0</v>
      </c>
      <c r="G811" s="9"/>
      <c r="H811" s="9"/>
      <c r="I811" s="9">
        <v>0</v>
      </c>
    </row>
    <row r="812" spans="1:9" ht="14.25" x14ac:dyDescent="0.25">
      <c r="A812" s="99"/>
      <c r="B812" s="100">
        <v>19</v>
      </c>
      <c r="C812" s="101"/>
      <c r="D812" s="101"/>
      <c r="E812" s="102" t="s">
        <v>357</v>
      </c>
      <c r="F812" s="101">
        <v>0</v>
      </c>
      <c r="G812" s="101">
        <v>0</v>
      </c>
      <c r="H812" s="101">
        <v>0</v>
      </c>
      <c r="I812" s="101">
        <v>0</v>
      </c>
    </row>
    <row r="813" spans="1:9" ht="14.25" x14ac:dyDescent="0.25">
      <c r="A813" s="99"/>
      <c r="B813" s="100">
        <v>20</v>
      </c>
      <c r="C813" s="101"/>
      <c r="D813" s="101"/>
      <c r="E813" s="102" t="s">
        <v>358</v>
      </c>
      <c r="F813" s="101">
        <v>0</v>
      </c>
      <c r="G813" s="101">
        <v>0</v>
      </c>
      <c r="H813" s="101">
        <v>0</v>
      </c>
      <c r="I813" s="101">
        <v>0</v>
      </c>
    </row>
    <row r="814" spans="1:9" x14ac:dyDescent="0.2">
      <c r="A814" s="103"/>
      <c r="B814" s="8"/>
      <c r="C814" s="8"/>
      <c r="D814" s="8" t="s">
        <v>359</v>
      </c>
      <c r="E814" s="8" t="s">
        <v>360</v>
      </c>
      <c r="F814" s="9">
        <v>0</v>
      </c>
      <c r="G814" s="9"/>
      <c r="H814" s="9"/>
      <c r="I814" s="9">
        <v>0</v>
      </c>
    </row>
    <row r="815" spans="1:9" x14ac:dyDescent="0.2">
      <c r="A815" s="103"/>
      <c r="B815" s="8"/>
      <c r="C815" s="8"/>
      <c r="D815" s="8" t="s">
        <v>361</v>
      </c>
      <c r="E815" s="8" t="s">
        <v>362</v>
      </c>
      <c r="F815" s="9">
        <v>0</v>
      </c>
      <c r="G815" s="9"/>
      <c r="H815" s="9"/>
      <c r="I815" s="9">
        <v>0</v>
      </c>
    </row>
    <row r="816" spans="1:9" ht="14.25" x14ac:dyDescent="0.25">
      <c r="A816" s="128"/>
      <c r="B816" s="129">
        <v>24</v>
      </c>
      <c r="C816" s="130"/>
      <c r="D816" s="130"/>
      <c r="E816" s="131" t="s">
        <v>363</v>
      </c>
      <c r="F816" s="130">
        <v>0</v>
      </c>
      <c r="G816" s="130">
        <v>0</v>
      </c>
      <c r="H816" s="130">
        <v>0</v>
      </c>
      <c r="I816" s="130">
        <v>0</v>
      </c>
    </row>
    <row r="817" spans="1:9" ht="13.5" x14ac:dyDescent="0.25">
      <c r="A817" s="90" t="s">
        <v>414</v>
      </c>
    </row>
    <row r="818" spans="1:9" ht="13.5" x14ac:dyDescent="0.25">
      <c r="A818" s="90" t="s">
        <v>41</v>
      </c>
    </row>
    <row r="822" spans="1:9" ht="21" x14ac:dyDescent="0.3">
      <c r="A822" s="82" t="s">
        <v>21</v>
      </c>
      <c r="B822" s="24"/>
      <c r="G822" s="5"/>
    </row>
    <row r="823" spans="1:9" ht="21" x14ac:dyDescent="0.3">
      <c r="A823" s="82" t="s">
        <v>2</v>
      </c>
      <c r="B823" s="24"/>
      <c r="D823" s="61"/>
      <c r="E823" s="82"/>
      <c r="F823" s="61"/>
      <c r="G823" s="61"/>
      <c r="H823" s="61"/>
      <c r="I823" s="61"/>
    </row>
    <row r="824" spans="1:9" x14ac:dyDescent="0.2">
      <c r="D824" s="4"/>
      <c r="E824" s="4"/>
      <c r="F824" s="5"/>
      <c r="G824" s="5"/>
      <c r="H824" s="5"/>
      <c r="I824" s="5"/>
    </row>
    <row r="825" spans="1:9" ht="14.25" x14ac:dyDescent="0.2">
      <c r="A825" s="127" t="s">
        <v>294</v>
      </c>
      <c r="B825" s="127" t="s">
        <v>295</v>
      </c>
      <c r="C825" s="127" t="s">
        <v>296</v>
      </c>
      <c r="D825" s="127" t="s">
        <v>49</v>
      </c>
      <c r="E825" s="127" t="s">
        <v>48</v>
      </c>
      <c r="F825" s="127" t="s">
        <v>207</v>
      </c>
      <c r="G825" s="127" t="s">
        <v>43</v>
      </c>
      <c r="H825" s="127" t="s">
        <v>44</v>
      </c>
      <c r="I825" s="127" t="s">
        <v>45</v>
      </c>
    </row>
    <row r="826" spans="1:9" ht="14.25" x14ac:dyDescent="0.2">
      <c r="A826" s="94"/>
      <c r="B826" s="94"/>
      <c r="C826" s="94"/>
      <c r="D826" s="94"/>
      <c r="E826" s="94" t="s">
        <v>211</v>
      </c>
      <c r="F826" s="109">
        <v>4467957.91</v>
      </c>
      <c r="G826" s="109">
        <v>3236604.9299999997</v>
      </c>
      <c r="H826" s="109">
        <v>802556.13</v>
      </c>
      <c r="I826" s="109">
        <v>450769.14000000013</v>
      </c>
    </row>
    <row r="827" spans="1:9" ht="14.25" x14ac:dyDescent="0.25">
      <c r="A827" s="95">
        <v>2</v>
      </c>
      <c r="B827" s="96"/>
      <c r="C827" s="97"/>
      <c r="D827" s="97"/>
      <c r="E827" s="98" t="s">
        <v>335</v>
      </c>
      <c r="F827" s="97">
        <v>3967869.9399999995</v>
      </c>
      <c r="G827" s="97">
        <v>3165313.8099999996</v>
      </c>
      <c r="H827" s="97">
        <v>802556.13</v>
      </c>
      <c r="I827" s="97">
        <v>0</v>
      </c>
    </row>
    <row r="828" spans="1:9" ht="14.25" x14ac:dyDescent="0.25">
      <c r="A828" s="99"/>
      <c r="B828" s="100">
        <v>2</v>
      </c>
      <c r="C828" s="101"/>
      <c r="D828" s="101"/>
      <c r="E828" s="102" t="s">
        <v>297</v>
      </c>
      <c r="F828" s="101">
        <v>406266.09</v>
      </c>
      <c r="G828" s="101">
        <v>406266.09</v>
      </c>
      <c r="H828" s="101">
        <v>0</v>
      </c>
      <c r="I828" s="101">
        <v>0</v>
      </c>
    </row>
    <row r="829" spans="1:9" ht="14.25" x14ac:dyDescent="0.25">
      <c r="A829" s="104"/>
      <c r="B829" s="105"/>
      <c r="C829" s="106" t="s">
        <v>298</v>
      </c>
      <c r="D829" s="106"/>
      <c r="E829" s="107" t="s">
        <v>299</v>
      </c>
      <c r="F829" s="106">
        <v>406266.09</v>
      </c>
      <c r="G829" s="106">
        <v>406266.09</v>
      </c>
      <c r="H829" s="106"/>
      <c r="I829" s="106"/>
    </row>
    <row r="830" spans="1:9" ht="14.25" x14ac:dyDescent="0.25">
      <c r="A830" s="99"/>
      <c r="B830" s="100">
        <v>3</v>
      </c>
      <c r="C830" s="101"/>
      <c r="D830" s="101"/>
      <c r="E830" s="102" t="s">
        <v>336</v>
      </c>
      <c r="F830" s="101">
        <v>97894.12999999999</v>
      </c>
      <c r="G830" s="101">
        <v>64592.52</v>
      </c>
      <c r="H830" s="101">
        <v>33301.61</v>
      </c>
      <c r="I830" s="101">
        <v>0</v>
      </c>
    </row>
    <row r="831" spans="1:9" ht="14.25" x14ac:dyDescent="0.25">
      <c r="A831" s="104"/>
      <c r="B831" s="105"/>
      <c r="C831" s="106" t="s">
        <v>300</v>
      </c>
      <c r="D831" s="106"/>
      <c r="E831" s="107" t="s">
        <v>301</v>
      </c>
      <c r="F831" s="106">
        <v>64592.52</v>
      </c>
      <c r="G831" s="106">
        <v>64592.52</v>
      </c>
      <c r="H831" s="106"/>
      <c r="I831" s="106"/>
    </row>
    <row r="832" spans="1:9" ht="14.25" x14ac:dyDescent="0.25">
      <c r="A832" s="104"/>
      <c r="B832" s="105"/>
      <c r="C832" s="106" t="s">
        <v>314</v>
      </c>
      <c r="D832" s="106"/>
      <c r="E832" s="107" t="s">
        <v>301</v>
      </c>
      <c r="F832" s="106">
        <v>15915.13</v>
      </c>
      <c r="G832" s="106"/>
      <c r="H832" s="106">
        <v>15915.13</v>
      </c>
      <c r="I832" s="106"/>
    </row>
    <row r="833" spans="1:9" ht="14.25" x14ac:dyDescent="0.25">
      <c r="A833" s="104"/>
      <c r="B833" s="105"/>
      <c r="C833" s="106" t="s">
        <v>315</v>
      </c>
      <c r="D833" s="106"/>
      <c r="E833" s="107" t="s">
        <v>305</v>
      </c>
      <c r="F833" s="106">
        <v>17386.48</v>
      </c>
      <c r="G833" s="106"/>
      <c r="H833" s="106">
        <v>17386.48</v>
      </c>
      <c r="I833" s="106"/>
    </row>
    <row r="834" spans="1:9" ht="14.25" x14ac:dyDescent="0.25">
      <c r="A834" s="99"/>
      <c r="B834" s="100">
        <v>4</v>
      </c>
      <c r="C834" s="101"/>
      <c r="D834" s="101"/>
      <c r="E834" s="102" t="s">
        <v>302</v>
      </c>
      <c r="F834" s="101">
        <v>3109910.7299999995</v>
      </c>
      <c r="G834" s="101">
        <v>2694455.1999999997</v>
      </c>
      <c r="H834" s="101">
        <v>415455.53</v>
      </c>
      <c r="I834" s="101">
        <v>0</v>
      </c>
    </row>
    <row r="835" spans="1:9" ht="14.25" x14ac:dyDescent="0.25">
      <c r="A835" s="104"/>
      <c r="B835" s="105"/>
      <c r="C835" s="106" t="s">
        <v>303</v>
      </c>
      <c r="D835" s="106"/>
      <c r="E835" s="107" t="s">
        <v>304</v>
      </c>
      <c r="F835" s="106">
        <v>14431.07</v>
      </c>
      <c r="G835" s="106">
        <v>14431.07</v>
      </c>
      <c r="H835" s="106"/>
      <c r="I835" s="106"/>
    </row>
    <row r="836" spans="1:9" ht="14.25" x14ac:dyDescent="0.25">
      <c r="A836" s="104"/>
      <c r="B836" s="105"/>
      <c r="C836" s="106" t="s">
        <v>319</v>
      </c>
      <c r="D836" s="106"/>
      <c r="E836" s="107" t="s">
        <v>305</v>
      </c>
      <c r="F836" s="106">
        <v>2408665.2599999998</v>
      </c>
      <c r="G836" s="106">
        <v>2408665.2599999998</v>
      </c>
      <c r="H836" s="106"/>
      <c r="I836" s="106"/>
    </row>
    <row r="837" spans="1:9" ht="14.25" x14ac:dyDescent="0.25">
      <c r="A837" s="104"/>
      <c r="B837" s="105"/>
      <c r="C837" s="106" t="s">
        <v>315</v>
      </c>
      <c r="D837" s="106"/>
      <c r="E837" s="107" t="s">
        <v>305</v>
      </c>
      <c r="F837" s="106">
        <v>415455.53</v>
      </c>
      <c r="G837" s="106"/>
      <c r="H837" s="106">
        <v>415455.53</v>
      </c>
      <c r="I837" s="106"/>
    </row>
    <row r="838" spans="1:9" ht="14.25" x14ac:dyDescent="0.25">
      <c r="A838" s="104"/>
      <c r="B838" s="105"/>
      <c r="C838" s="106" t="s">
        <v>337</v>
      </c>
      <c r="D838" s="106"/>
      <c r="E838" s="107" t="s">
        <v>306</v>
      </c>
      <c r="F838" s="106">
        <v>237429.33</v>
      </c>
      <c r="G838" s="106">
        <v>237429.33</v>
      </c>
      <c r="H838" s="106"/>
      <c r="I838" s="106"/>
    </row>
    <row r="839" spans="1:9" ht="14.25" x14ac:dyDescent="0.25">
      <c r="A839" s="104"/>
      <c r="B839" s="105"/>
      <c r="C839" s="106" t="s">
        <v>316</v>
      </c>
      <c r="D839" s="106"/>
      <c r="E839" s="107" t="s">
        <v>307</v>
      </c>
      <c r="F839" s="106">
        <v>0</v>
      </c>
      <c r="G839" s="106">
        <v>0</v>
      </c>
      <c r="H839" s="106"/>
      <c r="I839" s="106"/>
    </row>
    <row r="840" spans="1:9" ht="14.25" x14ac:dyDescent="0.25">
      <c r="A840" s="104"/>
      <c r="B840" s="105"/>
      <c r="C840" s="106" t="s">
        <v>308</v>
      </c>
      <c r="D840" s="106"/>
      <c r="E840" s="107" t="s">
        <v>309</v>
      </c>
      <c r="F840" s="106">
        <v>0</v>
      </c>
      <c r="G840" s="106">
        <v>0</v>
      </c>
      <c r="H840" s="106"/>
      <c r="I840" s="106"/>
    </row>
    <row r="841" spans="1:9" ht="14.25" x14ac:dyDescent="0.25">
      <c r="A841" s="104"/>
      <c r="B841" s="105"/>
      <c r="C841" s="106" t="s">
        <v>317</v>
      </c>
      <c r="D841" s="106"/>
      <c r="E841" s="107" t="s">
        <v>318</v>
      </c>
      <c r="F841" s="106">
        <v>33929.54</v>
      </c>
      <c r="G841" s="106">
        <v>33929.54</v>
      </c>
      <c r="H841" s="106"/>
      <c r="I841" s="106"/>
    </row>
    <row r="842" spans="1:9" ht="14.25" x14ac:dyDescent="0.25">
      <c r="A842" s="99"/>
      <c r="B842" s="100">
        <v>5</v>
      </c>
      <c r="C842" s="101"/>
      <c r="D842" s="101"/>
      <c r="E842" s="102" t="s">
        <v>338</v>
      </c>
      <c r="F842" s="101">
        <v>353798.99</v>
      </c>
      <c r="G842" s="101">
        <v>0</v>
      </c>
      <c r="H842" s="101">
        <v>353798.99</v>
      </c>
      <c r="I842" s="101">
        <v>0</v>
      </c>
    </row>
    <row r="843" spans="1:9" ht="14.25" x14ac:dyDescent="0.25">
      <c r="A843" s="104"/>
      <c r="B843" s="105"/>
      <c r="C843" s="106" t="s">
        <v>303</v>
      </c>
      <c r="D843" s="106"/>
      <c r="E843" s="107" t="s">
        <v>304</v>
      </c>
      <c r="F843" s="106">
        <v>0</v>
      </c>
      <c r="G843" s="106"/>
      <c r="H843" s="106"/>
      <c r="I843" s="106"/>
    </row>
    <row r="844" spans="1:9" ht="14.25" x14ac:dyDescent="0.25">
      <c r="A844" s="104"/>
      <c r="B844" s="105"/>
      <c r="C844" s="106" t="s">
        <v>319</v>
      </c>
      <c r="D844" s="106"/>
      <c r="E844" s="107" t="s">
        <v>305</v>
      </c>
      <c r="F844" s="106">
        <v>0</v>
      </c>
      <c r="G844" s="106"/>
      <c r="H844" s="106"/>
      <c r="I844" s="106"/>
    </row>
    <row r="845" spans="1:9" ht="14.25" x14ac:dyDescent="0.25">
      <c r="A845" s="104"/>
      <c r="B845" s="105"/>
      <c r="C845" s="106" t="s">
        <v>419</v>
      </c>
      <c r="D845" s="106"/>
      <c r="E845" s="107" t="s">
        <v>420</v>
      </c>
      <c r="F845" s="106">
        <v>199993.49</v>
      </c>
      <c r="G845" s="106"/>
      <c r="H845" s="106">
        <v>199993.49</v>
      </c>
      <c r="I845" s="106"/>
    </row>
    <row r="846" spans="1:9" ht="14.25" x14ac:dyDescent="0.25">
      <c r="A846" s="104"/>
      <c r="B846" s="105"/>
      <c r="C846" s="106" t="s">
        <v>315</v>
      </c>
      <c r="D846" s="106"/>
      <c r="E846" s="107" t="s">
        <v>305</v>
      </c>
      <c r="F846" s="106">
        <v>5313.31</v>
      </c>
      <c r="G846" s="106"/>
      <c r="H846" s="106">
        <v>5313.31</v>
      </c>
      <c r="I846" s="106"/>
    </row>
    <row r="847" spans="1:9" ht="14.25" x14ac:dyDescent="0.25">
      <c r="A847" s="104"/>
      <c r="B847" s="105"/>
      <c r="C847" s="106" t="s">
        <v>421</v>
      </c>
      <c r="D847" s="106"/>
      <c r="E847" s="107" t="s">
        <v>422</v>
      </c>
      <c r="F847" s="106">
        <v>16413.3</v>
      </c>
      <c r="G847" s="106"/>
      <c r="H847" s="106">
        <v>16413.3</v>
      </c>
      <c r="I847" s="106"/>
    </row>
    <row r="848" spans="1:9" ht="14.25" x14ac:dyDescent="0.25">
      <c r="A848" s="104"/>
      <c r="B848" s="105"/>
      <c r="C848" s="106" t="s">
        <v>337</v>
      </c>
      <c r="D848" s="106"/>
      <c r="E848" s="107" t="s">
        <v>306</v>
      </c>
      <c r="F848" s="106">
        <v>0</v>
      </c>
      <c r="G848" s="106"/>
      <c r="H848" s="106"/>
      <c r="I848" s="106"/>
    </row>
    <row r="849" spans="1:9" ht="14.25" x14ac:dyDescent="0.25">
      <c r="A849" s="104"/>
      <c r="B849" s="105"/>
      <c r="C849" s="106" t="s">
        <v>316</v>
      </c>
      <c r="D849" s="106"/>
      <c r="E849" s="107" t="s">
        <v>307</v>
      </c>
      <c r="F849" s="106">
        <v>0</v>
      </c>
      <c r="G849" s="106"/>
      <c r="H849" s="106"/>
      <c r="I849" s="106"/>
    </row>
    <row r="850" spans="1:9" ht="14.25" x14ac:dyDescent="0.25">
      <c r="A850" s="104"/>
      <c r="B850" s="105"/>
      <c r="C850" s="106" t="s">
        <v>308</v>
      </c>
      <c r="D850" s="106"/>
      <c r="E850" s="107" t="s">
        <v>309</v>
      </c>
      <c r="F850" s="106">
        <v>0</v>
      </c>
      <c r="G850" s="106"/>
      <c r="H850" s="106"/>
      <c r="I850" s="106"/>
    </row>
    <row r="851" spans="1:9" ht="14.25" x14ac:dyDescent="0.25">
      <c r="A851" s="104"/>
      <c r="B851" s="105"/>
      <c r="C851" s="106" t="s">
        <v>317</v>
      </c>
      <c r="D851" s="106"/>
      <c r="E851" s="107" t="s">
        <v>318</v>
      </c>
      <c r="F851" s="106">
        <v>0</v>
      </c>
      <c r="G851" s="106"/>
      <c r="H851" s="106"/>
      <c r="I851" s="106"/>
    </row>
    <row r="852" spans="1:9" ht="14.25" x14ac:dyDescent="0.25">
      <c r="A852" s="104"/>
      <c r="B852" s="105"/>
      <c r="C852" s="106" t="s">
        <v>423</v>
      </c>
      <c r="D852" s="106"/>
      <c r="E852" s="107" t="s">
        <v>424</v>
      </c>
      <c r="F852" s="106">
        <v>132078.89000000001</v>
      </c>
      <c r="G852" s="106"/>
      <c r="H852" s="106">
        <v>132078.89000000001</v>
      </c>
      <c r="I852" s="106"/>
    </row>
    <row r="853" spans="1:9" ht="14.25" x14ac:dyDescent="0.25">
      <c r="A853" s="104"/>
      <c r="B853" s="105"/>
      <c r="C853" s="106" t="s">
        <v>425</v>
      </c>
      <c r="D853" s="106"/>
      <c r="E853" s="107" t="s">
        <v>426</v>
      </c>
      <c r="F853" s="106">
        <v>0</v>
      </c>
      <c r="G853" s="106"/>
      <c r="H853" s="106">
        <v>0</v>
      </c>
      <c r="I853" s="106"/>
    </row>
    <row r="854" spans="1:9" ht="14.25" x14ac:dyDescent="0.25">
      <c r="A854" s="95">
        <v>3</v>
      </c>
      <c r="B854" s="96"/>
      <c r="C854" s="97"/>
      <c r="D854" s="97"/>
      <c r="E854" s="98" t="s">
        <v>310</v>
      </c>
      <c r="F854" s="97">
        <v>49318.83</v>
      </c>
      <c r="G854" s="97">
        <v>71291.12</v>
      </c>
      <c r="H854" s="97">
        <v>0</v>
      </c>
      <c r="I854" s="97">
        <v>0</v>
      </c>
    </row>
    <row r="855" spans="1:9" ht="14.25" x14ac:dyDescent="0.25">
      <c r="A855" s="99"/>
      <c r="B855" s="100">
        <v>5</v>
      </c>
      <c r="C855" s="101"/>
      <c r="D855" s="101"/>
      <c r="E855" s="102" t="s">
        <v>311</v>
      </c>
      <c r="F855" s="101">
        <v>49318.83</v>
      </c>
      <c r="G855" s="101">
        <v>71291.12</v>
      </c>
      <c r="H855" s="101">
        <v>0</v>
      </c>
      <c r="I855" s="101">
        <v>0</v>
      </c>
    </row>
    <row r="856" spans="1:9" ht="14.25" x14ac:dyDescent="0.25">
      <c r="A856" s="104"/>
      <c r="B856" s="105"/>
      <c r="C856" s="106" t="s">
        <v>312</v>
      </c>
      <c r="D856" s="106"/>
      <c r="E856" s="107" t="s">
        <v>313</v>
      </c>
      <c r="F856" s="106">
        <v>49318.83</v>
      </c>
      <c r="G856" s="106">
        <v>49318.83</v>
      </c>
      <c r="H856" s="106"/>
      <c r="I856" s="106"/>
    </row>
    <row r="857" spans="1:9" ht="14.25" x14ac:dyDescent="0.25">
      <c r="A857" s="104"/>
      <c r="B857" s="105"/>
      <c r="C857" s="106" t="s">
        <v>427</v>
      </c>
      <c r="D857" s="106"/>
      <c r="E857" s="107" t="s">
        <v>428</v>
      </c>
      <c r="F857" s="106">
        <v>21972.29</v>
      </c>
      <c r="G857" s="106">
        <v>21972.29</v>
      </c>
      <c r="H857" s="106"/>
      <c r="I857" s="106"/>
    </row>
    <row r="858" spans="1:9" ht="14.25" x14ac:dyDescent="0.25">
      <c r="A858" s="95">
        <v>4</v>
      </c>
      <c r="B858" s="96"/>
      <c r="C858" s="108"/>
      <c r="D858" s="108"/>
      <c r="E858" s="98" t="s">
        <v>339</v>
      </c>
      <c r="F858" s="97">
        <v>0</v>
      </c>
      <c r="G858" s="97">
        <v>0</v>
      </c>
      <c r="H858" s="97">
        <v>0</v>
      </c>
      <c r="I858" s="97">
        <v>0</v>
      </c>
    </row>
    <row r="859" spans="1:9" ht="14.25" x14ac:dyDescent="0.25">
      <c r="A859" s="99"/>
      <c r="B859" s="100">
        <v>2</v>
      </c>
      <c r="C859" s="101"/>
      <c r="D859" s="101"/>
      <c r="E859" s="102" t="s">
        <v>330</v>
      </c>
      <c r="F859" s="101">
        <v>0</v>
      </c>
      <c r="G859" s="101"/>
      <c r="H859" s="101"/>
      <c r="I859" s="101"/>
    </row>
    <row r="860" spans="1:9" ht="14.25" x14ac:dyDescent="0.25">
      <c r="A860" s="99"/>
      <c r="B860" s="100">
        <v>14</v>
      </c>
      <c r="C860" s="101"/>
      <c r="D860" s="101"/>
      <c r="E860" s="102" t="s">
        <v>341</v>
      </c>
      <c r="F860" s="101">
        <v>0</v>
      </c>
      <c r="G860" s="101"/>
      <c r="H860" s="101"/>
      <c r="I860" s="101"/>
    </row>
    <row r="861" spans="1:9" ht="14.25" x14ac:dyDescent="0.25">
      <c r="A861" s="99"/>
      <c r="B861" s="100">
        <v>25</v>
      </c>
      <c r="C861" s="101"/>
      <c r="D861" s="101"/>
      <c r="E861" s="102" t="s">
        <v>342</v>
      </c>
      <c r="F861" s="101">
        <v>0</v>
      </c>
      <c r="G861" s="101"/>
      <c r="H861" s="101"/>
      <c r="I861" s="101"/>
    </row>
    <row r="862" spans="1:9" ht="14.25" x14ac:dyDescent="0.25">
      <c r="A862" s="95">
        <v>5</v>
      </c>
      <c r="B862" s="96"/>
      <c r="C862" s="108"/>
      <c r="D862" s="108"/>
      <c r="E862" s="98" t="s">
        <v>343</v>
      </c>
      <c r="F862" s="97">
        <v>450769.14000000013</v>
      </c>
      <c r="G862" s="97">
        <v>0</v>
      </c>
      <c r="H862" s="97">
        <v>0</v>
      </c>
      <c r="I862" s="97">
        <v>450769.14000000013</v>
      </c>
    </row>
    <row r="863" spans="1:9" ht="14.25" x14ac:dyDescent="0.25">
      <c r="A863" s="99"/>
      <c r="B863" s="100">
        <v>2</v>
      </c>
      <c r="C863" s="101"/>
      <c r="D863" s="101"/>
      <c r="E863" s="102" t="s">
        <v>330</v>
      </c>
      <c r="F863" s="101">
        <v>0</v>
      </c>
      <c r="G863" s="101">
        <v>0</v>
      </c>
      <c r="H863" s="101">
        <v>0</v>
      </c>
      <c r="I863" s="101">
        <v>0</v>
      </c>
    </row>
    <row r="864" spans="1:9" x14ac:dyDescent="0.2">
      <c r="A864" s="103"/>
      <c r="B864" s="8"/>
      <c r="C864" s="8"/>
      <c r="D864" s="8" t="s">
        <v>331</v>
      </c>
      <c r="E864" s="8" t="s">
        <v>340</v>
      </c>
      <c r="F864" s="9">
        <v>0</v>
      </c>
      <c r="G864" s="9"/>
      <c r="H864" s="9"/>
      <c r="I864" s="9"/>
    </row>
    <row r="865" spans="1:9" ht="14.25" x14ac:dyDescent="0.25">
      <c r="A865" s="99"/>
      <c r="B865" s="100">
        <v>12</v>
      </c>
      <c r="C865" s="101"/>
      <c r="D865" s="101"/>
      <c r="E865" s="102" t="s">
        <v>332</v>
      </c>
      <c r="F865" s="101">
        <v>0</v>
      </c>
      <c r="G865" s="101">
        <v>0</v>
      </c>
      <c r="H865" s="101">
        <v>0</v>
      </c>
      <c r="I865" s="101">
        <v>0</v>
      </c>
    </row>
    <row r="866" spans="1:9" x14ac:dyDescent="0.2">
      <c r="A866" s="103"/>
      <c r="B866" s="8"/>
      <c r="C866" s="8"/>
      <c r="D866" s="8" t="s">
        <v>416</v>
      </c>
      <c r="E866" s="8" t="s">
        <v>417</v>
      </c>
      <c r="F866" s="9"/>
      <c r="G866" s="9"/>
      <c r="H866" s="9"/>
      <c r="I866" s="9"/>
    </row>
    <row r="867" spans="1:9" ht="14.25" x14ac:dyDescent="0.25">
      <c r="A867" s="99"/>
      <c r="B867" s="100">
        <v>18</v>
      </c>
      <c r="C867" s="101"/>
      <c r="D867" s="101"/>
      <c r="E867" s="102" t="s">
        <v>344</v>
      </c>
      <c r="F867" s="101">
        <v>450769.14000000013</v>
      </c>
      <c r="G867" s="101">
        <v>0</v>
      </c>
      <c r="H867" s="101">
        <v>0</v>
      </c>
      <c r="I867" s="101">
        <v>450769.14000000013</v>
      </c>
    </row>
    <row r="868" spans="1:9" x14ac:dyDescent="0.2">
      <c r="A868" s="103"/>
      <c r="B868" s="8"/>
      <c r="C868" s="8"/>
      <c r="D868" s="8" t="s">
        <v>345</v>
      </c>
      <c r="E868" s="8" t="s">
        <v>346</v>
      </c>
      <c r="F868" s="9">
        <v>60776.220000000008</v>
      </c>
      <c r="G868" s="9"/>
      <c r="H868" s="9"/>
      <c r="I868" s="9">
        <v>60776.220000000008</v>
      </c>
    </row>
    <row r="869" spans="1:9" x14ac:dyDescent="0.2">
      <c r="A869" s="103"/>
      <c r="B869" s="8"/>
      <c r="C869" s="8"/>
      <c r="D869" s="8" t="s">
        <v>347</v>
      </c>
      <c r="E869" s="8" t="s">
        <v>348</v>
      </c>
      <c r="F869" s="9">
        <v>346.72</v>
      </c>
      <c r="G869" s="9"/>
      <c r="H869" s="9"/>
      <c r="I869" s="9">
        <v>346.72</v>
      </c>
    </row>
    <row r="870" spans="1:9" x14ac:dyDescent="0.2">
      <c r="A870" s="103"/>
      <c r="B870" s="8"/>
      <c r="C870" s="8"/>
      <c r="D870" s="8" t="s">
        <v>333</v>
      </c>
      <c r="E870" s="8" t="s">
        <v>334</v>
      </c>
      <c r="F870" s="9">
        <v>116.33</v>
      </c>
      <c r="G870" s="9"/>
      <c r="H870" s="9"/>
      <c r="I870" s="9">
        <v>116.33</v>
      </c>
    </row>
    <row r="871" spans="1:9" x14ac:dyDescent="0.2">
      <c r="A871" s="103"/>
      <c r="B871" s="8"/>
      <c r="C871" s="8"/>
      <c r="D871" s="8" t="s">
        <v>349</v>
      </c>
      <c r="E871" s="8" t="s">
        <v>350</v>
      </c>
      <c r="F871" s="9">
        <v>56357.66</v>
      </c>
      <c r="G871" s="9"/>
      <c r="H871" s="9"/>
      <c r="I871" s="9">
        <v>56357.66</v>
      </c>
    </row>
    <row r="872" spans="1:9" x14ac:dyDescent="0.2">
      <c r="A872" s="103"/>
      <c r="B872" s="8"/>
      <c r="C872" s="8"/>
      <c r="D872" s="8" t="s">
        <v>351</v>
      </c>
      <c r="E872" s="8" t="s">
        <v>352</v>
      </c>
      <c r="F872" s="9">
        <v>330112.6100000001</v>
      </c>
      <c r="G872" s="9"/>
      <c r="H872" s="9"/>
      <c r="I872" s="9">
        <v>330112.6100000001</v>
      </c>
    </row>
    <row r="873" spans="1:9" x14ac:dyDescent="0.2">
      <c r="A873" s="103"/>
      <c r="B873" s="8"/>
      <c r="C873" s="8"/>
      <c r="D873" s="8" t="s">
        <v>353</v>
      </c>
      <c r="E873" s="8" t="s">
        <v>354</v>
      </c>
      <c r="F873" s="9">
        <v>0</v>
      </c>
      <c r="G873" s="9"/>
      <c r="H873" s="9"/>
      <c r="I873" s="9"/>
    </row>
    <row r="874" spans="1:9" x14ac:dyDescent="0.2">
      <c r="A874" s="103"/>
      <c r="B874" s="8"/>
      <c r="C874" s="8"/>
      <c r="D874" s="8" t="s">
        <v>355</v>
      </c>
      <c r="E874" s="8" t="s">
        <v>356</v>
      </c>
      <c r="F874" s="9">
        <v>3059.6000000000004</v>
      </c>
      <c r="G874" s="9"/>
      <c r="H874" s="9"/>
      <c r="I874" s="9">
        <v>3059.6000000000004</v>
      </c>
    </row>
    <row r="875" spans="1:9" ht="14.25" x14ac:dyDescent="0.25">
      <c r="A875" s="99"/>
      <c r="B875" s="100">
        <v>19</v>
      </c>
      <c r="C875" s="101"/>
      <c r="D875" s="101"/>
      <c r="E875" s="102" t="s">
        <v>357</v>
      </c>
      <c r="F875" s="101">
        <v>0</v>
      </c>
      <c r="G875" s="101">
        <v>0</v>
      </c>
      <c r="H875" s="101">
        <v>0</v>
      </c>
      <c r="I875" s="101">
        <v>0</v>
      </c>
    </row>
    <row r="876" spans="1:9" ht="14.25" x14ac:dyDescent="0.25">
      <c r="A876" s="99"/>
      <c r="B876" s="100">
        <v>20</v>
      </c>
      <c r="C876" s="101"/>
      <c r="D876" s="101"/>
      <c r="E876" s="102" t="s">
        <v>358</v>
      </c>
      <c r="F876" s="101">
        <v>0</v>
      </c>
      <c r="G876" s="101">
        <v>0</v>
      </c>
      <c r="H876" s="101">
        <v>0</v>
      </c>
      <c r="I876" s="101">
        <v>0</v>
      </c>
    </row>
    <row r="877" spans="1:9" x14ac:dyDescent="0.2">
      <c r="A877" s="103"/>
      <c r="B877" s="8"/>
      <c r="C877" s="8"/>
      <c r="D877" s="8" t="s">
        <v>359</v>
      </c>
      <c r="E877" s="8" t="s">
        <v>360</v>
      </c>
      <c r="F877" s="9">
        <v>0</v>
      </c>
      <c r="G877" s="9"/>
      <c r="H877" s="9"/>
      <c r="I877" s="9"/>
    </row>
    <row r="878" spans="1:9" x14ac:dyDescent="0.2">
      <c r="A878" s="103"/>
      <c r="B878" s="8"/>
      <c r="C878" s="8"/>
      <c r="D878" s="8" t="s">
        <v>361</v>
      </c>
      <c r="E878" s="8" t="s">
        <v>362</v>
      </c>
      <c r="F878" s="9">
        <v>0</v>
      </c>
      <c r="G878" s="9"/>
      <c r="H878" s="9"/>
      <c r="I878" s="9"/>
    </row>
    <row r="879" spans="1:9" ht="14.25" x14ac:dyDescent="0.25">
      <c r="A879" s="128"/>
      <c r="B879" s="129">
        <v>24</v>
      </c>
      <c r="C879" s="130"/>
      <c r="D879" s="130"/>
      <c r="E879" s="131" t="s">
        <v>363</v>
      </c>
      <c r="F879" s="130">
        <v>0</v>
      </c>
      <c r="G879" s="130">
        <v>0</v>
      </c>
      <c r="H879" s="130">
        <v>0</v>
      </c>
      <c r="I879" s="130">
        <v>0</v>
      </c>
    </row>
    <row r="880" spans="1:9" ht="13.5" x14ac:dyDescent="0.25">
      <c r="A880" s="90" t="s">
        <v>414</v>
      </c>
    </row>
    <row r="881" spans="1:9" ht="13.5" x14ac:dyDescent="0.25">
      <c r="A881" s="90" t="s">
        <v>41</v>
      </c>
    </row>
    <row r="885" spans="1:9" ht="21" x14ac:dyDescent="0.3">
      <c r="A885" s="82" t="s">
        <v>22</v>
      </c>
      <c r="B885" s="24"/>
      <c r="G885" s="5"/>
    </row>
    <row r="886" spans="1:9" ht="21" x14ac:dyDescent="0.3">
      <c r="A886" s="82" t="s">
        <v>2</v>
      </c>
      <c r="B886" s="24"/>
      <c r="D886" s="61"/>
      <c r="E886" s="82"/>
      <c r="F886" s="61"/>
      <c r="G886" s="61"/>
      <c r="H886" s="61"/>
      <c r="I886" s="61"/>
    </row>
    <row r="887" spans="1:9" x14ac:dyDescent="0.2">
      <c r="D887" s="4"/>
      <c r="E887" s="4"/>
      <c r="F887" s="5"/>
      <c r="G887" s="5"/>
      <c r="H887" s="5"/>
      <c r="I887" s="5"/>
    </row>
    <row r="888" spans="1:9" ht="14.25" x14ac:dyDescent="0.2">
      <c r="A888" s="127" t="s">
        <v>294</v>
      </c>
      <c r="B888" s="127" t="s">
        <v>295</v>
      </c>
      <c r="C888" s="127" t="s">
        <v>296</v>
      </c>
      <c r="D888" s="127" t="s">
        <v>49</v>
      </c>
      <c r="E888" s="127" t="s">
        <v>48</v>
      </c>
      <c r="F888" s="127" t="s">
        <v>207</v>
      </c>
      <c r="G888" s="127" t="s">
        <v>43</v>
      </c>
      <c r="H888" s="127" t="s">
        <v>44</v>
      </c>
      <c r="I888" s="127" t="s">
        <v>45</v>
      </c>
    </row>
    <row r="889" spans="1:9" ht="14.25" x14ac:dyDescent="0.2">
      <c r="A889" s="94"/>
      <c r="B889" s="94"/>
      <c r="C889" s="94"/>
      <c r="D889" s="94"/>
      <c r="E889" s="94" t="s">
        <v>211</v>
      </c>
      <c r="F889" s="109">
        <v>21207249.650000002</v>
      </c>
      <c r="G889" s="109">
        <v>19317911.650000002</v>
      </c>
      <c r="H889" s="109">
        <v>1756437.6</v>
      </c>
      <c r="I889" s="109">
        <v>146926.35000000003</v>
      </c>
    </row>
    <row r="890" spans="1:9" ht="14.25" x14ac:dyDescent="0.25">
      <c r="A890" s="95">
        <v>2</v>
      </c>
      <c r="B890" s="96"/>
      <c r="C890" s="97"/>
      <c r="D890" s="97"/>
      <c r="E890" s="98" t="s">
        <v>335</v>
      </c>
      <c r="F890" s="97">
        <v>20878418.720000003</v>
      </c>
      <c r="G890" s="97">
        <v>19121981.120000001</v>
      </c>
      <c r="H890" s="97">
        <v>1756437.6</v>
      </c>
      <c r="I890" s="97">
        <v>0</v>
      </c>
    </row>
    <row r="891" spans="1:9" ht="14.25" x14ac:dyDescent="0.25">
      <c r="A891" s="99"/>
      <c r="B891" s="100">
        <v>2</v>
      </c>
      <c r="C891" s="101"/>
      <c r="D891" s="101"/>
      <c r="E891" s="102" t="s">
        <v>297</v>
      </c>
      <c r="F891" s="101">
        <v>1753227.62</v>
      </c>
      <c r="G891" s="101">
        <v>1753227.62</v>
      </c>
      <c r="H891" s="101">
        <v>0</v>
      </c>
      <c r="I891" s="101">
        <v>0</v>
      </c>
    </row>
    <row r="892" spans="1:9" ht="14.25" x14ac:dyDescent="0.25">
      <c r="A892" s="104"/>
      <c r="B892" s="105"/>
      <c r="C892" s="106" t="s">
        <v>298</v>
      </c>
      <c r="D892" s="106"/>
      <c r="E892" s="107" t="s">
        <v>299</v>
      </c>
      <c r="F892" s="106">
        <v>1753227.62</v>
      </c>
      <c r="G892" s="106">
        <v>1753227.62</v>
      </c>
      <c r="H892" s="106"/>
      <c r="I892" s="106"/>
    </row>
    <row r="893" spans="1:9" ht="14.25" x14ac:dyDescent="0.25">
      <c r="A893" s="99"/>
      <c r="B893" s="100">
        <v>3</v>
      </c>
      <c r="C893" s="101"/>
      <c r="D893" s="101"/>
      <c r="E893" s="102" t="s">
        <v>336</v>
      </c>
      <c r="F893" s="101">
        <v>412588.24999999994</v>
      </c>
      <c r="G893" s="101">
        <v>348687.48</v>
      </c>
      <c r="H893" s="101">
        <v>63900.770000000004</v>
      </c>
      <c r="I893" s="101">
        <v>0</v>
      </c>
    </row>
    <row r="894" spans="1:9" ht="14.25" x14ac:dyDescent="0.25">
      <c r="A894" s="104"/>
      <c r="B894" s="105"/>
      <c r="C894" s="106" t="s">
        <v>300</v>
      </c>
      <c r="D894" s="106"/>
      <c r="E894" s="107" t="s">
        <v>301</v>
      </c>
      <c r="F894" s="106">
        <v>348687.48</v>
      </c>
      <c r="G894" s="106">
        <v>348687.48</v>
      </c>
      <c r="H894" s="106"/>
      <c r="I894" s="106"/>
    </row>
    <row r="895" spans="1:9" ht="14.25" x14ac:dyDescent="0.25">
      <c r="A895" s="104"/>
      <c r="B895" s="105"/>
      <c r="C895" s="106" t="s">
        <v>314</v>
      </c>
      <c r="D895" s="106"/>
      <c r="E895" s="107" t="s">
        <v>301</v>
      </c>
      <c r="F895" s="106">
        <v>30342.16</v>
      </c>
      <c r="G895" s="106"/>
      <c r="H895" s="106">
        <v>30342.16</v>
      </c>
      <c r="I895" s="106"/>
    </row>
    <row r="896" spans="1:9" ht="14.25" x14ac:dyDescent="0.25">
      <c r="A896" s="104"/>
      <c r="B896" s="105"/>
      <c r="C896" s="106" t="s">
        <v>315</v>
      </c>
      <c r="D896" s="106"/>
      <c r="E896" s="107" t="s">
        <v>305</v>
      </c>
      <c r="F896" s="106">
        <v>33558.61</v>
      </c>
      <c r="G896" s="106"/>
      <c r="H896" s="106">
        <v>33558.61</v>
      </c>
      <c r="I896" s="106"/>
    </row>
    <row r="897" spans="1:9" ht="14.25" x14ac:dyDescent="0.25">
      <c r="A897" s="99"/>
      <c r="B897" s="100">
        <v>4</v>
      </c>
      <c r="C897" s="101"/>
      <c r="D897" s="101"/>
      <c r="E897" s="102" t="s">
        <v>302</v>
      </c>
      <c r="F897" s="101">
        <v>17966396.75</v>
      </c>
      <c r="G897" s="101">
        <v>17020066.02</v>
      </c>
      <c r="H897" s="101">
        <v>946330.73</v>
      </c>
      <c r="I897" s="101">
        <v>0</v>
      </c>
    </row>
    <row r="898" spans="1:9" ht="14.25" x14ac:dyDescent="0.25">
      <c r="A898" s="104"/>
      <c r="B898" s="105"/>
      <c r="C898" s="106" t="s">
        <v>303</v>
      </c>
      <c r="D898" s="106"/>
      <c r="E898" s="107" t="s">
        <v>304</v>
      </c>
      <c r="F898" s="106">
        <v>71740.679999999993</v>
      </c>
      <c r="G898" s="106">
        <v>71740.679999999993</v>
      </c>
      <c r="H898" s="106"/>
      <c r="I898" s="106"/>
    </row>
    <row r="899" spans="1:9" ht="14.25" x14ac:dyDescent="0.25">
      <c r="A899" s="104"/>
      <c r="B899" s="105"/>
      <c r="C899" s="106" t="s">
        <v>319</v>
      </c>
      <c r="D899" s="106"/>
      <c r="E899" s="107" t="s">
        <v>305</v>
      </c>
      <c r="F899" s="106">
        <v>16646290.49</v>
      </c>
      <c r="G899" s="106">
        <v>16646290.49</v>
      </c>
      <c r="H899" s="106"/>
      <c r="I899" s="106"/>
    </row>
    <row r="900" spans="1:9" ht="14.25" x14ac:dyDescent="0.25">
      <c r="A900" s="104"/>
      <c r="B900" s="105"/>
      <c r="C900" s="106" t="s">
        <v>315</v>
      </c>
      <c r="D900" s="106"/>
      <c r="E900" s="107" t="s">
        <v>305</v>
      </c>
      <c r="F900" s="106">
        <v>946330.73</v>
      </c>
      <c r="G900" s="106"/>
      <c r="H900" s="106">
        <v>946330.73</v>
      </c>
      <c r="I900" s="106"/>
    </row>
    <row r="901" spans="1:9" ht="14.25" x14ac:dyDescent="0.25">
      <c r="A901" s="104"/>
      <c r="B901" s="105"/>
      <c r="C901" s="106" t="s">
        <v>337</v>
      </c>
      <c r="D901" s="106"/>
      <c r="E901" s="107" t="s">
        <v>306</v>
      </c>
      <c r="F901" s="106">
        <v>76527.62</v>
      </c>
      <c r="G901" s="106">
        <v>76527.62</v>
      </c>
      <c r="H901" s="106"/>
      <c r="I901" s="106"/>
    </row>
    <row r="902" spans="1:9" ht="14.25" x14ac:dyDescent="0.25">
      <c r="A902" s="104"/>
      <c r="B902" s="105"/>
      <c r="C902" s="106" t="s">
        <v>316</v>
      </c>
      <c r="D902" s="106"/>
      <c r="E902" s="107" t="s">
        <v>307</v>
      </c>
      <c r="F902" s="106">
        <v>0</v>
      </c>
      <c r="G902" s="106">
        <v>0</v>
      </c>
      <c r="H902" s="106"/>
      <c r="I902" s="106"/>
    </row>
    <row r="903" spans="1:9" ht="14.25" x14ac:dyDescent="0.25">
      <c r="A903" s="104"/>
      <c r="B903" s="105"/>
      <c r="C903" s="106" t="s">
        <v>308</v>
      </c>
      <c r="D903" s="106"/>
      <c r="E903" s="107" t="s">
        <v>309</v>
      </c>
      <c r="F903" s="106">
        <v>0</v>
      </c>
      <c r="G903" s="106">
        <v>0</v>
      </c>
      <c r="H903" s="106"/>
      <c r="I903" s="106"/>
    </row>
    <row r="904" spans="1:9" ht="14.25" x14ac:dyDescent="0.25">
      <c r="A904" s="104"/>
      <c r="B904" s="105"/>
      <c r="C904" s="106" t="s">
        <v>317</v>
      </c>
      <c r="D904" s="106"/>
      <c r="E904" s="107" t="s">
        <v>318</v>
      </c>
      <c r="F904" s="106">
        <v>225507.23</v>
      </c>
      <c r="G904" s="106">
        <v>225507.23</v>
      </c>
      <c r="H904" s="106"/>
      <c r="I904" s="106"/>
    </row>
    <row r="905" spans="1:9" ht="14.25" x14ac:dyDescent="0.25">
      <c r="A905" s="99"/>
      <c r="B905" s="100">
        <v>5</v>
      </c>
      <c r="C905" s="101"/>
      <c r="D905" s="101"/>
      <c r="E905" s="102" t="s">
        <v>338</v>
      </c>
      <c r="F905" s="101">
        <v>746206.1</v>
      </c>
      <c r="G905" s="101">
        <v>0</v>
      </c>
      <c r="H905" s="101">
        <v>746206.1</v>
      </c>
      <c r="I905" s="101">
        <v>0</v>
      </c>
    </row>
    <row r="906" spans="1:9" ht="14.25" x14ac:dyDescent="0.25">
      <c r="A906" s="104"/>
      <c r="B906" s="105"/>
      <c r="C906" s="106" t="s">
        <v>303</v>
      </c>
      <c r="D906" s="106"/>
      <c r="E906" s="107" t="s">
        <v>304</v>
      </c>
      <c r="F906" s="106">
        <v>0</v>
      </c>
      <c r="G906" s="106"/>
      <c r="H906" s="106"/>
      <c r="I906" s="106"/>
    </row>
    <row r="907" spans="1:9" ht="14.25" x14ac:dyDescent="0.25">
      <c r="A907" s="104"/>
      <c r="B907" s="105"/>
      <c r="C907" s="106" t="s">
        <v>319</v>
      </c>
      <c r="D907" s="106"/>
      <c r="E907" s="107" t="s">
        <v>305</v>
      </c>
      <c r="F907" s="106">
        <v>0</v>
      </c>
      <c r="G907" s="106"/>
      <c r="H907" s="106"/>
      <c r="I907" s="106"/>
    </row>
    <row r="908" spans="1:9" ht="14.25" x14ac:dyDescent="0.25">
      <c r="A908" s="104"/>
      <c r="B908" s="105"/>
      <c r="C908" s="106" t="s">
        <v>419</v>
      </c>
      <c r="D908" s="106"/>
      <c r="E908" s="107" t="s">
        <v>420</v>
      </c>
      <c r="F908" s="106">
        <v>448374.68</v>
      </c>
      <c r="G908" s="106"/>
      <c r="H908" s="106">
        <v>448374.68</v>
      </c>
      <c r="I908" s="106"/>
    </row>
    <row r="909" spans="1:9" ht="14.25" x14ac:dyDescent="0.25">
      <c r="A909" s="104"/>
      <c r="B909" s="105"/>
      <c r="C909" s="106" t="s">
        <v>315</v>
      </c>
      <c r="D909" s="106"/>
      <c r="E909" s="107" t="s">
        <v>305</v>
      </c>
      <c r="F909" s="106">
        <v>10818.52</v>
      </c>
      <c r="G909" s="106"/>
      <c r="H909" s="106">
        <v>10818.52</v>
      </c>
      <c r="I909" s="106"/>
    </row>
    <row r="910" spans="1:9" ht="14.25" x14ac:dyDescent="0.25">
      <c r="A910" s="104"/>
      <c r="B910" s="105"/>
      <c r="C910" s="106" t="s">
        <v>421</v>
      </c>
      <c r="D910" s="106"/>
      <c r="E910" s="107" t="s">
        <v>422</v>
      </c>
      <c r="F910" s="106">
        <v>29652.57</v>
      </c>
      <c r="G910" s="106"/>
      <c r="H910" s="106">
        <v>29652.57</v>
      </c>
      <c r="I910" s="106"/>
    </row>
    <row r="911" spans="1:9" ht="14.25" x14ac:dyDescent="0.25">
      <c r="A911" s="104"/>
      <c r="B911" s="105"/>
      <c r="C911" s="106" t="s">
        <v>337</v>
      </c>
      <c r="D911" s="106"/>
      <c r="E911" s="107" t="s">
        <v>306</v>
      </c>
      <c r="F911" s="106">
        <v>0</v>
      </c>
      <c r="G911" s="106"/>
      <c r="H911" s="106"/>
      <c r="I911" s="106"/>
    </row>
    <row r="912" spans="1:9" ht="14.25" x14ac:dyDescent="0.25">
      <c r="A912" s="104"/>
      <c r="B912" s="105"/>
      <c r="C912" s="106" t="s">
        <v>316</v>
      </c>
      <c r="D912" s="106"/>
      <c r="E912" s="107" t="s">
        <v>307</v>
      </c>
      <c r="F912" s="106">
        <v>0</v>
      </c>
      <c r="G912" s="106"/>
      <c r="H912" s="106"/>
      <c r="I912" s="106"/>
    </row>
    <row r="913" spans="1:9" ht="14.25" x14ac:dyDescent="0.25">
      <c r="A913" s="104"/>
      <c r="B913" s="105"/>
      <c r="C913" s="106" t="s">
        <v>308</v>
      </c>
      <c r="D913" s="106"/>
      <c r="E913" s="107" t="s">
        <v>309</v>
      </c>
      <c r="F913" s="106">
        <v>0</v>
      </c>
      <c r="G913" s="106"/>
      <c r="H913" s="106"/>
      <c r="I913" s="106"/>
    </row>
    <row r="914" spans="1:9" ht="14.25" x14ac:dyDescent="0.25">
      <c r="A914" s="104"/>
      <c r="B914" s="105"/>
      <c r="C914" s="106" t="s">
        <v>317</v>
      </c>
      <c r="D914" s="106"/>
      <c r="E914" s="107" t="s">
        <v>318</v>
      </c>
      <c r="F914" s="106">
        <v>0</v>
      </c>
      <c r="G914" s="106"/>
      <c r="H914" s="106"/>
      <c r="I914" s="106"/>
    </row>
    <row r="915" spans="1:9" ht="14.25" x14ac:dyDescent="0.25">
      <c r="A915" s="104"/>
      <c r="B915" s="105"/>
      <c r="C915" s="106" t="s">
        <v>423</v>
      </c>
      <c r="D915" s="106"/>
      <c r="E915" s="107" t="s">
        <v>424</v>
      </c>
      <c r="F915" s="106">
        <v>257360.33</v>
      </c>
      <c r="G915" s="106"/>
      <c r="H915" s="106">
        <v>257360.33</v>
      </c>
      <c r="I915" s="106"/>
    </row>
    <row r="916" spans="1:9" ht="14.25" x14ac:dyDescent="0.25">
      <c r="A916" s="104"/>
      <c r="B916" s="105"/>
      <c r="C916" s="106" t="s">
        <v>425</v>
      </c>
      <c r="D916" s="106"/>
      <c r="E916" s="107" t="s">
        <v>426</v>
      </c>
      <c r="F916" s="106">
        <v>0</v>
      </c>
      <c r="G916" s="106"/>
      <c r="H916" s="106">
        <v>0</v>
      </c>
      <c r="I916" s="106"/>
    </row>
    <row r="917" spans="1:9" ht="14.25" x14ac:dyDescent="0.25">
      <c r="A917" s="95">
        <v>3</v>
      </c>
      <c r="B917" s="96"/>
      <c r="C917" s="97"/>
      <c r="D917" s="97"/>
      <c r="E917" s="98" t="s">
        <v>310</v>
      </c>
      <c r="F917" s="97">
        <v>181904.58</v>
      </c>
      <c r="G917" s="97">
        <v>195930.53</v>
      </c>
      <c r="H917" s="97">
        <v>0</v>
      </c>
      <c r="I917" s="97">
        <v>0</v>
      </c>
    </row>
    <row r="918" spans="1:9" ht="14.25" x14ac:dyDescent="0.25">
      <c r="A918" s="99"/>
      <c r="B918" s="100">
        <v>5</v>
      </c>
      <c r="C918" s="101"/>
      <c r="D918" s="101"/>
      <c r="E918" s="102" t="s">
        <v>311</v>
      </c>
      <c r="F918" s="101">
        <v>181904.58</v>
      </c>
      <c r="G918" s="101">
        <v>195930.53</v>
      </c>
      <c r="H918" s="101">
        <v>0</v>
      </c>
      <c r="I918" s="101">
        <v>0</v>
      </c>
    </row>
    <row r="919" spans="1:9" ht="14.25" x14ac:dyDescent="0.25">
      <c r="A919" s="104"/>
      <c r="B919" s="105"/>
      <c r="C919" s="106" t="s">
        <v>312</v>
      </c>
      <c r="D919" s="106"/>
      <c r="E919" s="107" t="s">
        <v>313</v>
      </c>
      <c r="F919" s="106">
        <v>181904.58</v>
      </c>
      <c r="G919" s="106">
        <v>181904.58</v>
      </c>
      <c r="H919" s="106"/>
      <c r="I919" s="106"/>
    </row>
    <row r="920" spans="1:9" ht="14.25" x14ac:dyDescent="0.25">
      <c r="A920" s="104"/>
      <c r="B920" s="105"/>
      <c r="C920" s="106" t="s">
        <v>427</v>
      </c>
      <c r="D920" s="106"/>
      <c r="E920" s="107" t="s">
        <v>428</v>
      </c>
      <c r="F920" s="106">
        <v>14025.95</v>
      </c>
      <c r="G920" s="106">
        <v>14025.95</v>
      </c>
      <c r="H920" s="106"/>
      <c r="I920" s="106"/>
    </row>
    <row r="921" spans="1:9" ht="14.25" x14ac:dyDescent="0.25">
      <c r="A921" s="95">
        <v>4</v>
      </c>
      <c r="B921" s="96"/>
      <c r="C921" s="108"/>
      <c r="D921" s="108"/>
      <c r="E921" s="98" t="s">
        <v>339</v>
      </c>
      <c r="F921" s="97">
        <v>0</v>
      </c>
      <c r="G921" s="97">
        <v>0</v>
      </c>
      <c r="H921" s="97">
        <v>0</v>
      </c>
      <c r="I921" s="97">
        <v>0</v>
      </c>
    </row>
    <row r="922" spans="1:9" ht="14.25" x14ac:dyDescent="0.25">
      <c r="A922" s="99"/>
      <c r="B922" s="100">
        <v>2</v>
      </c>
      <c r="C922" s="101"/>
      <c r="D922" s="101"/>
      <c r="E922" s="102" t="s">
        <v>330</v>
      </c>
      <c r="F922" s="101">
        <v>0</v>
      </c>
      <c r="G922" s="101"/>
      <c r="H922" s="101"/>
      <c r="I922" s="101"/>
    </row>
    <row r="923" spans="1:9" ht="14.25" x14ac:dyDescent="0.25">
      <c r="A923" s="99"/>
      <c r="B923" s="100">
        <v>14</v>
      </c>
      <c r="C923" s="101"/>
      <c r="D923" s="101"/>
      <c r="E923" s="102" t="s">
        <v>341</v>
      </c>
      <c r="F923" s="101">
        <v>0</v>
      </c>
      <c r="G923" s="101"/>
      <c r="H923" s="101"/>
      <c r="I923" s="101"/>
    </row>
    <row r="924" spans="1:9" ht="14.25" x14ac:dyDescent="0.25">
      <c r="A924" s="99"/>
      <c r="B924" s="100">
        <v>25</v>
      </c>
      <c r="C924" s="101"/>
      <c r="D924" s="101"/>
      <c r="E924" s="102" t="s">
        <v>342</v>
      </c>
      <c r="F924" s="101">
        <v>0</v>
      </c>
      <c r="G924" s="101"/>
      <c r="H924" s="101"/>
      <c r="I924" s="101"/>
    </row>
    <row r="925" spans="1:9" ht="14.25" x14ac:dyDescent="0.25">
      <c r="A925" s="95">
        <v>5</v>
      </c>
      <c r="B925" s="96"/>
      <c r="C925" s="108"/>
      <c r="D925" s="108"/>
      <c r="E925" s="98" t="s">
        <v>343</v>
      </c>
      <c r="F925" s="97">
        <v>146926.35000000003</v>
      </c>
      <c r="G925" s="97">
        <v>0</v>
      </c>
      <c r="H925" s="97">
        <v>0</v>
      </c>
      <c r="I925" s="97">
        <v>146926.35000000003</v>
      </c>
    </row>
    <row r="926" spans="1:9" ht="14.25" x14ac:dyDescent="0.25">
      <c r="A926" s="99"/>
      <c r="B926" s="100">
        <v>2</v>
      </c>
      <c r="C926" s="101"/>
      <c r="D926" s="101"/>
      <c r="E926" s="102" t="s">
        <v>330</v>
      </c>
      <c r="F926" s="101">
        <v>8875.1100000000042</v>
      </c>
      <c r="G926" s="101">
        <v>0</v>
      </c>
      <c r="H926" s="101">
        <v>0</v>
      </c>
      <c r="I926" s="101">
        <v>8875.1100000000042</v>
      </c>
    </row>
    <row r="927" spans="1:9" x14ac:dyDescent="0.2">
      <c r="A927" s="103"/>
      <c r="B927" s="8"/>
      <c r="C927" s="8"/>
      <c r="D927" s="8" t="s">
        <v>331</v>
      </c>
      <c r="E927" s="8" t="s">
        <v>340</v>
      </c>
      <c r="F927" s="9">
        <v>8875.1100000000042</v>
      </c>
      <c r="G927" s="9"/>
      <c r="H927" s="9"/>
      <c r="I927" s="9">
        <v>8875.1100000000042</v>
      </c>
    </row>
    <row r="928" spans="1:9" ht="14.25" x14ac:dyDescent="0.25">
      <c r="A928" s="99"/>
      <c r="B928" s="100">
        <v>12</v>
      </c>
      <c r="C928" s="101"/>
      <c r="D928" s="101"/>
      <c r="E928" s="102" t="s">
        <v>332</v>
      </c>
      <c r="F928" s="101">
        <v>0</v>
      </c>
      <c r="G928" s="101">
        <v>0</v>
      </c>
      <c r="H928" s="101">
        <v>0</v>
      </c>
      <c r="I928" s="101">
        <v>0</v>
      </c>
    </row>
    <row r="929" spans="1:9" x14ac:dyDescent="0.2">
      <c r="A929" s="103"/>
      <c r="B929" s="8"/>
      <c r="C929" s="8"/>
      <c r="D929" s="8" t="s">
        <v>416</v>
      </c>
      <c r="E929" s="8" t="s">
        <v>417</v>
      </c>
      <c r="F929" s="9"/>
      <c r="G929" s="9"/>
      <c r="H929" s="9"/>
      <c r="I929" s="9"/>
    </row>
    <row r="930" spans="1:9" ht="14.25" x14ac:dyDescent="0.25">
      <c r="A930" s="99"/>
      <c r="B930" s="100">
        <v>18</v>
      </c>
      <c r="C930" s="101"/>
      <c r="D930" s="101"/>
      <c r="E930" s="102" t="s">
        <v>344</v>
      </c>
      <c r="F930" s="101">
        <v>138051.24000000002</v>
      </c>
      <c r="G930" s="101">
        <v>0</v>
      </c>
      <c r="H930" s="101">
        <v>0</v>
      </c>
      <c r="I930" s="101">
        <v>138051.24000000002</v>
      </c>
    </row>
    <row r="931" spans="1:9" x14ac:dyDescent="0.2">
      <c r="A931" s="103"/>
      <c r="B931" s="8"/>
      <c r="C931" s="8"/>
      <c r="D931" s="8" t="s">
        <v>345</v>
      </c>
      <c r="E931" s="8" t="s">
        <v>346</v>
      </c>
      <c r="F931" s="9">
        <v>21422.87</v>
      </c>
      <c r="G931" s="9"/>
      <c r="H931" s="9"/>
      <c r="I931" s="9">
        <v>21422.87</v>
      </c>
    </row>
    <row r="932" spans="1:9" x14ac:dyDescent="0.2">
      <c r="A932" s="103"/>
      <c r="B932" s="8"/>
      <c r="C932" s="8"/>
      <c r="D932" s="8" t="s">
        <v>347</v>
      </c>
      <c r="E932" s="8" t="s">
        <v>348</v>
      </c>
      <c r="F932" s="9">
        <v>0</v>
      </c>
      <c r="G932" s="9"/>
      <c r="H932" s="9"/>
      <c r="I932" s="9"/>
    </row>
    <row r="933" spans="1:9" x14ac:dyDescent="0.2">
      <c r="A933" s="103"/>
      <c r="B933" s="8"/>
      <c r="C933" s="8"/>
      <c r="D933" s="8" t="s">
        <v>333</v>
      </c>
      <c r="E933" s="8" t="s">
        <v>334</v>
      </c>
      <c r="F933" s="9">
        <v>31.39</v>
      </c>
      <c r="G933" s="9"/>
      <c r="H933" s="9"/>
      <c r="I933" s="9">
        <v>31.39</v>
      </c>
    </row>
    <row r="934" spans="1:9" x14ac:dyDescent="0.2">
      <c r="A934" s="103"/>
      <c r="B934" s="8"/>
      <c r="C934" s="8"/>
      <c r="D934" s="8" t="s">
        <v>349</v>
      </c>
      <c r="E934" s="8" t="s">
        <v>350</v>
      </c>
      <c r="F934" s="9">
        <v>116235.19000000002</v>
      </c>
      <c r="G934" s="9"/>
      <c r="H934" s="9"/>
      <c r="I934" s="9">
        <v>116235.19000000002</v>
      </c>
    </row>
    <row r="935" spans="1:9" x14ac:dyDescent="0.2">
      <c r="A935" s="103"/>
      <c r="B935" s="8"/>
      <c r="C935" s="8"/>
      <c r="D935" s="8" t="s">
        <v>351</v>
      </c>
      <c r="E935" s="8" t="s">
        <v>352</v>
      </c>
      <c r="F935" s="9">
        <v>0</v>
      </c>
      <c r="G935" s="9"/>
      <c r="H935" s="9"/>
      <c r="I935" s="9"/>
    </row>
    <row r="936" spans="1:9" x14ac:dyDescent="0.2">
      <c r="A936" s="103"/>
      <c r="B936" s="8"/>
      <c r="C936" s="8"/>
      <c r="D936" s="8" t="s">
        <v>353</v>
      </c>
      <c r="E936" s="8" t="s">
        <v>354</v>
      </c>
      <c r="F936" s="9">
        <v>0</v>
      </c>
      <c r="G936" s="9"/>
      <c r="H936" s="9"/>
      <c r="I936" s="9"/>
    </row>
    <row r="937" spans="1:9" x14ac:dyDescent="0.2">
      <c r="A937" s="103"/>
      <c r="B937" s="8"/>
      <c r="C937" s="8"/>
      <c r="D937" s="8" t="s">
        <v>355</v>
      </c>
      <c r="E937" s="8" t="s">
        <v>356</v>
      </c>
      <c r="F937" s="9">
        <v>361.79</v>
      </c>
      <c r="G937" s="9"/>
      <c r="H937" s="9"/>
      <c r="I937" s="9">
        <v>361.79</v>
      </c>
    </row>
    <row r="938" spans="1:9" ht="14.25" x14ac:dyDescent="0.25">
      <c r="A938" s="99"/>
      <c r="B938" s="100">
        <v>19</v>
      </c>
      <c r="C938" s="101"/>
      <c r="D938" s="101"/>
      <c r="E938" s="102" t="s">
        <v>357</v>
      </c>
      <c r="F938" s="101">
        <v>0</v>
      </c>
      <c r="G938" s="101">
        <v>0</v>
      </c>
      <c r="H938" s="101">
        <v>0</v>
      </c>
      <c r="I938" s="101">
        <v>0</v>
      </c>
    </row>
    <row r="939" spans="1:9" ht="14.25" x14ac:dyDescent="0.25">
      <c r="A939" s="99"/>
      <c r="B939" s="100">
        <v>20</v>
      </c>
      <c r="C939" s="101"/>
      <c r="D939" s="101"/>
      <c r="E939" s="102" t="s">
        <v>358</v>
      </c>
      <c r="F939" s="101">
        <v>0</v>
      </c>
      <c r="G939" s="101">
        <v>0</v>
      </c>
      <c r="H939" s="101">
        <v>0</v>
      </c>
      <c r="I939" s="101">
        <v>0</v>
      </c>
    </row>
    <row r="940" spans="1:9" x14ac:dyDescent="0.2">
      <c r="A940" s="103"/>
      <c r="B940" s="8"/>
      <c r="C940" s="8"/>
      <c r="D940" s="8" t="s">
        <v>359</v>
      </c>
      <c r="E940" s="8" t="s">
        <v>360</v>
      </c>
      <c r="F940" s="9">
        <v>0</v>
      </c>
      <c r="G940" s="9"/>
      <c r="H940" s="9"/>
      <c r="I940" s="9"/>
    </row>
    <row r="941" spans="1:9" x14ac:dyDescent="0.2">
      <c r="A941" s="103"/>
      <c r="B941" s="8"/>
      <c r="C941" s="8"/>
      <c r="D941" s="8" t="s">
        <v>361</v>
      </c>
      <c r="E941" s="8" t="s">
        <v>362</v>
      </c>
      <c r="F941" s="9">
        <v>0</v>
      </c>
      <c r="G941" s="9"/>
      <c r="H941" s="9"/>
      <c r="I941" s="9"/>
    </row>
    <row r="942" spans="1:9" ht="14.25" x14ac:dyDescent="0.25">
      <c r="A942" s="128"/>
      <c r="B942" s="129">
        <v>24</v>
      </c>
      <c r="C942" s="130"/>
      <c r="D942" s="130"/>
      <c r="E942" s="131" t="s">
        <v>363</v>
      </c>
      <c r="F942" s="130">
        <v>0</v>
      </c>
      <c r="G942" s="130">
        <v>0</v>
      </c>
      <c r="H942" s="130">
        <v>0</v>
      </c>
      <c r="I942" s="130">
        <v>0</v>
      </c>
    </row>
    <row r="943" spans="1:9" ht="13.5" x14ac:dyDescent="0.25">
      <c r="A943" s="90" t="s">
        <v>414</v>
      </c>
    </row>
    <row r="944" spans="1:9" ht="13.5" x14ac:dyDescent="0.25">
      <c r="A944" s="90" t="s">
        <v>41</v>
      </c>
    </row>
    <row r="948" spans="1:9" ht="21" x14ac:dyDescent="0.3">
      <c r="A948" s="82" t="s">
        <v>23</v>
      </c>
      <c r="B948" s="24"/>
      <c r="G948" s="5"/>
    </row>
    <row r="949" spans="1:9" ht="21" x14ac:dyDescent="0.3">
      <c r="A949" s="82" t="s">
        <v>2</v>
      </c>
      <c r="B949" s="24"/>
      <c r="D949" s="61"/>
      <c r="E949" s="82"/>
      <c r="F949" s="61"/>
      <c r="G949" s="61"/>
      <c r="H949" s="61"/>
      <c r="I949" s="61"/>
    </row>
    <row r="950" spans="1:9" x14ac:dyDescent="0.2">
      <c r="D950" s="4"/>
      <c r="E950" s="4"/>
      <c r="F950" s="5"/>
      <c r="G950" s="5"/>
      <c r="H950" s="5"/>
      <c r="I950" s="5"/>
    </row>
    <row r="951" spans="1:9" ht="14.25" x14ac:dyDescent="0.2">
      <c r="A951" s="127" t="s">
        <v>294</v>
      </c>
      <c r="B951" s="127" t="s">
        <v>295</v>
      </c>
      <c r="C951" s="127" t="s">
        <v>296</v>
      </c>
      <c r="D951" s="127" t="s">
        <v>49</v>
      </c>
      <c r="E951" s="127" t="s">
        <v>48</v>
      </c>
      <c r="F951" s="127" t="s">
        <v>207</v>
      </c>
      <c r="G951" s="127" t="s">
        <v>43</v>
      </c>
      <c r="H951" s="127" t="s">
        <v>44</v>
      </c>
      <c r="I951" s="127" t="s">
        <v>45</v>
      </c>
    </row>
    <row r="952" spans="1:9" ht="14.25" x14ac:dyDescent="0.2">
      <c r="A952" s="94"/>
      <c r="B952" s="94"/>
      <c r="C952" s="94"/>
      <c r="D952" s="94"/>
      <c r="E952" s="94" t="s">
        <v>211</v>
      </c>
      <c r="F952" s="109">
        <v>23083554.620000001</v>
      </c>
      <c r="G952" s="109">
        <v>20711526.880000003</v>
      </c>
      <c r="H952" s="109">
        <v>2307225.44</v>
      </c>
      <c r="I952" s="109">
        <v>64802.299999999974</v>
      </c>
    </row>
    <row r="953" spans="1:9" ht="14.25" x14ac:dyDescent="0.25">
      <c r="A953" s="95">
        <v>2</v>
      </c>
      <c r="B953" s="96"/>
      <c r="C953" s="97"/>
      <c r="D953" s="97"/>
      <c r="E953" s="98" t="s">
        <v>335</v>
      </c>
      <c r="F953" s="97">
        <v>22837229.920000002</v>
      </c>
      <c r="G953" s="97">
        <v>20530004.480000004</v>
      </c>
      <c r="H953" s="97">
        <v>2307225.44</v>
      </c>
      <c r="I953" s="97">
        <v>0</v>
      </c>
    </row>
    <row r="954" spans="1:9" ht="14.25" x14ac:dyDescent="0.25">
      <c r="A954" s="99"/>
      <c r="B954" s="100">
        <v>2</v>
      </c>
      <c r="C954" s="101"/>
      <c r="D954" s="101"/>
      <c r="E954" s="102" t="s">
        <v>297</v>
      </c>
      <c r="F954" s="101">
        <v>2054617.41</v>
      </c>
      <c r="G954" s="101">
        <v>2054617.41</v>
      </c>
      <c r="H954" s="101">
        <v>0</v>
      </c>
      <c r="I954" s="101">
        <v>0</v>
      </c>
    </row>
    <row r="955" spans="1:9" ht="14.25" x14ac:dyDescent="0.25">
      <c r="A955" s="104"/>
      <c r="B955" s="105"/>
      <c r="C955" s="106" t="s">
        <v>298</v>
      </c>
      <c r="D955" s="106"/>
      <c r="E955" s="107" t="s">
        <v>299</v>
      </c>
      <c r="F955" s="106">
        <v>2054617.41</v>
      </c>
      <c r="G955" s="106">
        <v>2054617.41</v>
      </c>
      <c r="H955" s="106"/>
      <c r="I955" s="106"/>
    </row>
    <row r="956" spans="1:9" ht="14.25" x14ac:dyDescent="0.25">
      <c r="A956" s="99"/>
      <c r="B956" s="100">
        <v>3</v>
      </c>
      <c r="C956" s="101"/>
      <c r="D956" s="101"/>
      <c r="E956" s="102" t="s">
        <v>336</v>
      </c>
      <c r="F956" s="101">
        <v>596922.36</v>
      </c>
      <c r="G956" s="101">
        <v>506474.67</v>
      </c>
      <c r="H956" s="101">
        <v>90447.69</v>
      </c>
      <c r="I956" s="101">
        <v>0</v>
      </c>
    </row>
    <row r="957" spans="1:9" ht="14.25" x14ac:dyDescent="0.25">
      <c r="A957" s="104"/>
      <c r="B957" s="105"/>
      <c r="C957" s="106" t="s">
        <v>300</v>
      </c>
      <c r="D957" s="106"/>
      <c r="E957" s="107" t="s">
        <v>301</v>
      </c>
      <c r="F957" s="106">
        <v>506474.67</v>
      </c>
      <c r="G957" s="106">
        <v>506474.67</v>
      </c>
      <c r="H957" s="106"/>
      <c r="I957" s="106"/>
    </row>
    <row r="958" spans="1:9" ht="14.25" x14ac:dyDescent="0.25">
      <c r="A958" s="104"/>
      <c r="B958" s="105"/>
      <c r="C958" s="106" t="s">
        <v>314</v>
      </c>
      <c r="D958" s="106"/>
      <c r="E958" s="107" t="s">
        <v>301</v>
      </c>
      <c r="F958" s="106">
        <v>40295.120000000003</v>
      </c>
      <c r="G958" s="106"/>
      <c r="H958" s="106">
        <v>40295.120000000003</v>
      </c>
      <c r="I958" s="106"/>
    </row>
    <row r="959" spans="1:9" ht="14.25" x14ac:dyDescent="0.25">
      <c r="A959" s="104"/>
      <c r="B959" s="105"/>
      <c r="C959" s="106" t="s">
        <v>315</v>
      </c>
      <c r="D959" s="106"/>
      <c r="E959" s="107" t="s">
        <v>305</v>
      </c>
      <c r="F959" s="106">
        <v>50152.57</v>
      </c>
      <c r="G959" s="106"/>
      <c r="H959" s="106">
        <v>50152.57</v>
      </c>
      <c r="I959" s="106"/>
    </row>
    <row r="960" spans="1:9" ht="14.25" x14ac:dyDescent="0.25">
      <c r="A960" s="99"/>
      <c r="B960" s="100">
        <v>4</v>
      </c>
      <c r="C960" s="101"/>
      <c r="D960" s="101"/>
      <c r="E960" s="102" t="s">
        <v>302</v>
      </c>
      <c r="F960" s="101">
        <v>19068804.690000001</v>
      </c>
      <c r="G960" s="101">
        <v>17968912.400000002</v>
      </c>
      <c r="H960" s="101">
        <v>1099892.29</v>
      </c>
      <c r="I960" s="101">
        <v>0</v>
      </c>
    </row>
    <row r="961" spans="1:9" ht="14.25" x14ac:dyDescent="0.25">
      <c r="A961" s="104"/>
      <c r="B961" s="105"/>
      <c r="C961" s="106" t="s">
        <v>303</v>
      </c>
      <c r="D961" s="106"/>
      <c r="E961" s="107" t="s">
        <v>304</v>
      </c>
      <c r="F961" s="106">
        <v>99757.57</v>
      </c>
      <c r="G961" s="106">
        <v>99757.57</v>
      </c>
      <c r="H961" s="106"/>
      <c r="I961" s="106"/>
    </row>
    <row r="962" spans="1:9" ht="14.25" x14ac:dyDescent="0.25">
      <c r="A962" s="104"/>
      <c r="B962" s="105"/>
      <c r="C962" s="106" t="s">
        <v>319</v>
      </c>
      <c r="D962" s="106"/>
      <c r="E962" s="107" t="s">
        <v>305</v>
      </c>
      <c r="F962" s="106">
        <v>17707660.710000001</v>
      </c>
      <c r="G962" s="106">
        <v>17707660.710000001</v>
      </c>
      <c r="H962" s="106"/>
      <c r="I962" s="106"/>
    </row>
    <row r="963" spans="1:9" ht="14.25" x14ac:dyDescent="0.25">
      <c r="A963" s="104"/>
      <c r="B963" s="105"/>
      <c r="C963" s="106" t="s">
        <v>315</v>
      </c>
      <c r="D963" s="106"/>
      <c r="E963" s="107" t="s">
        <v>305</v>
      </c>
      <c r="F963" s="106">
        <v>1099892.29</v>
      </c>
      <c r="G963" s="106"/>
      <c r="H963" s="106">
        <v>1099892.29</v>
      </c>
      <c r="I963" s="106"/>
    </row>
    <row r="964" spans="1:9" ht="14.25" x14ac:dyDescent="0.25">
      <c r="A964" s="104"/>
      <c r="B964" s="105"/>
      <c r="C964" s="106" t="s">
        <v>337</v>
      </c>
      <c r="D964" s="106"/>
      <c r="E964" s="107" t="s">
        <v>306</v>
      </c>
      <c r="F964" s="106">
        <v>12691.85</v>
      </c>
      <c r="G964" s="106">
        <v>12691.85</v>
      </c>
      <c r="H964" s="106"/>
      <c r="I964" s="106"/>
    </row>
    <row r="965" spans="1:9" ht="14.25" x14ac:dyDescent="0.25">
      <c r="A965" s="104"/>
      <c r="B965" s="105"/>
      <c r="C965" s="106" t="s">
        <v>316</v>
      </c>
      <c r="D965" s="106"/>
      <c r="E965" s="107" t="s">
        <v>307</v>
      </c>
      <c r="F965" s="106">
        <v>0</v>
      </c>
      <c r="G965" s="106">
        <v>0</v>
      </c>
      <c r="H965" s="106"/>
      <c r="I965" s="106"/>
    </row>
    <row r="966" spans="1:9" ht="14.25" x14ac:dyDescent="0.25">
      <c r="A966" s="104"/>
      <c r="B966" s="105"/>
      <c r="C966" s="106" t="s">
        <v>308</v>
      </c>
      <c r="D966" s="106"/>
      <c r="E966" s="107" t="s">
        <v>309</v>
      </c>
      <c r="F966" s="106">
        <v>0</v>
      </c>
      <c r="G966" s="106">
        <v>0</v>
      </c>
      <c r="H966" s="106"/>
      <c r="I966" s="106"/>
    </row>
    <row r="967" spans="1:9" ht="14.25" x14ac:dyDescent="0.25">
      <c r="A967" s="104"/>
      <c r="B967" s="105"/>
      <c r="C967" s="106" t="s">
        <v>317</v>
      </c>
      <c r="D967" s="106"/>
      <c r="E967" s="107" t="s">
        <v>318</v>
      </c>
      <c r="F967" s="106">
        <v>148802.26999999999</v>
      </c>
      <c r="G967" s="106">
        <v>148802.26999999999</v>
      </c>
      <c r="H967" s="106"/>
      <c r="I967" s="106"/>
    </row>
    <row r="968" spans="1:9" ht="14.25" x14ac:dyDescent="0.25">
      <c r="A968" s="99"/>
      <c r="B968" s="100">
        <v>5</v>
      </c>
      <c r="C968" s="101"/>
      <c r="D968" s="101"/>
      <c r="E968" s="102" t="s">
        <v>338</v>
      </c>
      <c r="F968" s="101">
        <v>1116885.46</v>
      </c>
      <c r="G968" s="101">
        <v>0</v>
      </c>
      <c r="H968" s="101">
        <v>1116885.46</v>
      </c>
      <c r="I968" s="101">
        <v>0</v>
      </c>
    </row>
    <row r="969" spans="1:9" ht="14.25" x14ac:dyDescent="0.25">
      <c r="A969" s="104"/>
      <c r="B969" s="105"/>
      <c r="C969" s="106" t="s">
        <v>303</v>
      </c>
      <c r="D969" s="106"/>
      <c r="E969" s="107" t="s">
        <v>304</v>
      </c>
      <c r="F969" s="106">
        <v>0</v>
      </c>
      <c r="G969" s="106"/>
      <c r="H969" s="106"/>
      <c r="I969" s="106"/>
    </row>
    <row r="970" spans="1:9" ht="14.25" x14ac:dyDescent="0.25">
      <c r="A970" s="104"/>
      <c r="B970" s="105"/>
      <c r="C970" s="106" t="s">
        <v>319</v>
      </c>
      <c r="D970" s="106"/>
      <c r="E970" s="107" t="s">
        <v>305</v>
      </c>
      <c r="F970" s="106">
        <v>0</v>
      </c>
      <c r="G970" s="106"/>
      <c r="H970" s="106"/>
      <c r="I970" s="106"/>
    </row>
    <row r="971" spans="1:9" ht="14.25" x14ac:dyDescent="0.25">
      <c r="A971" s="104"/>
      <c r="B971" s="105"/>
      <c r="C971" s="106" t="s">
        <v>419</v>
      </c>
      <c r="D971" s="106"/>
      <c r="E971" s="107" t="s">
        <v>420</v>
      </c>
      <c r="F971" s="106">
        <v>604020.18999999994</v>
      </c>
      <c r="G971" s="106"/>
      <c r="H971" s="106">
        <v>604020.18999999994</v>
      </c>
      <c r="I971" s="106"/>
    </row>
    <row r="972" spans="1:9" ht="14.25" x14ac:dyDescent="0.25">
      <c r="A972" s="104"/>
      <c r="B972" s="105"/>
      <c r="C972" s="106" t="s">
        <v>315</v>
      </c>
      <c r="D972" s="106"/>
      <c r="E972" s="107" t="s">
        <v>305</v>
      </c>
      <c r="F972" s="106">
        <v>19610.259999999998</v>
      </c>
      <c r="G972" s="106"/>
      <c r="H972" s="106">
        <v>19610.259999999998</v>
      </c>
      <c r="I972" s="106"/>
    </row>
    <row r="973" spans="1:9" ht="14.25" x14ac:dyDescent="0.25">
      <c r="A973" s="104"/>
      <c r="B973" s="105"/>
      <c r="C973" s="106" t="s">
        <v>421</v>
      </c>
      <c r="D973" s="106"/>
      <c r="E973" s="107" t="s">
        <v>422</v>
      </c>
      <c r="F973" s="106">
        <v>143568.63</v>
      </c>
      <c r="G973" s="106"/>
      <c r="H973" s="106">
        <v>143568.63</v>
      </c>
      <c r="I973" s="106"/>
    </row>
    <row r="974" spans="1:9" ht="14.25" x14ac:dyDescent="0.25">
      <c r="A974" s="104"/>
      <c r="B974" s="105"/>
      <c r="C974" s="106" t="s">
        <v>337</v>
      </c>
      <c r="D974" s="106"/>
      <c r="E974" s="107" t="s">
        <v>306</v>
      </c>
      <c r="F974" s="106">
        <v>0</v>
      </c>
      <c r="G974" s="106"/>
      <c r="H974" s="106"/>
      <c r="I974" s="106"/>
    </row>
    <row r="975" spans="1:9" ht="14.25" x14ac:dyDescent="0.25">
      <c r="A975" s="104"/>
      <c r="B975" s="105"/>
      <c r="C975" s="106" t="s">
        <v>316</v>
      </c>
      <c r="D975" s="106"/>
      <c r="E975" s="107" t="s">
        <v>307</v>
      </c>
      <c r="F975" s="106">
        <v>0</v>
      </c>
      <c r="G975" s="106"/>
      <c r="H975" s="106"/>
      <c r="I975" s="106"/>
    </row>
    <row r="976" spans="1:9" ht="14.25" x14ac:dyDescent="0.25">
      <c r="A976" s="104"/>
      <c r="B976" s="105"/>
      <c r="C976" s="106" t="s">
        <v>308</v>
      </c>
      <c r="D976" s="106"/>
      <c r="E976" s="107" t="s">
        <v>309</v>
      </c>
      <c r="F976" s="106">
        <v>0</v>
      </c>
      <c r="G976" s="106"/>
      <c r="H976" s="106"/>
      <c r="I976" s="106"/>
    </row>
    <row r="977" spans="1:9" ht="14.25" x14ac:dyDescent="0.25">
      <c r="A977" s="104"/>
      <c r="B977" s="105"/>
      <c r="C977" s="106" t="s">
        <v>317</v>
      </c>
      <c r="D977" s="106"/>
      <c r="E977" s="107" t="s">
        <v>318</v>
      </c>
      <c r="F977" s="106">
        <v>0</v>
      </c>
      <c r="G977" s="106"/>
      <c r="H977" s="106"/>
      <c r="I977" s="106"/>
    </row>
    <row r="978" spans="1:9" ht="14.25" x14ac:dyDescent="0.25">
      <c r="A978" s="104"/>
      <c r="B978" s="105"/>
      <c r="C978" s="106" t="s">
        <v>423</v>
      </c>
      <c r="D978" s="106"/>
      <c r="E978" s="107" t="s">
        <v>424</v>
      </c>
      <c r="F978" s="106">
        <v>349686.38</v>
      </c>
      <c r="G978" s="106"/>
      <c r="H978" s="106">
        <v>349686.38</v>
      </c>
      <c r="I978" s="106"/>
    </row>
    <row r="979" spans="1:9" ht="14.25" x14ac:dyDescent="0.25">
      <c r="A979" s="104"/>
      <c r="B979" s="105"/>
      <c r="C979" s="106" t="s">
        <v>425</v>
      </c>
      <c r="D979" s="106"/>
      <c r="E979" s="107" t="s">
        <v>426</v>
      </c>
      <c r="F979" s="106">
        <v>0</v>
      </c>
      <c r="G979" s="106"/>
      <c r="H979" s="106">
        <v>0</v>
      </c>
      <c r="I979" s="106"/>
    </row>
    <row r="980" spans="1:9" ht="14.25" x14ac:dyDescent="0.25">
      <c r="A980" s="95">
        <v>3</v>
      </c>
      <c r="B980" s="96"/>
      <c r="C980" s="97"/>
      <c r="D980" s="97"/>
      <c r="E980" s="98" t="s">
        <v>310</v>
      </c>
      <c r="F980" s="97">
        <v>181522.4</v>
      </c>
      <c r="G980" s="97">
        <v>181522.4</v>
      </c>
      <c r="H980" s="97">
        <v>0</v>
      </c>
      <c r="I980" s="97">
        <v>0</v>
      </c>
    </row>
    <row r="981" spans="1:9" ht="14.25" x14ac:dyDescent="0.25">
      <c r="A981" s="99"/>
      <c r="B981" s="100">
        <v>5</v>
      </c>
      <c r="C981" s="101"/>
      <c r="D981" s="101"/>
      <c r="E981" s="102" t="s">
        <v>311</v>
      </c>
      <c r="F981" s="101">
        <v>181522.4</v>
      </c>
      <c r="G981" s="101">
        <v>181522.4</v>
      </c>
      <c r="H981" s="101">
        <v>0</v>
      </c>
      <c r="I981" s="101">
        <v>0</v>
      </c>
    </row>
    <row r="982" spans="1:9" ht="14.25" x14ac:dyDescent="0.25">
      <c r="A982" s="104"/>
      <c r="B982" s="105"/>
      <c r="C982" s="106" t="s">
        <v>312</v>
      </c>
      <c r="D982" s="106"/>
      <c r="E982" s="107" t="s">
        <v>313</v>
      </c>
      <c r="F982" s="106">
        <v>181522.4</v>
      </c>
      <c r="G982" s="106">
        <v>181522.4</v>
      </c>
      <c r="H982" s="106"/>
      <c r="I982" s="106"/>
    </row>
    <row r="983" spans="1:9" ht="14.25" x14ac:dyDescent="0.25">
      <c r="A983" s="104"/>
      <c r="B983" s="105"/>
      <c r="C983" s="106" t="s">
        <v>427</v>
      </c>
      <c r="D983" s="106"/>
      <c r="E983" s="107" t="s">
        <v>428</v>
      </c>
      <c r="F983" s="106">
        <v>0</v>
      </c>
      <c r="G983" s="106">
        <v>0</v>
      </c>
      <c r="H983" s="106"/>
      <c r="I983" s="106"/>
    </row>
    <row r="984" spans="1:9" ht="14.25" x14ac:dyDescent="0.25">
      <c r="A984" s="95">
        <v>4</v>
      </c>
      <c r="B984" s="96"/>
      <c r="C984" s="108"/>
      <c r="D984" s="108"/>
      <c r="E984" s="98" t="s">
        <v>339</v>
      </c>
      <c r="F984" s="97">
        <v>0</v>
      </c>
      <c r="G984" s="97">
        <v>0</v>
      </c>
      <c r="H984" s="97">
        <v>0</v>
      </c>
      <c r="I984" s="97">
        <v>0</v>
      </c>
    </row>
    <row r="985" spans="1:9" ht="14.25" x14ac:dyDescent="0.25">
      <c r="A985" s="99"/>
      <c r="B985" s="100">
        <v>2</v>
      </c>
      <c r="C985" s="101"/>
      <c r="D985" s="101"/>
      <c r="E985" s="102" t="s">
        <v>330</v>
      </c>
      <c r="F985" s="101">
        <v>0</v>
      </c>
      <c r="G985" s="101"/>
      <c r="H985" s="101"/>
      <c r="I985" s="101"/>
    </row>
    <row r="986" spans="1:9" ht="14.25" x14ac:dyDescent="0.25">
      <c r="A986" s="99"/>
      <c r="B986" s="100">
        <v>14</v>
      </c>
      <c r="C986" s="101"/>
      <c r="D986" s="101"/>
      <c r="E986" s="102" t="s">
        <v>341</v>
      </c>
      <c r="F986" s="101">
        <v>0</v>
      </c>
      <c r="G986" s="101"/>
      <c r="H986" s="101"/>
      <c r="I986" s="101"/>
    </row>
    <row r="987" spans="1:9" ht="14.25" x14ac:dyDescent="0.25">
      <c r="A987" s="99"/>
      <c r="B987" s="100">
        <v>25</v>
      </c>
      <c r="C987" s="101"/>
      <c r="D987" s="101"/>
      <c r="E987" s="102" t="s">
        <v>342</v>
      </c>
      <c r="F987" s="101">
        <v>0</v>
      </c>
      <c r="G987" s="101"/>
      <c r="H987" s="101"/>
      <c r="I987" s="101"/>
    </row>
    <row r="988" spans="1:9" ht="14.25" x14ac:dyDescent="0.25">
      <c r="A988" s="95">
        <v>5</v>
      </c>
      <c r="B988" s="96"/>
      <c r="C988" s="108"/>
      <c r="D988" s="108"/>
      <c r="E988" s="98" t="s">
        <v>343</v>
      </c>
      <c r="F988" s="97">
        <v>64802.299999999974</v>
      </c>
      <c r="G988" s="97">
        <v>0</v>
      </c>
      <c r="H988" s="97">
        <v>0</v>
      </c>
      <c r="I988" s="97">
        <v>64802.299999999974</v>
      </c>
    </row>
    <row r="989" spans="1:9" ht="14.25" x14ac:dyDescent="0.25">
      <c r="A989" s="99"/>
      <c r="B989" s="100">
        <v>2</v>
      </c>
      <c r="C989" s="101"/>
      <c r="D989" s="101"/>
      <c r="E989" s="102" t="s">
        <v>330</v>
      </c>
      <c r="F989" s="101">
        <v>0</v>
      </c>
      <c r="G989" s="101">
        <v>0</v>
      </c>
      <c r="H989" s="101">
        <v>0</v>
      </c>
      <c r="I989" s="101">
        <v>0</v>
      </c>
    </row>
    <row r="990" spans="1:9" x14ac:dyDescent="0.2">
      <c r="A990" s="103"/>
      <c r="B990" s="8"/>
      <c r="C990" s="8"/>
      <c r="D990" s="8" t="s">
        <v>331</v>
      </c>
      <c r="E990" s="8" t="s">
        <v>340</v>
      </c>
      <c r="F990" s="9">
        <v>0</v>
      </c>
      <c r="G990" s="9"/>
      <c r="H990" s="9"/>
      <c r="I990" s="9"/>
    </row>
    <row r="991" spans="1:9" ht="14.25" x14ac:dyDescent="0.25">
      <c r="A991" s="99"/>
      <c r="B991" s="100">
        <v>12</v>
      </c>
      <c r="C991" s="101"/>
      <c r="D991" s="101"/>
      <c r="E991" s="102" t="s">
        <v>332</v>
      </c>
      <c r="F991" s="101">
        <v>0</v>
      </c>
      <c r="G991" s="101">
        <v>0</v>
      </c>
      <c r="H991" s="101">
        <v>0</v>
      </c>
      <c r="I991" s="101">
        <v>0</v>
      </c>
    </row>
    <row r="992" spans="1:9" x14ac:dyDescent="0.2">
      <c r="A992" s="103"/>
      <c r="B992" s="8"/>
      <c r="C992" s="8"/>
      <c r="D992" s="8" t="s">
        <v>416</v>
      </c>
      <c r="E992" s="8" t="s">
        <v>417</v>
      </c>
      <c r="F992" s="9"/>
      <c r="G992" s="9"/>
      <c r="H992" s="9"/>
      <c r="I992" s="9"/>
    </row>
    <row r="993" spans="1:9" ht="14.25" x14ac:dyDescent="0.25">
      <c r="A993" s="99"/>
      <c r="B993" s="100">
        <v>18</v>
      </c>
      <c r="C993" s="101"/>
      <c r="D993" s="101"/>
      <c r="E993" s="102" t="s">
        <v>344</v>
      </c>
      <c r="F993" s="101">
        <v>64802.299999999974</v>
      </c>
      <c r="G993" s="101">
        <v>0</v>
      </c>
      <c r="H993" s="101">
        <v>0</v>
      </c>
      <c r="I993" s="101">
        <v>64802.299999999974</v>
      </c>
    </row>
    <row r="994" spans="1:9" x14ac:dyDescent="0.2">
      <c r="A994" s="103"/>
      <c r="B994" s="8"/>
      <c r="C994" s="8"/>
      <c r="D994" s="8" t="s">
        <v>345</v>
      </c>
      <c r="E994" s="8" t="s">
        <v>346</v>
      </c>
      <c r="F994" s="9">
        <v>7454.23</v>
      </c>
      <c r="G994" s="9"/>
      <c r="H994" s="9"/>
      <c r="I994" s="9">
        <v>7454.23</v>
      </c>
    </row>
    <row r="995" spans="1:9" x14ac:dyDescent="0.2">
      <c r="A995" s="103"/>
      <c r="B995" s="8"/>
      <c r="C995" s="8"/>
      <c r="D995" s="8" t="s">
        <v>347</v>
      </c>
      <c r="E995" s="8" t="s">
        <v>348</v>
      </c>
      <c r="F995" s="9">
        <v>0</v>
      </c>
      <c r="G995" s="9"/>
      <c r="H995" s="9"/>
      <c r="I995" s="9"/>
    </row>
    <row r="996" spans="1:9" x14ac:dyDescent="0.2">
      <c r="A996" s="103"/>
      <c r="B996" s="8"/>
      <c r="C996" s="8"/>
      <c r="D996" s="8" t="s">
        <v>333</v>
      </c>
      <c r="E996" s="8" t="s">
        <v>334</v>
      </c>
      <c r="F996" s="9">
        <v>0</v>
      </c>
      <c r="G996" s="9"/>
      <c r="H996" s="9"/>
      <c r="I996" s="9"/>
    </row>
    <row r="997" spans="1:9" x14ac:dyDescent="0.2">
      <c r="A997" s="103"/>
      <c r="B997" s="8"/>
      <c r="C997" s="8"/>
      <c r="D997" s="8" t="s">
        <v>349</v>
      </c>
      <c r="E997" s="8" t="s">
        <v>350</v>
      </c>
      <c r="F997" s="9">
        <v>57348.069999999971</v>
      </c>
      <c r="G997" s="9"/>
      <c r="H997" s="9"/>
      <c r="I997" s="9">
        <v>57348.069999999971</v>
      </c>
    </row>
    <row r="998" spans="1:9" x14ac:dyDescent="0.2">
      <c r="A998" s="103"/>
      <c r="B998" s="8"/>
      <c r="C998" s="8"/>
      <c r="D998" s="8" t="s">
        <v>351</v>
      </c>
      <c r="E998" s="8" t="s">
        <v>352</v>
      </c>
      <c r="F998" s="9">
        <v>0</v>
      </c>
      <c r="G998" s="9"/>
      <c r="H998" s="9"/>
      <c r="I998" s="9"/>
    </row>
    <row r="999" spans="1:9" x14ac:dyDescent="0.2">
      <c r="A999" s="103"/>
      <c r="B999" s="8"/>
      <c r="C999" s="8"/>
      <c r="D999" s="8" t="s">
        <v>353</v>
      </c>
      <c r="E999" s="8" t="s">
        <v>354</v>
      </c>
      <c r="F999" s="9">
        <v>0</v>
      </c>
      <c r="G999" s="9"/>
      <c r="H999" s="9"/>
      <c r="I999" s="9"/>
    </row>
    <row r="1000" spans="1:9" x14ac:dyDescent="0.2">
      <c r="A1000" s="103"/>
      <c r="B1000" s="8"/>
      <c r="C1000" s="8"/>
      <c r="D1000" s="8" t="s">
        <v>355</v>
      </c>
      <c r="E1000" s="8" t="s">
        <v>356</v>
      </c>
      <c r="F1000" s="9">
        <v>0</v>
      </c>
      <c r="G1000" s="9"/>
      <c r="H1000" s="9"/>
      <c r="I1000" s="9"/>
    </row>
    <row r="1001" spans="1:9" ht="14.25" x14ac:dyDescent="0.25">
      <c r="A1001" s="99"/>
      <c r="B1001" s="100">
        <v>19</v>
      </c>
      <c r="C1001" s="101"/>
      <c r="D1001" s="101"/>
      <c r="E1001" s="102" t="s">
        <v>357</v>
      </c>
      <c r="F1001" s="101">
        <v>0</v>
      </c>
      <c r="G1001" s="101">
        <v>0</v>
      </c>
      <c r="H1001" s="101">
        <v>0</v>
      </c>
      <c r="I1001" s="101">
        <v>0</v>
      </c>
    </row>
    <row r="1002" spans="1:9" ht="14.25" x14ac:dyDescent="0.25">
      <c r="A1002" s="99"/>
      <c r="B1002" s="100">
        <v>20</v>
      </c>
      <c r="C1002" s="101"/>
      <c r="D1002" s="101"/>
      <c r="E1002" s="102" t="s">
        <v>358</v>
      </c>
      <c r="F1002" s="101">
        <v>0</v>
      </c>
      <c r="G1002" s="101">
        <v>0</v>
      </c>
      <c r="H1002" s="101">
        <v>0</v>
      </c>
      <c r="I1002" s="101">
        <v>0</v>
      </c>
    </row>
    <row r="1003" spans="1:9" x14ac:dyDescent="0.2">
      <c r="A1003" s="103"/>
      <c r="B1003" s="8"/>
      <c r="C1003" s="8"/>
      <c r="D1003" s="8" t="s">
        <v>359</v>
      </c>
      <c r="E1003" s="8" t="s">
        <v>360</v>
      </c>
      <c r="F1003" s="9">
        <v>0</v>
      </c>
      <c r="G1003" s="9"/>
      <c r="H1003" s="9"/>
      <c r="I1003" s="9"/>
    </row>
    <row r="1004" spans="1:9" x14ac:dyDescent="0.2">
      <c r="A1004" s="103"/>
      <c r="B1004" s="8"/>
      <c r="C1004" s="8"/>
      <c r="D1004" s="8" t="s">
        <v>361</v>
      </c>
      <c r="E1004" s="8" t="s">
        <v>362</v>
      </c>
      <c r="F1004" s="9">
        <v>0</v>
      </c>
      <c r="G1004" s="9"/>
      <c r="H1004" s="9"/>
      <c r="I1004" s="9"/>
    </row>
    <row r="1005" spans="1:9" ht="14.25" x14ac:dyDescent="0.25">
      <c r="A1005" s="128"/>
      <c r="B1005" s="129">
        <v>24</v>
      </c>
      <c r="C1005" s="130"/>
      <c r="D1005" s="130"/>
      <c r="E1005" s="131" t="s">
        <v>363</v>
      </c>
      <c r="F1005" s="130">
        <v>0</v>
      </c>
      <c r="G1005" s="130">
        <v>0</v>
      </c>
      <c r="H1005" s="130">
        <v>0</v>
      </c>
      <c r="I1005" s="130">
        <v>0</v>
      </c>
    </row>
    <row r="1006" spans="1:9" ht="13.5" x14ac:dyDescent="0.25">
      <c r="A1006" s="90" t="s">
        <v>414</v>
      </c>
    </row>
    <row r="1007" spans="1:9" ht="13.5" x14ac:dyDescent="0.25">
      <c r="A1007" s="90" t="s">
        <v>41</v>
      </c>
    </row>
    <row r="1011" spans="1:9" ht="21" x14ac:dyDescent="0.3">
      <c r="A1011" s="82" t="s">
        <v>24</v>
      </c>
      <c r="B1011" s="24"/>
      <c r="G1011" s="5"/>
    </row>
    <row r="1012" spans="1:9" ht="21" x14ac:dyDescent="0.3">
      <c r="A1012" s="82" t="s">
        <v>2</v>
      </c>
      <c r="B1012" s="24"/>
      <c r="D1012" s="61"/>
      <c r="E1012" s="82"/>
      <c r="F1012" s="61"/>
      <c r="G1012" s="61"/>
      <c r="H1012" s="61"/>
      <c r="I1012" s="61"/>
    </row>
    <row r="1013" spans="1:9" x14ac:dyDescent="0.2">
      <c r="D1013" s="4"/>
      <c r="E1013" s="4"/>
      <c r="F1013" s="5"/>
      <c r="G1013" s="5"/>
      <c r="H1013" s="5"/>
      <c r="I1013" s="5"/>
    </row>
    <row r="1014" spans="1:9" ht="14.25" x14ac:dyDescent="0.2">
      <c r="A1014" s="127" t="s">
        <v>294</v>
      </c>
      <c r="B1014" s="127" t="s">
        <v>295</v>
      </c>
      <c r="C1014" s="127" t="s">
        <v>296</v>
      </c>
      <c r="D1014" s="127" t="s">
        <v>49</v>
      </c>
      <c r="E1014" s="127" t="s">
        <v>48</v>
      </c>
      <c r="F1014" s="127" t="s">
        <v>207</v>
      </c>
      <c r="G1014" s="127" t="s">
        <v>43</v>
      </c>
      <c r="H1014" s="127" t="s">
        <v>44</v>
      </c>
      <c r="I1014" s="127" t="s">
        <v>45</v>
      </c>
    </row>
    <row r="1015" spans="1:9" ht="14.25" x14ac:dyDescent="0.2">
      <c r="A1015" s="94"/>
      <c r="B1015" s="94"/>
      <c r="C1015" s="94"/>
      <c r="D1015" s="94"/>
      <c r="E1015" s="94" t="s">
        <v>211</v>
      </c>
      <c r="F1015" s="109">
        <v>7568051.8200000003</v>
      </c>
      <c r="G1015" s="109">
        <v>5714980.0800000001</v>
      </c>
      <c r="H1015" s="109">
        <v>1850140.81</v>
      </c>
      <c r="I1015" s="109">
        <v>2930.9300000000017</v>
      </c>
    </row>
    <row r="1016" spans="1:9" ht="14.25" x14ac:dyDescent="0.25">
      <c r="A1016" s="95">
        <v>2</v>
      </c>
      <c r="B1016" s="96"/>
      <c r="C1016" s="97"/>
      <c r="D1016" s="97"/>
      <c r="E1016" s="98" t="s">
        <v>335</v>
      </c>
      <c r="F1016" s="97">
        <v>7491501.5900000008</v>
      </c>
      <c r="G1016" s="97">
        <v>5641360.7800000003</v>
      </c>
      <c r="H1016" s="97">
        <v>1850140.81</v>
      </c>
      <c r="I1016" s="97">
        <v>0</v>
      </c>
    </row>
    <row r="1017" spans="1:9" ht="14.25" x14ac:dyDescent="0.25">
      <c r="A1017" s="99"/>
      <c r="B1017" s="100">
        <v>2</v>
      </c>
      <c r="C1017" s="101"/>
      <c r="D1017" s="101"/>
      <c r="E1017" s="102" t="s">
        <v>297</v>
      </c>
      <c r="F1017" s="101">
        <v>575826.76</v>
      </c>
      <c r="G1017" s="101">
        <v>575826.76</v>
      </c>
      <c r="H1017" s="101">
        <v>0</v>
      </c>
      <c r="I1017" s="101">
        <v>0</v>
      </c>
    </row>
    <row r="1018" spans="1:9" ht="14.25" x14ac:dyDescent="0.25">
      <c r="A1018" s="104"/>
      <c r="B1018" s="105"/>
      <c r="C1018" s="106" t="s">
        <v>298</v>
      </c>
      <c r="D1018" s="106"/>
      <c r="E1018" s="107" t="s">
        <v>299</v>
      </c>
      <c r="F1018" s="106">
        <v>575826.76</v>
      </c>
      <c r="G1018" s="106">
        <v>575826.76</v>
      </c>
      <c r="H1018" s="106"/>
      <c r="I1018" s="106"/>
    </row>
    <row r="1019" spans="1:9" ht="14.25" x14ac:dyDescent="0.25">
      <c r="A1019" s="99"/>
      <c r="B1019" s="100">
        <v>3</v>
      </c>
      <c r="C1019" s="101"/>
      <c r="D1019" s="101"/>
      <c r="E1019" s="102" t="s">
        <v>336</v>
      </c>
      <c r="F1019" s="101">
        <v>186250.82</v>
      </c>
      <c r="G1019" s="101">
        <v>111164.21</v>
      </c>
      <c r="H1019" s="101">
        <v>75086.61</v>
      </c>
      <c r="I1019" s="101">
        <v>0</v>
      </c>
    </row>
    <row r="1020" spans="1:9" ht="14.25" x14ac:dyDescent="0.25">
      <c r="A1020" s="104"/>
      <c r="B1020" s="105"/>
      <c r="C1020" s="106" t="s">
        <v>300</v>
      </c>
      <c r="D1020" s="106"/>
      <c r="E1020" s="107" t="s">
        <v>301</v>
      </c>
      <c r="F1020" s="106">
        <v>111164.21</v>
      </c>
      <c r="G1020" s="106">
        <v>111164.21</v>
      </c>
      <c r="H1020" s="106"/>
      <c r="I1020" s="106"/>
    </row>
    <row r="1021" spans="1:9" ht="14.25" x14ac:dyDescent="0.25">
      <c r="A1021" s="104"/>
      <c r="B1021" s="105"/>
      <c r="C1021" s="106" t="s">
        <v>314</v>
      </c>
      <c r="D1021" s="106"/>
      <c r="E1021" s="107" t="s">
        <v>301</v>
      </c>
      <c r="F1021" s="106">
        <v>34674.1</v>
      </c>
      <c r="G1021" s="106"/>
      <c r="H1021" s="106">
        <v>34674.1</v>
      </c>
      <c r="I1021" s="106"/>
    </row>
    <row r="1022" spans="1:9" ht="14.25" x14ac:dyDescent="0.25">
      <c r="A1022" s="104"/>
      <c r="B1022" s="105"/>
      <c r="C1022" s="106" t="s">
        <v>315</v>
      </c>
      <c r="D1022" s="106"/>
      <c r="E1022" s="107" t="s">
        <v>305</v>
      </c>
      <c r="F1022" s="106">
        <v>40412.51</v>
      </c>
      <c r="G1022" s="106"/>
      <c r="H1022" s="106">
        <v>40412.51</v>
      </c>
      <c r="I1022" s="106"/>
    </row>
    <row r="1023" spans="1:9" ht="14.25" x14ac:dyDescent="0.25">
      <c r="A1023" s="99"/>
      <c r="B1023" s="100">
        <v>4</v>
      </c>
      <c r="C1023" s="101"/>
      <c r="D1023" s="101"/>
      <c r="E1023" s="102" t="s">
        <v>302</v>
      </c>
      <c r="F1023" s="101">
        <v>5900720.5900000008</v>
      </c>
      <c r="G1023" s="101">
        <v>4954369.8100000005</v>
      </c>
      <c r="H1023" s="101">
        <v>946350.78</v>
      </c>
      <c r="I1023" s="101">
        <v>0</v>
      </c>
    </row>
    <row r="1024" spans="1:9" ht="14.25" x14ac:dyDescent="0.25">
      <c r="A1024" s="104"/>
      <c r="B1024" s="105"/>
      <c r="C1024" s="106" t="s">
        <v>303</v>
      </c>
      <c r="D1024" s="106"/>
      <c r="E1024" s="107" t="s">
        <v>304</v>
      </c>
      <c r="F1024" s="106">
        <v>14958.37</v>
      </c>
      <c r="G1024" s="106">
        <v>14958.37</v>
      </c>
      <c r="H1024" s="106"/>
      <c r="I1024" s="106"/>
    </row>
    <row r="1025" spans="1:9" ht="14.25" x14ac:dyDescent="0.25">
      <c r="A1025" s="104"/>
      <c r="B1025" s="105"/>
      <c r="C1025" s="106" t="s">
        <v>319</v>
      </c>
      <c r="D1025" s="106"/>
      <c r="E1025" s="107" t="s">
        <v>305</v>
      </c>
      <c r="F1025" s="106">
        <v>4874965.1100000003</v>
      </c>
      <c r="G1025" s="106">
        <v>4874965.1100000003</v>
      </c>
      <c r="H1025" s="106"/>
      <c r="I1025" s="106"/>
    </row>
    <row r="1026" spans="1:9" ht="14.25" x14ac:dyDescent="0.25">
      <c r="A1026" s="104"/>
      <c r="B1026" s="105"/>
      <c r="C1026" s="106" t="s">
        <v>315</v>
      </c>
      <c r="D1026" s="106"/>
      <c r="E1026" s="107" t="s">
        <v>305</v>
      </c>
      <c r="F1026" s="106">
        <v>946350.78</v>
      </c>
      <c r="G1026" s="106"/>
      <c r="H1026" s="106">
        <v>946350.78</v>
      </c>
      <c r="I1026" s="106"/>
    </row>
    <row r="1027" spans="1:9" ht="14.25" x14ac:dyDescent="0.25">
      <c r="A1027" s="104"/>
      <c r="B1027" s="105"/>
      <c r="C1027" s="106" t="s">
        <v>337</v>
      </c>
      <c r="D1027" s="106"/>
      <c r="E1027" s="107" t="s">
        <v>306</v>
      </c>
      <c r="F1027" s="106">
        <v>13339.42</v>
      </c>
      <c r="G1027" s="106">
        <v>13339.42</v>
      </c>
      <c r="H1027" s="106"/>
      <c r="I1027" s="106"/>
    </row>
    <row r="1028" spans="1:9" ht="14.25" x14ac:dyDescent="0.25">
      <c r="A1028" s="104"/>
      <c r="B1028" s="105"/>
      <c r="C1028" s="106" t="s">
        <v>316</v>
      </c>
      <c r="D1028" s="106"/>
      <c r="E1028" s="107" t="s">
        <v>307</v>
      </c>
      <c r="F1028" s="106">
        <v>0</v>
      </c>
      <c r="G1028" s="106">
        <v>0</v>
      </c>
      <c r="H1028" s="106"/>
      <c r="I1028" s="106"/>
    </row>
    <row r="1029" spans="1:9" ht="14.25" x14ac:dyDescent="0.25">
      <c r="A1029" s="104"/>
      <c r="B1029" s="105"/>
      <c r="C1029" s="106" t="s">
        <v>308</v>
      </c>
      <c r="D1029" s="106"/>
      <c r="E1029" s="107" t="s">
        <v>309</v>
      </c>
      <c r="F1029" s="106">
        <v>0</v>
      </c>
      <c r="G1029" s="106">
        <v>0</v>
      </c>
      <c r="H1029" s="106"/>
      <c r="I1029" s="106"/>
    </row>
    <row r="1030" spans="1:9" ht="14.25" x14ac:dyDescent="0.25">
      <c r="A1030" s="104"/>
      <c r="B1030" s="105"/>
      <c r="C1030" s="106" t="s">
        <v>317</v>
      </c>
      <c r="D1030" s="106"/>
      <c r="E1030" s="107" t="s">
        <v>318</v>
      </c>
      <c r="F1030" s="106">
        <v>51106.91</v>
      </c>
      <c r="G1030" s="106">
        <v>51106.91</v>
      </c>
      <c r="H1030" s="106"/>
      <c r="I1030" s="106"/>
    </row>
    <row r="1031" spans="1:9" ht="14.25" x14ac:dyDescent="0.25">
      <c r="A1031" s="99"/>
      <c r="B1031" s="100">
        <v>5</v>
      </c>
      <c r="C1031" s="101"/>
      <c r="D1031" s="101"/>
      <c r="E1031" s="102" t="s">
        <v>338</v>
      </c>
      <c r="F1031" s="101">
        <v>828703.42000000016</v>
      </c>
      <c r="G1031" s="101">
        <v>0</v>
      </c>
      <c r="H1031" s="101">
        <v>828703.42000000016</v>
      </c>
      <c r="I1031" s="101">
        <v>0</v>
      </c>
    </row>
    <row r="1032" spans="1:9" ht="14.25" x14ac:dyDescent="0.25">
      <c r="A1032" s="104"/>
      <c r="B1032" s="105"/>
      <c r="C1032" s="106" t="s">
        <v>303</v>
      </c>
      <c r="D1032" s="106"/>
      <c r="E1032" s="107" t="s">
        <v>304</v>
      </c>
      <c r="F1032" s="106">
        <v>0</v>
      </c>
      <c r="G1032" s="106"/>
      <c r="H1032" s="106"/>
      <c r="I1032" s="106"/>
    </row>
    <row r="1033" spans="1:9" ht="14.25" x14ac:dyDescent="0.25">
      <c r="A1033" s="104"/>
      <c r="B1033" s="105"/>
      <c r="C1033" s="106" t="s">
        <v>319</v>
      </c>
      <c r="D1033" s="106"/>
      <c r="E1033" s="107" t="s">
        <v>305</v>
      </c>
      <c r="F1033" s="106">
        <v>0</v>
      </c>
      <c r="G1033" s="106"/>
      <c r="H1033" s="106"/>
      <c r="I1033" s="106"/>
    </row>
    <row r="1034" spans="1:9" ht="14.25" x14ac:dyDescent="0.25">
      <c r="A1034" s="104"/>
      <c r="B1034" s="105"/>
      <c r="C1034" s="106" t="s">
        <v>419</v>
      </c>
      <c r="D1034" s="106"/>
      <c r="E1034" s="107" t="s">
        <v>420</v>
      </c>
      <c r="F1034" s="106">
        <v>476222.46</v>
      </c>
      <c r="G1034" s="106"/>
      <c r="H1034" s="106">
        <v>476222.46</v>
      </c>
      <c r="I1034" s="106"/>
    </row>
    <row r="1035" spans="1:9" ht="14.25" x14ac:dyDescent="0.25">
      <c r="A1035" s="104"/>
      <c r="B1035" s="105"/>
      <c r="C1035" s="106" t="s">
        <v>315</v>
      </c>
      <c r="D1035" s="106"/>
      <c r="E1035" s="107" t="s">
        <v>305</v>
      </c>
      <c r="F1035" s="106">
        <v>15448.76</v>
      </c>
      <c r="G1035" s="106"/>
      <c r="H1035" s="106">
        <v>15448.76</v>
      </c>
      <c r="I1035" s="106"/>
    </row>
    <row r="1036" spans="1:9" ht="14.25" x14ac:dyDescent="0.25">
      <c r="A1036" s="104"/>
      <c r="B1036" s="105"/>
      <c r="C1036" s="106" t="s">
        <v>421</v>
      </c>
      <c r="D1036" s="106"/>
      <c r="E1036" s="107" t="s">
        <v>422</v>
      </c>
      <c r="F1036" s="106">
        <v>35304.870000000003</v>
      </c>
      <c r="G1036" s="106"/>
      <c r="H1036" s="106">
        <v>35304.870000000003</v>
      </c>
      <c r="I1036" s="106"/>
    </row>
    <row r="1037" spans="1:9" ht="14.25" x14ac:dyDescent="0.25">
      <c r="A1037" s="104"/>
      <c r="B1037" s="105"/>
      <c r="C1037" s="106" t="s">
        <v>337</v>
      </c>
      <c r="D1037" s="106"/>
      <c r="E1037" s="107" t="s">
        <v>306</v>
      </c>
      <c r="F1037" s="106">
        <v>0</v>
      </c>
      <c r="G1037" s="106"/>
      <c r="H1037" s="106"/>
      <c r="I1037" s="106"/>
    </row>
    <row r="1038" spans="1:9" ht="14.25" x14ac:dyDescent="0.25">
      <c r="A1038" s="104"/>
      <c r="B1038" s="105"/>
      <c r="C1038" s="106" t="s">
        <v>316</v>
      </c>
      <c r="D1038" s="106"/>
      <c r="E1038" s="107" t="s">
        <v>307</v>
      </c>
      <c r="F1038" s="106">
        <v>0</v>
      </c>
      <c r="G1038" s="106"/>
      <c r="H1038" s="106"/>
      <c r="I1038" s="106"/>
    </row>
    <row r="1039" spans="1:9" ht="14.25" x14ac:dyDescent="0.25">
      <c r="A1039" s="104"/>
      <c r="B1039" s="105"/>
      <c r="C1039" s="106" t="s">
        <v>308</v>
      </c>
      <c r="D1039" s="106"/>
      <c r="E1039" s="107" t="s">
        <v>309</v>
      </c>
      <c r="F1039" s="106">
        <v>0</v>
      </c>
      <c r="G1039" s="106"/>
      <c r="H1039" s="106"/>
      <c r="I1039" s="106"/>
    </row>
    <row r="1040" spans="1:9" ht="14.25" x14ac:dyDescent="0.25">
      <c r="A1040" s="104"/>
      <c r="B1040" s="105"/>
      <c r="C1040" s="106" t="s">
        <v>317</v>
      </c>
      <c r="D1040" s="106"/>
      <c r="E1040" s="107" t="s">
        <v>318</v>
      </c>
      <c r="F1040" s="106">
        <v>0</v>
      </c>
      <c r="G1040" s="106"/>
      <c r="H1040" s="106"/>
      <c r="I1040" s="106"/>
    </row>
    <row r="1041" spans="1:9" ht="14.25" x14ac:dyDescent="0.25">
      <c r="A1041" s="104"/>
      <c r="B1041" s="105"/>
      <c r="C1041" s="106" t="s">
        <v>423</v>
      </c>
      <c r="D1041" s="106"/>
      <c r="E1041" s="107" t="s">
        <v>424</v>
      </c>
      <c r="F1041" s="106">
        <v>301727.33</v>
      </c>
      <c r="G1041" s="106"/>
      <c r="H1041" s="106">
        <v>301727.33</v>
      </c>
      <c r="I1041" s="106"/>
    </row>
    <row r="1042" spans="1:9" ht="14.25" x14ac:dyDescent="0.25">
      <c r="A1042" s="104"/>
      <c r="B1042" s="105"/>
      <c r="C1042" s="106" t="s">
        <v>425</v>
      </c>
      <c r="D1042" s="106"/>
      <c r="E1042" s="107" t="s">
        <v>426</v>
      </c>
      <c r="F1042" s="106">
        <v>0</v>
      </c>
      <c r="G1042" s="106"/>
      <c r="H1042" s="106">
        <v>0</v>
      </c>
      <c r="I1042" s="106"/>
    </row>
    <row r="1043" spans="1:9" ht="14.25" x14ac:dyDescent="0.25">
      <c r="A1043" s="95">
        <v>3</v>
      </c>
      <c r="B1043" s="96"/>
      <c r="C1043" s="97"/>
      <c r="D1043" s="97"/>
      <c r="E1043" s="98" t="s">
        <v>310</v>
      </c>
      <c r="F1043" s="97">
        <v>73619.3</v>
      </c>
      <c r="G1043" s="97">
        <v>73619.3</v>
      </c>
      <c r="H1043" s="97">
        <v>0</v>
      </c>
      <c r="I1043" s="97">
        <v>0</v>
      </c>
    </row>
    <row r="1044" spans="1:9" ht="14.25" x14ac:dyDescent="0.25">
      <c r="A1044" s="99"/>
      <c r="B1044" s="100">
        <v>5</v>
      </c>
      <c r="C1044" s="101"/>
      <c r="D1044" s="101"/>
      <c r="E1044" s="102" t="s">
        <v>311</v>
      </c>
      <c r="F1044" s="101">
        <v>73619.3</v>
      </c>
      <c r="G1044" s="101">
        <v>73619.3</v>
      </c>
      <c r="H1044" s="101">
        <v>0</v>
      </c>
      <c r="I1044" s="101">
        <v>0</v>
      </c>
    </row>
    <row r="1045" spans="1:9" ht="14.25" x14ac:dyDescent="0.25">
      <c r="A1045" s="104"/>
      <c r="B1045" s="105"/>
      <c r="C1045" s="106" t="s">
        <v>312</v>
      </c>
      <c r="D1045" s="106"/>
      <c r="E1045" s="107" t="s">
        <v>313</v>
      </c>
      <c r="F1045" s="106">
        <v>73619.3</v>
      </c>
      <c r="G1045" s="106">
        <v>73619.3</v>
      </c>
      <c r="H1045" s="106"/>
      <c r="I1045" s="106"/>
    </row>
    <row r="1046" spans="1:9" ht="14.25" x14ac:dyDescent="0.25">
      <c r="A1046" s="104"/>
      <c r="B1046" s="105"/>
      <c r="C1046" s="106" t="s">
        <v>427</v>
      </c>
      <c r="D1046" s="106"/>
      <c r="E1046" s="107" t="s">
        <v>428</v>
      </c>
      <c r="F1046" s="106">
        <v>0</v>
      </c>
      <c r="G1046" s="106">
        <v>0</v>
      </c>
      <c r="H1046" s="106"/>
      <c r="I1046" s="106"/>
    </row>
    <row r="1047" spans="1:9" ht="14.25" x14ac:dyDescent="0.25">
      <c r="A1047" s="95">
        <v>4</v>
      </c>
      <c r="B1047" s="96"/>
      <c r="C1047" s="108"/>
      <c r="D1047" s="108"/>
      <c r="E1047" s="98" t="s">
        <v>339</v>
      </c>
      <c r="F1047" s="97">
        <v>0</v>
      </c>
      <c r="G1047" s="97">
        <v>0</v>
      </c>
      <c r="H1047" s="97">
        <v>0</v>
      </c>
      <c r="I1047" s="97">
        <v>0</v>
      </c>
    </row>
    <row r="1048" spans="1:9" ht="14.25" x14ac:dyDescent="0.25">
      <c r="A1048" s="99"/>
      <c r="B1048" s="100">
        <v>2</v>
      </c>
      <c r="C1048" s="101"/>
      <c r="D1048" s="101"/>
      <c r="E1048" s="102" t="s">
        <v>330</v>
      </c>
      <c r="F1048" s="101">
        <v>0</v>
      </c>
      <c r="G1048" s="101"/>
      <c r="H1048" s="101"/>
      <c r="I1048" s="101"/>
    </row>
    <row r="1049" spans="1:9" ht="14.25" x14ac:dyDescent="0.25">
      <c r="A1049" s="99"/>
      <c r="B1049" s="100">
        <v>14</v>
      </c>
      <c r="C1049" s="101"/>
      <c r="D1049" s="101"/>
      <c r="E1049" s="102" t="s">
        <v>341</v>
      </c>
      <c r="F1049" s="101">
        <v>0</v>
      </c>
      <c r="G1049" s="101"/>
      <c r="H1049" s="101"/>
      <c r="I1049" s="101"/>
    </row>
    <row r="1050" spans="1:9" ht="14.25" x14ac:dyDescent="0.25">
      <c r="A1050" s="99"/>
      <c r="B1050" s="100">
        <v>25</v>
      </c>
      <c r="C1050" s="101"/>
      <c r="D1050" s="101"/>
      <c r="E1050" s="102" t="s">
        <v>342</v>
      </c>
      <c r="F1050" s="101">
        <v>0</v>
      </c>
      <c r="G1050" s="101"/>
      <c r="H1050" s="101"/>
      <c r="I1050" s="101"/>
    </row>
    <row r="1051" spans="1:9" ht="14.25" x14ac:dyDescent="0.25">
      <c r="A1051" s="95">
        <v>5</v>
      </c>
      <c r="B1051" s="96"/>
      <c r="C1051" s="108"/>
      <c r="D1051" s="108"/>
      <c r="E1051" s="98" t="s">
        <v>343</v>
      </c>
      <c r="F1051" s="97">
        <v>2930.9300000000017</v>
      </c>
      <c r="G1051" s="97">
        <v>0</v>
      </c>
      <c r="H1051" s="97">
        <v>0</v>
      </c>
      <c r="I1051" s="97">
        <v>2930.9300000000017</v>
      </c>
    </row>
    <row r="1052" spans="1:9" ht="14.25" x14ac:dyDescent="0.25">
      <c r="A1052" s="99"/>
      <c r="B1052" s="100">
        <v>2</v>
      </c>
      <c r="C1052" s="101"/>
      <c r="D1052" s="101"/>
      <c r="E1052" s="102" t="s">
        <v>330</v>
      </c>
      <c r="F1052" s="101">
        <v>2930.9300000000017</v>
      </c>
      <c r="G1052" s="101">
        <v>0</v>
      </c>
      <c r="H1052" s="101">
        <v>0</v>
      </c>
      <c r="I1052" s="101">
        <v>2930.9300000000017</v>
      </c>
    </row>
    <row r="1053" spans="1:9" x14ac:dyDescent="0.2">
      <c r="A1053" s="103"/>
      <c r="B1053" s="8"/>
      <c r="C1053" s="8"/>
      <c r="D1053" s="8" t="s">
        <v>331</v>
      </c>
      <c r="E1053" s="8" t="s">
        <v>340</v>
      </c>
      <c r="F1053" s="9">
        <v>2930.9300000000017</v>
      </c>
      <c r="G1053" s="9"/>
      <c r="H1053" s="9"/>
      <c r="I1053" s="9">
        <v>2930.9300000000017</v>
      </c>
    </row>
    <row r="1054" spans="1:9" ht="14.25" x14ac:dyDescent="0.25">
      <c r="A1054" s="99"/>
      <c r="B1054" s="100">
        <v>12</v>
      </c>
      <c r="C1054" s="101"/>
      <c r="D1054" s="101"/>
      <c r="E1054" s="102" t="s">
        <v>332</v>
      </c>
      <c r="F1054" s="101">
        <v>0</v>
      </c>
      <c r="G1054" s="101">
        <v>0</v>
      </c>
      <c r="H1054" s="101">
        <v>0</v>
      </c>
      <c r="I1054" s="101">
        <v>0</v>
      </c>
    </row>
    <row r="1055" spans="1:9" x14ac:dyDescent="0.2">
      <c r="A1055" s="103"/>
      <c r="B1055" s="8"/>
      <c r="C1055" s="8"/>
      <c r="D1055" s="8" t="s">
        <v>416</v>
      </c>
      <c r="E1055" s="8" t="s">
        <v>417</v>
      </c>
      <c r="F1055" s="9"/>
      <c r="G1055" s="9"/>
      <c r="H1055" s="9"/>
      <c r="I1055" s="9"/>
    </row>
    <row r="1056" spans="1:9" ht="14.25" x14ac:dyDescent="0.25">
      <c r="A1056" s="99"/>
      <c r="B1056" s="100">
        <v>18</v>
      </c>
      <c r="C1056" s="101"/>
      <c r="D1056" s="101"/>
      <c r="E1056" s="102" t="s">
        <v>344</v>
      </c>
      <c r="F1056" s="101">
        <v>0</v>
      </c>
      <c r="G1056" s="101">
        <v>0</v>
      </c>
      <c r="H1056" s="101">
        <v>0</v>
      </c>
      <c r="I1056" s="101">
        <v>0</v>
      </c>
    </row>
    <row r="1057" spans="1:9" x14ac:dyDescent="0.2">
      <c r="A1057" s="103"/>
      <c r="B1057" s="8"/>
      <c r="C1057" s="8"/>
      <c r="D1057" s="8" t="s">
        <v>345</v>
      </c>
      <c r="E1057" s="8" t="s">
        <v>346</v>
      </c>
      <c r="F1057" s="9">
        <v>0</v>
      </c>
      <c r="G1057" s="9"/>
      <c r="H1057" s="9"/>
      <c r="I1057" s="9"/>
    </row>
    <row r="1058" spans="1:9" x14ac:dyDescent="0.2">
      <c r="A1058" s="103"/>
      <c r="B1058" s="8"/>
      <c r="C1058" s="8"/>
      <c r="D1058" s="8" t="s">
        <v>347</v>
      </c>
      <c r="E1058" s="8" t="s">
        <v>348</v>
      </c>
      <c r="F1058" s="9">
        <v>0</v>
      </c>
      <c r="G1058" s="9"/>
      <c r="H1058" s="9"/>
      <c r="I1058" s="9"/>
    </row>
    <row r="1059" spans="1:9" x14ac:dyDescent="0.2">
      <c r="A1059" s="103"/>
      <c r="B1059" s="8"/>
      <c r="C1059" s="8"/>
      <c r="D1059" s="8" t="s">
        <v>333</v>
      </c>
      <c r="E1059" s="8" t="s">
        <v>334</v>
      </c>
      <c r="F1059" s="9">
        <v>0</v>
      </c>
      <c r="G1059" s="9"/>
      <c r="H1059" s="9"/>
      <c r="I1059" s="9"/>
    </row>
    <row r="1060" spans="1:9" x14ac:dyDescent="0.2">
      <c r="A1060" s="103"/>
      <c r="B1060" s="8"/>
      <c r="C1060" s="8"/>
      <c r="D1060" s="8" t="s">
        <v>349</v>
      </c>
      <c r="E1060" s="8" t="s">
        <v>350</v>
      </c>
      <c r="F1060" s="9">
        <v>0</v>
      </c>
      <c r="G1060" s="9"/>
      <c r="H1060" s="9"/>
      <c r="I1060" s="9"/>
    </row>
    <row r="1061" spans="1:9" x14ac:dyDescent="0.2">
      <c r="A1061" s="103"/>
      <c r="B1061" s="8"/>
      <c r="C1061" s="8"/>
      <c r="D1061" s="8" t="s">
        <v>351</v>
      </c>
      <c r="E1061" s="8" t="s">
        <v>352</v>
      </c>
      <c r="F1061" s="9">
        <v>0</v>
      </c>
      <c r="G1061" s="9"/>
      <c r="H1061" s="9"/>
      <c r="I1061" s="9"/>
    </row>
    <row r="1062" spans="1:9" x14ac:dyDescent="0.2">
      <c r="A1062" s="103"/>
      <c r="B1062" s="8"/>
      <c r="C1062" s="8"/>
      <c r="D1062" s="8" t="s">
        <v>353</v>
      </c>
      <c r="E1062" s="8" t="s">
        <v>354</v>
      </c>
      <c r="F1062" s="9">
        <v>0</v>
      </c>
      <c r="G1062" s="9"/>
      <c r="H1062" s="9"/>
      <c r="I1062" s="9"/>
    </row>
    <row r="1063" spans="1:9" x14ac:dyDescent="0.2">
      <c r="A1063" s="103"/>
      <c r="B1063" s="8"/>
      <c r="C1063" s="8"/>
      <c r="D1063" s="8" t="s">
        <v>355</v>
      </c>
      <c r="E1063" s="8" t="s">
        <v>356</v>
      </c>
      <c r="F1063" s="9">
        <v>0</v>
      </c>
      <c r="G1063" s="9"/>
      <c r="H1063" s="9"/>
      <c r="I1063" s="9"/>
    </row>
    <row r="1064" spans="1:9" ht="14.25" x14ac:dyDescent="0.25">
      <c r="A1064" s="99"/>
      <c r="B1064" s="100">
        <v>19</v>
      </c>
      <c r="C1064" s="101"/>
      <c r="D1064" s="101"/>
      <c r="E1064" s="102" t="s">
        <v>357</v>
      </c>
      <c r="F1064" s="101">
        <v>0</v>
      </c>
      <c r="G1064" s="101">
        <v>0</v>
      </c>
      <c r="H1064" s="101">
        <v>0</v>
      </c>
      <c r="I1064" s="101">
        <v>0</v>
      </c>
    </row>
    <row r="1065" spans="1:9" ht="14.25" x14ac:dyDescent="0.25">
      <c r="A1065" s="99"/>
      <c r="B1065" s="100">
        <v>20</v>
      </c>
      <c r="C1065" s="101"/>
      <c r="D1065" s="101"/>
      <c r="E1065" s="102" t="s">
        <v>358</v>
      </c>
      <c r="F1065" s="101">
        <v>0</v>
      </c>
      <c r="G1065" s="101">
        <v>0</v>
      </c>
      <c r="H1065" s="101">
        <v>0</v>
      </c>
      <c r="I1065" s="101">
        <v>0</v>
      </c>
    </row>
    <row r="1066" spans="1:9" x14ac:dyDescent="0.2">
      <c r="A1066" s="103"/>
      <c r="B1066" s="8"/>
      <c r="C1066" s="8"/>
      <c r="D1066" s="8" t="s">
        <v>359</v>
      </c>
      <c r="E1066" s="8" t="s">
        <v>360</v>
      </c>
      <c r="F1066" s="9">
        <v>0</v>
      </c>
      <c r="G1066" s="9"/>
      <c r="H1066" s="9"/>
      <c r="I1066" s="9"/>
    </row>
    <row r="1067" spans="1:9" x14ac:dyDescent="0.2">
      <c r="A1067" s="103"/>
      <c r="B1067" s="8"/>
      <c r="C1067" s="8"/>
      <c r="D1067" s="8" t="s">
        <v>361</v>
      </c>
      <c r="E1067" s="8" t="s">
        <v>362</v>
      </c>
      <c r="F1067" s="9">
        <v>0</v>
      </c>
      <c r="G1067" s="9"/>
      <c r="H1067" s="9"/>
      <c r="I1067" s="9"/>
    </row>
    <row r="1068" spans="1:9" ht="14.25" x14ac:dyDescent="0.25">
      <c r="A1068" s="128"/>
      <c r="B1068" s="129">
        <v>24</v>
      </c>
      <c r="C1068" s="130"/>
      <c r="D1068" s="130"/>
      <c r="E1068" s="131" t="s">
        <v>363</v>
      </c>
      <c r="F1068" s="130">
        <v>0</v>
      </c>
      <c r="G1068" s="130">
        <v>0</v>
      </c>
      <c r="H1068" s="130">
        <v>0</v>
      </c>
      <c r="I1068" s="130">
        <v>0</v>
      </c>
    </row>
    <row r="1069" spans="1:9" ht="13.5" x14ac:dyDescent="0.25">
      <c r="A1069" s="90" t="s">
        <v>414</v>
      </c>
    </row>
    <row r="1070" spans="1:9" ht="13.5" x14ac:dyDescent="0.25">
      <c r="A1070" s="90" t="s">
        <v>41</v>
      </c>
    </row>
    <row r="1074" spans="1:9" ht="21" x14ac:dyDescent="0.3">
      <c r="A1074" s="82" t="s">
        <v>25</v>
      </c>
      <c r="B1074" s="24"/>
      <c r="G1074" s="5"/>
    </row>
    <row r="1075" spans="1:9" ht="21" x14ac:dyDescent="0.3">
      <c r="A1075" s="82" t="s">
        <v>2</v>
      </c>
      <c r="B1075" s="24"/>
      <c r="D1075" s="61"/>
      <c r="E1075" s="82"/>
      <c r="F1075" s="61"/>
      <c r="G1075" s="61"/>
      <c r="H1075" s="61"/>
      <c r="I1075" s="61"/>
    </row>
    <row r="1076" spans="1:9" x14ac:dyDescent="0.2">
      <c r="D1076" s="4"/>
      <c r="E1076" s="4"/>
      <c r="F1076" s="5"/>
      <c r="G1076" s="5"/>
      <c r="H1076" s="5"/>
      <c r="I1076" s="5"/>
    </row>
    <row r="1077" spans="1:9" ht="14.25" x14ac:dyDescent="0.2">
      <c r="A1077" s="127" t="s">
        <v>294</v>
      </c>
      <c r="B1077" s="127" t="s">
        <v>295</v>
      </c>
      <c r="C1077" s="127" t="s">
        <v>296</v>
      </c>
      <c r="D1077" s="127" t="s">
        <v>49</v>
      </c>
      <c r="E1077" s="127" t="s">
        <v>48</v>
      </c>
      <c r="F1077" s="127" t="s">
        <v>207</v>
      </c>
      <c r="G1077" s="127" t="s">
        <v>43</v>
      </c>
      <c r="H1077" s="127" t="s">
        <v>44</v>
      </c>
      <c r="I1077" s="127" t="s">
        <v>45</v>
      </c>
    </row>
    <row r="1078" spans="1:9" ht="14.25" x14ac:dyDescent="0.2">
      <c r="A1078" s="94"/>
      <c r="B1078" s="94"/>
      <c r="C1078" s="94"/>
      <c r="D1078" s="94"/>
      <c r="E1078" s="94" t="s">
        <v>211</v>
      </c>
      <c r="F1078" s="109">
        <v>4557373.8800000008</v>
      </c>
      <c r="G1078" s="109">
        <v>3206357.11</v>
      </c>
      <c r="H1078" s="109">
        <v>1348926.87</v>
      </c>
      <c r="I1078" s="109">
        <v>2089.9</v>
      </c>
    </row>
    <row r="1079" spans="1:9" ht="14.25" x14ac:dyDescent="0.25">
      <c r="A1079" s="95">
        <v>2</v>
      </c>
      <c r="B1079" s="96"/>
      <c r="C1079" s="97"/>
      <c r="D1079" s="97"/>
      <c r="E1079" s="98" t="s">
        <v>335</v>
      </c>
      <c r="F1079" s="97">
        <v>4510737.37</v>
      </c>
      <c r="G1079" s="97">
        <v>3161810.5</v>
      </c>
      <c r="H1079" s="97">
        <v>1348926.87</v>
      </c>
      <c r="I1079" s="97">
        <v>0</v>
      </c>
    </row>
    <row r="1080" spans="1:9" ht="14.25" x14ac:dyDescent="0.25">
      <c r="A1080" s="99"/>
      <c r="B1080" s="100">
        <v>2</v>
      </c>
      <c r="C1080" s="101"/>
      <c r="D1080" s="101"/>
      <c r="E1080" s="102" t="s">
        <v>297</v>
      </c>
      <c r="F1080" s="101">
        <v>356107.16</v>
      </c>
      <c r="G1080" s="101">
        <v>356107.16</v>
      </c>
      <c r="H1080" s="101">
        <v>0</v>
      </c>
      <c r="I1080" s="101">
        <v>0</v>
      </c>
    </row>
    <row r="1081" spans="1:9" ht="14.25" x14ac:dyDescent="0.25">
      <c r="A1081" s="104"/>
      <c r="B1081" s="105"/>
      <c r="C1081" s="106" t="s">
        <v>298</v>
      </c>
      <c r="D1081" s="106"/>
      <c r="E1081" s="107" t="s">
        <v>299</v>
      </c>
      <c r="F1081" s="106">
        <v>356107.16</v>
      </c>
      <c r="G1081" s="106">
        <v>356107.16</v>
      </c>
      <c r="H1081" s="106"/>
      <c r="I1081" s="106"/>
    </row>
    <row r="1082" spans="1:9" ht="14.25" x14ac:dyDescent="0.25">
      <c r="A1082" s="99"/>
      <c r="B1082" s="100">
        <v>3</v>
      </c>
      <c r="C1082" s="101"/>
      <c r="D1082" s="101"/>
      <c r="E1082" s="102" t="s">
        <v>336</v>
      </c>
      <c r="F1082" s="101">
        <v>151444.53</v>
      </c>
      <c r="G1082" s="101">
        <v>77718.62</v>
      </c>
      <c r="H1082" s="101">
        <v>73725.91</v>
      </c>
      <c r="I1082" s="101">
        <v>0</v>
      </c>
    </row>
    <row r="1083" spans="1:9" ht="14.25" x14ac:dyDescent="0.25">
      <c r="A1083" s="104"/>
      <c r="B1083" s="105"/>
      <c r="C1083" s="106" t="s">
        <v>300</v>
      </c>
      <c r="D1083" s="106"/>
      <c r="E1083" s="107" t="s">
        <v>301</v>
      </c>
      <c r="F1083" s="106">
        <v>77718.62</v>
      </c>
      <c r="G1083" s="106">
        <v>77718.62</v>
      </c>
      <c r="H1083" s="106"/>
      <c r="I1083" s="106"/>
    </row>
    <row r="1084" spans="1:9" ht="14.25" x14ac:dyDescent="0.25">
      <c r="A1084" s="104"/>
      <c r="B1084" s="105"/>
      <c r="C1084" s="106" t="s">
        <v>314</v>
      </c>
      <c r="D1084" s="106"/>
      <c r="E1084" s="107" t="s">
        <v>301</v>
      </c>
      <c r="F1084" s="106">
        <v>40493.050000000003</v>
      </c>
      <c r="G1084" s="106"/>
      <c r="H1084" s="106">
        <v>40493.050000000003</v>
      </c>
      <c r="I1084" s="106"/>
    </row>
    <row r="1085" spans="1:9" ht="14.25" x14ac:dyDescent="0.25">
      <c r="A1085" s="104"/>
      <c r="B1085" s="105"/>
      <c r="C1085" s="106" t="s">
        <v>315</v>
      </c>
      <c r="D1085" s="106"/>
      <c r="E1085" s="107" t="s">
        <v>305</v>
      </c>
      <c r="F1085" s="106">
        <v>33232.86</v>
      </c>
      <c r="G1085" s="106"/>
      <c r="H1085" s="106">
        <v>33232.86</v>
      </c>
      <c r="I1085" s="106"/>
    </row>
    <row r="1086" spans="1:9" ht="14.25" x14ac:dyDescent="0.25">
      <c r="A1086" s="99"/>
      <c r="B1086" s="100">
        <v>4</v>
      </c>
      <c r="C1086" s="101"/>
      <c r="D1086" s="101"/>
      <c r="E1086" s="102" t="s">
        <v>302</v>
      </c>
      <c r="F1086" s="101">
        <v>3425646.0500000003</v>
      </c>
      <c r="G1086" s="101">
        <v>2727984.72</v>
      </c>
      <c r="H1086" s="101">
        <v>697661.33</v>
      </c>
      <c r="I1086" s="101">
        <v>0</v>
      </c>
    </row>
    <row r="1087" spans="1:9" ht="14.25" x14ac:dyDescent="0.25">
      <c r="A1087" s="104"/>
      <c r="B1087" s="105"/>
      <c r="C1087" s="106" t="s">
        <v>303</v>
      </c>
      <c r="D1087" s="106"/>
      <c r="E1087" s="107" t="s">
        <v>304</v>
      </c>
      <c r="F1087" s="106">
        <v>15704.21</v>
      </c>
      <c r="G1087" s="106">
        <v>15704.21</v>
      </c>
      <c r="H1087" s="106"/>
      <c r="I1087" s="106"/>
    </row>
    <row r="1088" spans="1:9" ht="14.25" x14ac:dyDescent="0.25">
      <c r="A1088" s="104"/>
      <c r="B1088" s="105"/>
      <c r="C1088" s="106" t="s">
        <v>319</v>
      </c>
      <c r="D1088" s="106"/>
      <c r="E1088" s="107" t="s">
        <v>305</v>
      </c>
      <c r="F1088" s="106">
        <v>2683219.9900000002</v>
      </c>
      <c r="G1088" s="106">
        <v>2683219.9900000002</v>
      </c>
      <c r="H1088" s="106"/>
      <c r="I1088" s="106"/>
    </row>
    <row r="1089" spans="1:9" ht="14.25" x14ac:dyDescent="0.25">
      <c r="A1089" s="104"/>
      <c r="B1089" s="105"/>
      <c r="C1089" s="106" t="s">
        <v>315</v>
      </c>
      <c r="D1089" s="106"/>
      <c r="E1089" s="107" t="s">
        <v>305</v>
      </c>
      <c r="F1089" s="106">
        <v>697661.33</v>
      </c>
      <c r="G1089" s="106"/>
      <c r="H1089" s="106">
        <v>697661.33</v>
      </c>
      <c r="I1089" s="106"/>
    </row>
    <row r="1090" spans="1:9" ht="14.25" x14ac:dyDescent="0.25">
      <c r="A1090" s="104"/>
      <c r="B1090" s="105"/>
      <c r="C1090" s="106" t="s">
        <v>337</v>
      </c>
      <c r="D1090" s="106"/>
      <c r="E1090" s="107" t="s">
        <v>306</v>
      </c>
      <c r="F1090" s="106">
        <v>2435.39</v>
      </c>
      <c r="G1090" s="106">
        <v>2435.39</v>
      </c>
      <c r="H1090" s="106"/>
      <c r="I1090" s="106"/>
    </row>
    <row r="1091" spans="1:9" ht="14.25" x14ac:dyDescent="0.25">
      <c r="A1091" s="104"/>
      <c r="B1091" s="105"/>
      <c r="C1091" s="106" t="s">
        <v>316</v>
      </c>
      <c r="D1091" s="106"/>
      <c r="E1091" s="107" t="s">
        <v>307</v>
      </c>
      <c r="F1091" s="106">
        <v>0</v>
      </c>
      <c r="G1091" s="106">
        <v>0</v>
      </c>
      <c r="H1091" s="106"/>
      <c r="I1091" s="106"/>
    </row>
    <row r="1092" spans="1:9" ht="14.25" x14ac:dyDescent="0.25">
      <c r="A1092" s="104"/>
      <c r="B1092" s="105"/>
      <c r="C1092" s="106" t="s">
        <v>308</v>
      </c>
      <c r="D1092" s="106"/>
      <c r="E1092" s="107" t="s">
        <v>309</v>
      </c>
      <c r="F1092" s="106">
        <v>0</v>
      </c>
      <c r="G1092" s="106">
        <v>0</v>
      </c>
      <c r="H1092" s="106"/>
      <c r="I1092" s="106"/>
    </row>
    <row r="1093" spans="1:9" ht="14.25" x14ac:dyDescent="0.25">
      <c r="A1093" s="104"/>
      <c r="B1093" s="105"/>
      <c r="C1093" s="106" t="s">
        <v>317</v>
      </c>
      <c r="D1093" s="106"/>
      <c r="E1093" s="107" t="s">
        <v>318</v>
      </c>
      <c r="F1093" s="106">
        <v>26625.13</v>
      </c>
      <c r="G1093" s="106">
        <v>26625.13</v>
      </c>
      <c r="H1093" s="106"/>
      <c r="I1093" s="106"/>
    </row>
    <row r="1094" spans="1:9" ht="14.25" x14ac:dyDescent="0.25">
      <c r="A1094" s="99"/>
      <c r="B1094" s="100">
        <v>5</v>
      </c>
      <c r="C1094" s="101"/>
      <c r="D1094" s="101"/>
      <c r="E1094" s="102" t="s">
        <v>338</v>
      </c>
      <c r="F1094" s="101">
        <v>577539.63</v>
      </c>
      <c r="G1094" s="101">
        <v>0</v>
      </c>
      <c r="H1094" s="101">
        <v>577539.63</v>
      </c>
      <c r="I1094" s="101">
        <v>0</v>
      </c>
    </row>
    <row r="1095" spans="1:9" ht="14.25" x14ac:dyDescent="0.25">
      <c r="A1095" s="104"/>
      <c r="B1095" s="105"/>
      <c r="C1095" s="106" t="s">
        <v>303</v>
      </c>
      <c r="D1095" s="106"/>
      <c r="E1095" s="107" t="s">
        <v>304</v>
      </c>
      <c r="F1095" s="106">
        <v>0</v>
      </c>
      <c r="G1095" s="106"/>
      <c r="H1095" s="106"/>
      <c r="I1095" s="106"/>
    </row>
    <row r="1096" spans="1:9" ht="14.25" x14ac:dyDescent="0.25">
      <c r="A1096" s="104"/>
      <c r="B1096" s="105"/>
      <c r="C1096" s="106" t="s">
        <v>319</v>
      </c>
      <c r="D1096" s="106"/>
      <c r="E1096" s="107" t="s">
        <v>305</v>
      </c>
      <c r="F1096" s="106">
        <v>0</v>
      </c>
      <c r="G1096" s="106"/>
      <c r="H1096" s="106"/>
      <c r="I1096" s="106"/>
    </row>
    <row r="1097" spans="1:9" ht="14.25" x14ac:dyDescent="0.25">
      <c r="A1097" s="104"/>
      <c r="B1097" s="105"/>
      <c r="C1097" s="106" t="s">
        <v>419</v>
      </c>
      <c r="D1097" s="106"/>
      <c r="E1097" s="107" t="s">
        <v>420</v>
      </c>
      <c r="F1097" s="106">
        <v>340945.8</v>
      </c>
      <c r="G1097" s="106"/>
      <c r="H1097" s="106">
        <v>340945.8</v>
      </c>
      <c r="I1097" s="106"/>
    </row>
    <row r="1098" spans="1:9" ht="14.25" x14ac:dyDescent="0.25">
      <c r="A1098" s="104"/>
      <c r="B1098" s="105"/>
      <c r="C1098" s="106" t="s">
        <v>315</v>
      </c>
      <c r="D1098" s="106"/>
      <c r="E1098" s="107" t="s">
        <v>305</v>
      </c>
      <c r="F1098" s="106">
        <v>11298.46</v>
      </c>
      <c r="G1098" s="106"/>
      <c r="H1098" s="106">
        <v>11298.46</v>
      </c>
      <c r="I1098" s="106"/>
    </row>
    <row r="1099" spans="1:9" ht="14.25" x14ac:dyDescent="0.25">
      <c r="A1099" s="104"/>
      <c r="B1099" s="105"/>
      <c r="C1099" s="106" t="s">
        <v>421</v>
      </c>
      <c r="D1099" s="106"/>
      <c r="E1099" s="107" t="s">
        <v>422</v>
      </c>
      <c r="F1099" s="106">
        <v>327.24</v>
      </c>
      <c r="G1099" s="106"/>
      <c r="H1099" s="106">
        <v>327.24</v>
      </c>
      <c r="I1099" s="106"/>
    </row>
    <row r="1100" spans="1:9" ht="14.25" x14ac:dyDescent="0.25">
      <c r="A1100" s="104"/>
      <c r="B1100" s="105"/>
      <c r="C1100" s="106" t="s">
        <v>337</v>
      </c>
      <c r="D1100" s="106"/>
      <c r="E1100" s="107" t="s">
        <v>306</v>
      </c>
      <c r="F1100" s="106">
        <v>0</v>
      </c>
      <c r="G1100" s="106"/>
      <c r="H1100" s="106"/>
      <c r="I1100" s="106"/>
    </row>
    <row r="1101" spans="1:9" ht="14.25" x14ac:dyDescent="0.25">
      <c r="A1101" s="104"/>
      <c r="B1101" s="105"/>
      <c r="C1101" s="106" t="s">
        <v>316</v>
      </c>
      <c r="D1101" s="106"/>
      <c r="E1101" s="107" t="s">
        <v>307</v>
      </c>
      <c r="F1101" s="106">
        <v>0</v>
      </c>
      <c r="G1101" s="106"/>
      <c r="H1101" s="106"/>
      <c r="I1101" s="106"/>
    </row>
    <row r="1102" spans="1:9" ht="14.25" x14ac:dyDescent="0.25">
      <c r="A1102" s="104"/>
      <c r="B1102" s="105"/>
      <c r="C1102" s="106" t="s">
        <v>308</v>
      </c>
      <c r="D1102" s="106"/>
      <c r="E1102" s="107" t="s">
        <v>309</v>
      </c>
      <c r="F1102" s="106">
        <v>0</v>
      </c>
      <c r="G1102" s="106"/>
      <c r="H1102" s="106"/>
      <c r="I1102" s="106"/>
    </row>
    <row r="1103" spans="1:9" ht="14.25" x14ac:dyDescent="0.25">
      <c r="A1103" s="104"/>
      <c r="B1103" s="105"/>
      <c r="C1103" s="106" t="s">
        <v>317</v>
      </c>
      <c r="D1103" s="106"/>
      <c r="E1103" s="107" t="s">
        <v>318</v>
      </c>
      <c r="F1103" s="106">
        <v>0</v>
      </c>
      <c r="G1103" s="106"/>
      <c r="H1103" s="106"/>
      <c r="I1103" s="106"/>
    </row>
    <row r="1104" spans="1:9" ht="14.25" x14ac:dyDescent="0.25">
      <c r="A1104" s="104"/>
      <c r="B1104" s="105"/>
      <c r="C1104" s="106" t="s">
        <v>423</v>
      </c>
      <c r="D1104" s="106"/>
      <c r="E1104" s="107" t="s">
        <v>424</v>
      </c>
      <c r="F1104" s="106">
        <v>224968.13</v>
      </c>
      <c r="G1104" s="106"/>
      <c r="H1104" s="106">
        <v>224968.13</v>
      </c>
      <c r="I1104" s="106"/>
    </row>
    <row r="1105" spans="1:9" ht="14.25" x14ac:dyDescent="0.25">
      <c r="A1105" s="104"/>
      <c r="B1105" s="105"/>
      <c r="C1105" s="106" t="s">
        <v>425</v>
      </c>
      <c r="D1105" s="106"/>
      <c r="E1105" s="107" t="s">
        <v>426</v>
      </c>
      <c r="F1105" s="106">
        <v>0</v>
      </c>
      <c r="G1105" s="106"/>
      <c r="H1105" s="106">
        <v>0</v>
      </c>
      <c r="I1105" s="106"/>
    </row>
    <row r="1106" spans="1:9" ht="14.25" x14ac:dyDescent="0.25">
      <c r="A1106" s="95">
        <v>3</v>
      </c>
      <c r="B1106" s="96"/>
      <c r="C1106" s="97"/>
      <c r="D1106" s="97"/>
      <c r="E1106" s="98" t="s">
        <v>310</v>
      </c>
      <c r="F1106" s="97">
        <v>44546.61</v>
      </c>
      <c r="G1106" s="97">
        <v>44546.61</v>
      </c>
      <c r="H1106" s="97">
        <v>0</v>
      </c>
      <c r="I1106" s="97">
        <v>0</v>
      </c>
    </row>
    <row r="1107" spans="1:9" ht="14.25" x14ac:dyDescent="0.25">
      <c r="A1107" s="99"/>
      <c r="B1107" s="100">
        <v>5</v>
      </c>
      <c r="C1107" s="101"/>
      <c r="D1107" s="101"/>
      <c r="E1107" s="102" t="s">
        <v>311</v>
      </c>
      <c r="F1107" s="101">
        <v>44546.61</v>
      </c>
      <c r="G1107" s="101">
        <v>44546.61</v>
      </c>
      <c r="H1107" s="101">
        <v>0</v>
      </c>
      <c r="I1107" s="101">
        <v>0</v>
      </c>
    </row>
    <row r="1108" spans="1:9" ht="14.25" x14ac:dyDescent="0.25">
      <c r="A1108" s="104"/>
      <c r="B1108" s="105"/>
      <c r="C1108" s="106" t="s">
        <v>312</v>
      </c>
      <c r="D1108" s="106"/>
      <c r="E1108" s="107" t="s">
        <v>313</v>
      </c>
      <c r="F1108" s="106">
        <v>44546.61</v>
      </c>
      <c r="G1108" s="106">
        <v>44546.61</v>
      </c>
      <c r="H1108" s="106"/>
      <c r="I1108" s="106"/>
    </row>
    <row r="1109" spans="1:9" ht="14.25" x14ac:dyDescent="0.25">
      <c r="A1109" s="104"/>
      <c r="B1109" s="105"/>
      <c r="C1109" s="106" t="s">
        <v>427</v>
      </c>
      <c r="D1109" s="106"/>
      <c r="E1109" s="107" t="s">
        <v>428</v>
      </c>
      <c r="F1109" s="106">
        <v>0</v>
      </c>
      <c r="G1109" s="106">
        <v>0</v>
      </c>
      <c r="H1109" s="106"/>
      <c r="I1109" s="106"/>
    </row>
    <row r="1110" spans="1:9" ht="14.25" x14ac:dyDescent="0.25">
      <c r="A1110" s="95">
        <v>4</v>
      </c>
      <c r="B1110" s="96"/>
      <c r="C1110" s="108"/>
      <c r="D1110" s="108"/>
      <c r="E1110" s="98" t="s">
        <v>339</v>
      </c>
      <c r="F1110" s="97">
        <v>0</v>
      </c>
      <c r="G1110" s="97">
        <v>0</v>
      </c>
      <c r="H1110" s="97">
        <v>0</v>
      </c>
      <c r="I1110" s="97">
        <v>0</v>
      </c>
    </row>
    <row r="1111" spans="1:9" ht="14.25" x14ac:dyDescent="0.25">
      <c r="A1111" s="99"/>
      <c r="B1111" s="100">
        <v>2</v>
      </c>
      <c r="C1111" s="101"/>
      <c r="D1111" s="101"/>
      <c r="E1111" s="102" t="s">
        <v>330</v>
      </c>
      <c r="F1111" s="101">
        <v>0</v>
      </c>
      <c r="G1111" s="101"/>
      <c r="H1111" s="101"/>
      <c r="I1111" s="101"/>
    </row>
    <row r="1112" spans="1:9" ht="14.25" x14ac:dyDescent="0.25">
      <c r="A1112" s="99"/>
      <c r="B1112" s="100">
        <v>14</v>
      </c>
      <c r="C1112" s="101"/>
      <c r="D1112" s="101"/>
      <c r="E1112" s="102" t="s">
        <v>341</v>
      </c>
      <c r="F1112" s="101">
        <v>0</v>
      </c>
      <c r="G1112" s="101"/>
      <c r="H1112" s="101"/>
      <c r="I1112" s="101"/>
    </row>
    <row r="1113" spans="1:9" ht="14.25" x14ac:dyDescent="0.25">
      <c r="A1113" s="99"/>
      <c r="B1113" s="100">
        <v>25</v>
      </c>
      <c r="C1113" s="101"/>
      <c r="D1113" s="101"/>
      <c r="E1113" s="102" t="s">
        <v>342</v>
      </c>
      <c r="F1113" s="101">
        <v>0</v>
      </c>
      <c r="G1113" s="101"/>
      <c r="H1113" s="101"/>
      <c r="I1113" s="101"/>
    </row>
    <row r="1114" spans="1:9" ht="14.25" x14ac:dyDescent="0.25">
      <c r="A1114" s="95">
        <v>5</v>
      </c>
      <c r="B1114" s="96"/>
      <c r="C1114" s="108"/>
      <c r="D1114" s="108"/>
      <c r="E1114" s="98" t="s">
        <v>343</v>
      </c>
      <c r="F1114" s="97">
        <v>2089.9</v>
      </c>
      <c r="G1114" s="97">
        <v>0</v>
      </c>
      <c r="H1114" s="97">
        <v>0</v>
      </c>
      <c r="I1114" s="97">
        <v>2089.9</v>
      </c>
    </row>
    <row r="1115" spans="1:9" ht="14.25" x14ac:dyDescent="0.25">
      <c r="A1115" s="99"/>
      <c r="B1115" s="100">
        <v>2</v>
      </c>
      <c r="C1115" s="101"/>
      <c r="D1115" s="101"/>
      <c r="E1115" s="102" t="s">
        <v>330</v>
      </c>
      <c r="F1115" s="101">
        <v>2089.9</v>
      </c>
      <c r="G1115" s="101">
        <v>0</v>
      </c>
      <c r="H1115" s="101">
        <v>0</v>
      </c>
      <c r="I1115" s="101">
        <v>2089.9</v>
      </c>
    </row>
    <row r="1116" spans="1:9" x14ac:dyDescent="0.2">
      <c r="A1116" s="103"/>
      <c r="B1116" s="8"/>
      <c r="C1116" s="8"/>
      <c r="D1116" s="8" t="s">
        <v>331</v>
      </c>
      <c r="E1116" s="8" t="s">
        <v>340</v>
      </c>
      <c r="F1116" s="9">
        <v>2089.9</v>
      </c>
      <c r="G1116" s="9"/>
      <c r="H1116" s="9"/>
      <c r="I1116" s="9">
        <v>2089.9</v>
      </c>
    </row>
    <row r="1117" spans="1:9" ht="14.25" x14ac:dyDescent="0.25">
      <c r="A1117" s="99"/>
      <c r="B1117" s="100">
        <v>12</v>
      </c>
      <c r="C1117" s="101"/>
      <c r="D1117" s="101"/>
      <c r="E1117" s="102" t="s">
        <v>332</v>
      </c>
      <c r="F1117" s="101">
        <v>0</v>
      </c>
      <c r="G1117" s="101">
        <v>0</v>
      </c>
      <c r="H1117" s="101">
        <v>0</v>
      </c>
      <c r="I1117" s="101">
        <v>0</v>
      </c>
    </row>
    <row r="1118" spans="1:9" x14ac:dyDescent="0.2">
      <c r="A1118" s="103"/>
      <c r="B1118" s="8"/>
      <c r="C1118" s="8"/>
      <c r="D1118" s="8" t="s">
        <v>416</v>
      </c>
      <c r="E1118" s="8" t="s">
        <v>417</v>
      </c>
      <c r="F1118" s="9"/>
      <c r="G1118" s="9"/>
      <c r="H1118" s="9"/>
      <c r="I1118" s="9"/>
    </row>
    <row r="1119" spans="1:9" ht="14.25" x14ac:dyDescent="0.25">
      <c r="A1119" s="99"/>
      <c r="B1119" s="100">
        <v>18</v>
      </c>
      <c r="C1119" s="101"/>
      <c r="D1119" s="101"/>
      <c r="E1119" s="102" t="s">
        <v>344</v>
      </c>
      <c r="F1119" s="101">
        <v>0</v>
      </c>
      <c r="G1119" s="101">
        <v>0</v>
      </c>
      <c r="H1119" s="101">
        <v>0</v>
      </c>
      <c r="I1119" s="101">
        <v>0</v>
      </c>
    </row>
    <row r="1120" spans="1:9" x14ac:dyDescent="0.2">
      <c r="A1120" s="103"/>
      <c r="B1120" s="8"/>
      <c r="C1120" s="8"/>
      <c r="D1120" s="8" t="s">
        <v>345</v>
      </c>
      <c r="E1120" s="8" t="s">
        <v>346</v>
      </c>
      <c r="F1120" s="9">
        <v>0</v>
      </c>
      <c r="G1120" s="9"/>
      <c r="H1120" s="9"/>
      <c r="I1120" s="9"/>
    </row>
    <row r="1121" spans="1:9" x14ac:dyDescent="0.2">
      <c r="A1121" s="103"/>
      <c r="B1121" s="8"/>
      <c r="C1121" s="8"/>
      <c r="D1121" s="8" t="s">
        <v>347</v>
      </c>
      <c r="E1121" s="8" t="s">
        <v>348</v>
      </c>
      <c r="F1121" s="9">
        <v>0</v>
      </c>
      <c r="G1121" s="9"/>
      <c r="H1121" s="9"/>
      <c r="I1121" s="9"/>
    </row>
    <row r="1122" spans="1:9" x14ac:dyDescent="0.2">
      <c r="A1122" s="103"/>
      <c r="B1122" s="8"/>
      <c r="C1122" s="8"/>
      <c r="D1122" s="8" t="s">
        <v>333</v>
      </c>
      <c r="E1122" s="8" t="s">
        <v>334</v>
      </c>
      <c r="F1122" s="9">
        <v>0</v>
      </c>
      <c r="G1122" s="9"/>
      <c r="H1122" s="9"/>
      <c r="I1122" s="9"/>
    </row>
    <row r="1123" spans="1:9" x14ac:dyDescent="0.2">
      <c r="A1123" s="103"/>
      <c r="B1123" s="8"/>
      <c r="C1123" s="8"/>
      <c r="D1123" s="8" t="s">
        <v>349</v>
      </c>
      <c r="E1123" s="8" t="s">
        <v>350</v>
      </c>
      <c r="F1123" s="9">
        <v>0</v>
      </c>
      <c r="G1123" s="9"/>
      <c r="H1123" s="9"/>
      <c r="I1123" s="9"/>
    </row>
    <row r="1124" spans="1:9" x14ac:dyDescent="0.2">
      <c r="A1124" s="103"/>
      <c r="B1124" s="8"/>
      <c r="C1124" s="8"/>
      <c r="D1124" s="8" t="s">
        <v>351</v>
      </c>
      <c r="E1124" s="8" t="s">
        <v>352</v>
      </c>
      <c r="F1124" s="9">
        <v>0</v>
      </c>
      <c r="G1124" s="9"/>
      <c r="H1124" s="9"/>
      <c r="I1124" s="9"/>
    </row>
    <row r="1125" spans="1:9" x14ac:dyDescent="0.2">
      <c r="A1125" s="103"/>
      <c r="B1125" s="8"/>
      <c r="C1125" s="8"/>
      <c r="D1125" s="8" t="s">
        <v>353</v>
      </c>
      <c r="E1125" s="8" t="s">
        <v>354</v>
      </c>
      <c r="F1125" s="9">
        <v>0</v>
      </c>
      <c r="G1125" s="9"/>
      <c r="H1125" s="9"/>
      <c r="I1125" s="9"/>
    </row>
    <row r="1126" spans="1:9" x14ac:dyDescent="0.2">
      <c r="A1126" s="103"/>
      <c r="B1126" s="8"/>
      <c r="C1126" s="8"/>
      <c r="D1126" s="8" t="s">
        <v>355</v>
      </c>
      <c r="E1126" s="8" t="s">
        <v>356</v>
      </c>
      <c r="F1126" s="9">
        <v>0</v>
      </c>
      <c r="G1126" s="9"/>
      <c r="H1126" s="9"/>
      <c r="I1126" s="9"/>
    </row>
    <row r="1127" spans="1:9" ht="14.25" x14ac:dyDescent="0.25">
      <c r="A1127" s="99"/>
      <c r="B1127" s="100">
        <v>19</v>
      </c>
      <c r="C1127" s="101"/>
      <c r="D1127" s="101"/>
      <c r="E1127" s="102" t="s">
        <v>357</v>
      </c>
      <c r="F1127" s="101">
        <v>0</v>
      </c>
      <c r="G1127" s="101">
        <v>0</v>
      </c>
      <c r="H1127" s="101">
        <v>0</v>
      </c>
      <c r="I1127" s="101">
        <v>0</v>
      </c>
    </row>
    <row r="1128" spans="1:9" ht="14.25" x14ac:dyDescent="0.25">
      <c r="A1128" s="99"/>
      <c r="B1128" s="100">
        <v>20</v>
      </c>
      <c r="C1128" s="101"/>
      <c r="D1128" s="101"/>
      <c r="E1128" s="102" t="s">
        <v>358</v>
      </c>
      <c r="F1128" s="101">
        <v>0</v>
      </c>
      <c r="G1128" s="101">
        <v>0</v>
      </c>
      <c r="H1128" s="101">
        <v>0</v>
      </c>
      <c r="I1128" s="101">
        <v>0</v>
      </c>
    </row>
    <row r="1129" spans="1:9" x14ac:dyDescent="0.2">
      <c r="A1129" s="103"/>
      <c r="B1129" s="8"/>
      <c r="C1129" s="8"/>
      <c r="D1129" s="8" t="s">
        <v>359</v>
      </c>
      <c r="E1129" s="8" t="s">
        <v>360</v>
      </c>
      <c r="F1129" s="9">
        <v>0</v>
      </c>
      <c r="G1129" s="9"/>
      <c r="H1129" s="9"/>
      <c r="I1129" s="9"/>
    </row>
    <row r="1130" spans="1:9" x14ac:dyDescent="0.2">
      <c r="A1130" s="103"/>
      <c r="B1130" s="8"/>
      <c r="C1130" s="8"/>
      <c r="D1130" s="8" t="s">
        <v>361</v>
      </c>
      <c r="E1130" s="8" t="s">
        <v>362</v>
      </c>
      <c r="F1130" s="9">
        <v>0</v>
      </c>
      <c r="G1130" s="9"/>
      <c r="H1130" s="9"/>
      <c r="I1130" s="9"/>
    </row>
    <row r="1131" spans="1:9" ht="14.25" x14ac:dyDescent="0.25">
      <c r="A1131" s="128"/>
      <c r="B1131" s="129">
        <v>24</v>
      </c>
      <c r="C1131" s="130"/>
      <c r="D1131" s="130"/>
      <c r="E1131" s="131" t="s">
        <v>363</v>
      </c>
      <c r="F1131" s="130">
        <v>0</v>
      </c>
      <c r="G1131" s="130">
        <v>0</v>
      </c>
      <c r="H1131" s="130">
        <v>0</v>
      </c>
      <c r="I1131" s="130">
        <v>0</v>
      </c>
    </row>
    <row r="1132" spans="1:9" ht="13.5" x14ac:dyDescent="0.25">
      <c r="A1132" s="90" t="s">
        <v>414</v>
      </c>
    </row>
    <row r="1133" spans="1:9" ht="13.5" x14ac:dyDescent="0.25">
      <c r="A1133" s="90" t="s">
        <v>41</v>
      </c>
    </row>
    <row r="1137" spans="1:9" ht="21" x14ac:dyDescent="0.3">
      <c r="A1137" s="82" t="s">
        <v>26</v>
      </c>
      <c r="B1137" s="24"/>
      <c r="G1137" s="5"/>
    </row>
    <row r="1138" spans="1:9" ht="21" x14ac:dyDescent="0.3">
      <c r="A1138" s="82" t="s">
        <v>2</v>
      </c>
      <c r="B1138" s="24"/>
      <c r="D1138" s="61"/>
      <c r="E1138" s="82"/>
      <c r="F1138" s="61"/>
      <c r="G1138" s="61"/>
      <c r="H1138" s="61"/>
      <c r="I1138" s="61"/>
    </row>
    <row r="1139" spans="1:9" x14ac:dyDescent="0.2">
      <c r="D1139" s="4"/>
      <c r="E1139" s="4"/>
      <c r="F1139" s="5"/>
      <c r="G1139" s="5"/>
      <c r="H1139" s="5"/>
      <c r="I1139" s="5"/>
    </row>
    <row r="1140" spans="1:9" ht="14.25" x14ac:dyDescent="0.2">
      <c r="A1140" s="127" t="s">
        <v>294</v>
      </c>
      <c r="B1140" s="127" t="s">
        <v>295</v>
      </c>
      <c r="C1140" s="127" t="s">
        <v>296</v>
      </c>
      <c r="D1140" s="127" t="s">
        <v>49</v>
      </c>
      <c r="E1140" s="127" t="s">
        <v>48</v>
      </c>
      <c r="F1140" s="127" t="s">
        <v>207</v>
      </c>
      <c r="G1140" s="127" t="s">
        <v>43</v>
      </c>
      <c r="H1140" s="127" t="s">
        <v>44</v>
      </c>
      <c r="I1140" s="127" t="s">
        <v>45</v>
      </c>
    </row>
    <row r="1141" spans="1:9" ht="14.25" x14ac:dyDescent="0.2">
      <c r="A1141" s="94"/>
      <c r="B1141" s="94"/>
      <c r="C1141" s="94"/>
      <c r="D1141" s="94"/>
      <c r="E1141" s="94" t="s">
        <v>211</v>
      </c>
      <c r="F1141" s="109">
        <v>3054415.8600000003</v>
      </c>
      <c r="G1141" s="109">
        <v>2292592.9300000002</v>
      </c>
      <c r="H1141" s="109">
        <v>761822.92999999993</v>
      </c>
      <c r="I1141" s="109">
        <v>0</v>
      </c>
    </row>
    <row r="1142" spans="1:9" ht="14.25" x14ac:dyDescent="0.25">
      <c r="A1142" s="95">
        <v>2</v>
      </c>
      <c r="B1142" s="96"/>
      <c r="C1142" s="97"/>
      <c r="D1142" s="97"/>
      <c r="E1142" s="98" t="s">
        <v>335</v>
      </c>
      <c r="F1142" s="97">
        <v>3029911.68</v>
      </c>
      <c r="G1142" s="97">
        <v>2268088.75</v>
      </c>
      <c r="H1142" s="97">
        <v>761822.92999999993</v>
      </c>
      <c r="I1142" s="97">
        <v>0</v>
      </c>
    </row>
    <row r="1143" spans="1:9" ht="14.25" x14ac:dyDescent="0.25">
      <c r="A1143" s="99"/>
      <c r="B1143" s="100">
        <v>2</v>
      </c>
      <c r="C1143" s="101"/>
      <c r="D1143" s="101"/>
      <c r="E1143" s="102" t="s">
        <v>297</v>
      </c>
      <c r="F1143" s="101">
        <v>287021.12</v>
      </c>
      <c r="G1143" s="101">
        <v>287021.12</v>
      </c>
      <c r="H1143" s="101">
        <v>0</v>
      </c>
      <c r="I1143" s="101">
        <v>0</v>
      </c>
    </row>
    <row r="1144" spans="1:9" ht="14.25" x14ac:dyDescent="0.25">
      <c r="A1144" s="104"/>
      <c r="B1144" s="105"/>
      <c r="C1144" s="106" t="s">
        <v>298</v>
      </c>
      <c r="D1144" s="106"/>
      <c r="E1144" s="107" t="s">
        <v>299</v>
      </c>
      <c r="F1144" s="106">
        <v>287021.12</v>
      </c>
      <c r="G1144" s="106">
        <v>287021.12</v>
      </c>
      <c r="H1144" s="106"/>
      <c r="I1144" s="106"/>
    </row>
    <row r="1145" spans="1:9" ht="14.25" x14ac:dyDescent="0.25">
      <c r="A1145" s="99"/>
      <c r="B1145" s="100">
        <v>3</v>
      </c>
      <c r="C1145" s="101"/>
      <c r="D1145" s="101"/>
      <c r="E1145" s="102" t="s">
        <v>336</v>
      </c>
      <c r="F1145" s="101">
        <v>82147.609999999986</v>
      </c>
      <c r="G1145" s="101">
        <v>55464.45</v>
      </c>
      <c r="H1145" s="101">
        <v>26683.16</v>
      </c>
      <c r="I1145" s="101">
        <v>0</v>
      </c>
    </row>
    <row r="1146" spans="1:9" ht="14.25" x14ac:dyDescent="0.25">
      <c r="A1146" s="104"/>
      <c r="B1146" s="105"/>
      <c r="C1146" s="106" t="s">
        <v>300</v>
      </c>
      <c r="D1146" s="106"/>
      <c r="E1146" s="107" t="s">
        <v>301</v>
      </c>
      <c r="F1146" s="106">
        <v>55464.45</v>
      </c>
      <c r="G1146" s="106">
        <v>55464.45</v>
      </c>
      <c r="H1146" s="106"/>
      <c r="I1146" s="106"/>
    </row>
    <row r="1147" spans="1:9" ht="14.25" x14ac:dyDescent="0.25">
      <c r="A1147" s="104"/>
      <c r="B1147" s="105"/>
      <c r="C1147" s="106" t="s">
        <v>314</v>
      </c>
      <c r="D1147" s="106"/>
      <c r="E1147" s="107" t="s">
        <v>301</v>
      </c>
      <c r="F1147" s="106">
        <v>12645.07</v>
      </c>
      <c r="G1147" s="106"/>
      <c r="H1147" s="106">
        <v>12645.07</v>
      </c>
      <c r="I1147" s="106"/>
    </row>
    <row r="1148" spans="1:9" ht="14.25" x14ac:dyDescent="0.25">
      <c r="A1148" s="104"/>
      <c r="B1148" s="105"/>
      <c r="C1148" s="106" t="s">
        <v>315</v>
      </c>
      <c r="D1148" s="106"/>
      <c r="E1148" s="107" t="s">
        <v>305</v>
      </c>
      <c r="F1148" s="106">
        <v>14038.09</v>
      </c>
      <c r="G1148" s="106"/>
      <c r="H1148" s="106">
        <v>14038.09</v>
      </c>
      <c r="I1148" s="106"/>
    </row>
    <row r="1149" spans="1:9" ht="14.25" x14ac:dyDescent="0.25">
      <c r="A1149" s="99"/>
      <c r="B1149" s="100">
        <v>4</v>
      </c>
      <c r="C1149" s="101"/>
      <c r="D1149" s="101"/>
      <c r="E1149" s="102" t="s">
        <v>302</v>
      </c>
      <c r="F1149" s="101">
        <v>2228528.2000000002</v>
      </c>
      <c r="G1149" s="101">
        <v>1925603.18</v>
      </c>
      <c r="H1149" s="101">
        <v>302925.02</v>
      </c>
      <c r="I1149" s="101">
        <v>0</v>
      </c>
    </row>
    <row r="1150" spans="1:9" ht="14.25" x14ac:dyDescent="0.25">
      <c r="A1150" s="104"/>
      <c r="B1150" s="105"/>
      <c r="C1150" s="106" t="s">
        <v>303</v>
      </c>
      <c r="D1150" s="106"/>
      <c r="E1150" s="107" t="s">
        <v>304</v>
      </c>
      <c r="F1150" s="106">
        <v>11542.6</v>
      </c>
      <c r="G1150" s="106">
        <v>11542.6</v>
      </c>
      <c r="H1150" s="106"/>
      <c r="I1150" s="106"/>
    </row>
    <row r="1151" spans="1:9" ht="14.25" x14ac:dyDescent="0.25">
      <c r="A1151" s="104"/>
      <c r="B1151" s="105"/>
      <c r="C1151" s="106" t="s">
        <v>319</v>
      </c>
      <c r="D1151" s="106"/>
      <c r="E1151" s="107" t="s">
        <v>305</v>
      </c>
      <c r="F1151" s="106">
        <v>1860407.66</v>
      </c>
      <c r="G1151" s="106">
        <v>1860407.66</v>
      </c>
      <c r="H1151" s="106"/>
      <c r="I1151" s="106"/>
    </row>
    <row r="1152" spans="1:9" ht="14.25" x14ac:dyDescent="0.25">
      <c r="A1152" s="104"/>
      <c r="B1152" s="105"/>
      <c r="C1152" s="106" t="s">
        <v>315</v>
      </c>
      <c r="D1152" s="106"/>
      <c r="E1152" s="107" t="s">
        <v>305</v>
      </c>
      <c r="F1152" s="106">
        <v>302925.02</v>
      </c>
      <c r="G1152" s="106"/>
      <c r="H1152" s="106">
        <v>302925.02</v>
      </c>
      <c r="I1152" s="106"/>
    </row>
    <row r="1153" spans="1:9" ht="14.25" x14ac:dyDescent="0.25">
      <c r="A1153" s="104"/>
      <c r="B1153" s="105"/>
      <c r="C1153" s="106" t="s">
        <v>337</v>
      </c>
      <c r="D1153" s="106"/>
      <c r="E1153" s="107" t="s">
        <v>306</v>
      </c>
      <c r="F1153" s="106">
        <v>15389.88</v>
      </c>
      <c r="G1153" s="106">
        <v>15389.88</v>
      </c>
      <c r="H1153" s="106"/>
      <c r="I1153" s="106"/>
    </row>
    <row r="1154" spans="1:9" ht="14.25" x14ac:dyDescent="0.25">
      <c r="A1154" s="104"/>
      <c r="B1154" s="105"/>
      <c r="C1154" s="106" t="s">
        <v>316</v>
      </c>
      <c r="D1154" s="106"/>
      <c r="E1154" s="107" t="s">
        <v>307</v>
      </c>
      <c r="F1154" s="106">
        <v>0</v>
      </c>
      <c r="G1154" s="106">
        <v>0</v>
      </c>
      <c r="H1154" s="106"/>
      <c r="I1154" s="106"/>
    </row>
    <row r="1155" spans="1:9" ht="14.25" x14ac:dyDescent="0.25">
      <c r="A1155" s="104"/>
      <c r="B1155" s="105"/>
      <c r="C1155" s="106" t="s">
        <v>308</v>
      </c>
      <c r="D1155" s="106"/>
      <c r="E1155" s="107" t="s">
        <v>309</v>
      </c>
      <c r="F1155" s="106">
        <v>0</v>
      </c>
      <c r="G1155" s="106">
        <v>0</v>
      </c>
      <c r="H1155" s="106"/>
      <c r="I1155" s="106"/>
    </row>
    <row r="1156" spans="1:9" ht="14.25" x14ac:dyDescent="0.25">
      <c r="A1156" s="104"/>
      <c r="B1156" s="105"/>
      <c r="C1156" s="106" t="s">
        <v>317</v>
      </c>
      <c r="D1156" s="106"/>
      <c r="E1156" s="107" t="s">
        <v>318</v>
      </c>
      <c r="F1156" s="106">
        <v>38263.040000000001</v>
      </c>
      <c r="G1156" s="106">
        <v>38263.040000000001</v>
      </c>
      <c r="H1156" s="106"/>
      <c r="I1156" s="106"/>
    </row>
    <row r="1157" spans="1:9" ht="14.25" x14ac:dyDescent="0.25">
      <c r="A1157" s="99"/>
      <c r="B1157" s="100">
        <v>5</v>
      </c>
      <c r="C1157" s="101"/>
      <c r="D1157" s="101"/>
      <c r="E1157" s="102" t="s">
        <v>338</v>
      </c>
      <c r="F1157" s="101">
        <v>432214.75</v>
      </c>
      <c r="G1157" s="101">
        <v>0</v>
      </c>
      <c r="H1157" s="101">
        <v>432214.75</v>
      </c>
      <c r="I1157" s="101">
        <v>0</v>
      </c>
    </row>
    <row r="1158" spans="1:9" ht="14.25" x14ac:dyDescent="0.25">
      <c r="A1158" s="104"/>
      <c r="B1158" s="105"/>
      <c r="C1158" s="106" t="s">
        <v>303</v>
      </c>
      <c r="D1158" s="106"/>
      <c r="E1158" s="107" t="s">
        <v>304</v>
      </c>
      <c r="F1158" s="106">
        <v>0</v>
      </c>
      <c r="G1158" s="106"/>
      <c r="H1158" s="106"/>
      <c r="I1158" s="106"/>
    </row>
    <row r="1159" spans="1:9" ht="14.25" x14ac:dyDescent="0.25">
      <c r="A1159" s="104"/>
      <c r="B1159" s="105"/>
      <c r="C1159" s="106" t="s">
        <v>319</v>
      </c>
      <c r="D1159" s="106"/>
      <c r="E1159" s="107" t="s">
        <v>305</v>
      </c>
      <c r="F1159" s="106">
        <v>0</v>
      </c>
      <c r="G1159" s="106"/>
      <c r="H1159" s="106"/>
      <c r="I1159" s="106"/>
    </row>
    <row r="1160" spans="1:9" ht="14.25" x14ac:dyDescent="0.25">
      <c r="A1160" s="104"/>
      <c r="B1160" s="105"/>
      <c r="C1160" s="106" t="s">
        <v>419</v>
      </c>
      <c r="D1160" s="106"/>
      <c r="E1160" s="107" t="s">
        <v>420</v>
      </c>
      <c r="F1160" s="106">
        <v>329835.67</v>
      </c>
      <c r="G1160" s="106"/>
      <c r="H1160" s="106">
        <v>329835.67</v>
      </c>
      <c r="I1160" s="106"/>
    </row>
    <row r="1161" spans="1:9" ht="14.25" x14ac:dyDescent="0.25">
      <c r="A1161" s="104"/>
      <c r="B1161" s="105"/>
      <c r="C1161" s="106" t="s">
        <v>315</v>
      </c>
      <c r="D1161" s="106"/>
      <c r="E1161" s="107" t="s">
        <v>305</v>
      </c>
      <c r="F1161" s="106">
        <v>3772.62</v>
      </c>
      <c r="G1161" s="106"/>
      <c r="H1161" s="106">
        <v>3772.62</v>
      </c>
      <c r="I1161" s="106"/>
    </row>
    <row r="1162" spans="1:9" ht="14.25" x14ac:dyDescent="0.25">
      <c r="A1162" s="104"/>
      <c r="B1162" s="105"/>
      <c r="C1162" s="106" t="s">
        <v>421</v>
      </c>
      <c r="D1162" s="106"/>
      <c r="E1162" s="107" t="s">
        <v>422</v>
      </c>
      <c r="F1162" s="106">
        <v>87.8</v>
      </c>
      <c r="G1162" s="106"/>
      <c r="H1162" s="106">
        <v>87.8</v>
      </c>
      <c r="I1162" s="106"/>
    </row>
    <row r="1163" spans="1:9" ht="14.25" x14ac:dyDescent="0.25">
      <c r="A1163" s="104"/>
      <c r="B1163" s="105"/>
      <c r="C1163" s="106" t="s">
        <v>337</v>
      </c>
      <c r="D1163" s="106"/>
      <c r="E1163" s="107" t="s">
        <v>306</v>
      </c>
      <c r="F1163" s="106">
        <v>0</v>
      </c>
      <c r="G1163" s="106"/>
      <c r="H1163" s="106"/>
      <c r="I1163" s="106"/>
    </row>
    <row r="1164" spans="1:9" ht="14.25" x14ac:dyDescent="0.25">
      <c r="A1164" s="104"/>
      <c r="B1164" s="105"/>
      <c r="C1164" s="106" t="s">
        <v>316</v>
      </c>
      <c r="D1164" s="106"/>
      <c r="E1164" s="107" t="s">
        <v>307</v>
      </c>
      <c r="F1164" s="106">
        <v>0</v>
      </c>
      <c r="G1164" s="106"/>
      <c r="H1164" s="106"/>
      <c r="I1164" s="106"/>
    </row>
    <row r="1165" spans="1:9" ht="14.25" x14ac:dyDescent="0.25">
      <c r="A1165" s="104"/>
      <c r="B1165" s="105"/>
      <c r="C1165" s="106" t="s">
        <v>308</v>
      </c>
      <c r="D1165" s="106"/>
      <c r="E1165" s="107" t="s">
        <v>309</v>
      </c>
      <c r="F1165" s="106">
        <v>0</v>
      </c>
      <c r="G1165" s="106"/>
      <c r="H1165" s="106"/>
      <c r="I1165" s="106"/>
    </row>
    <row r="1166" spans="1:9" ht="14.25" x14ac:dyDescent="0.25">
      <c r="A1166" s="104"/>
      <c r="B1166" s="105"/>
      <c r="C1166" s="106" t="s">
        <v>317</v>
      </c>
      <c r="D1166" s="106"/>
      <c r="E1166" s="107" t="s">
        <v>318</v>
      </c>
      <c r="F1166" s="106">
        <v>0</v>
      </c>
      <c r="G1166" s="106"/>
      <c r="H1166" s="106"/>
      <c r="I1166" s="106"/>
    </row>
    <row r="1167" spans="1:9" ht="14.25" x14ac:dyDescent="0.25">
      <c r="A1167" s="104"/>
      <c r="B1167" s="105"/>
      <c r="C1167" s="106" t="s">
        <v>423</v>
      </c>
      <c r="D1167" s="106"/>
      <c r="E1167" s="107" t="s">
        <v>424</v>
      </c>
      <c r="F1167" s="106">
        <v>98518.66</v>
      </c>
      <c r="G1167" s="106"/>
      <c r="H1167" s="106">
        <v>98518.66</v>
      </c>
      <c r="I1167" s="106"/>
    </row>
    <row r="1168" spans="1:9" ht="14.25" x14ac:dyDescent="0.25">
      <c r="A1168" s="104"/>
      <c r="B1168" s="105"/>
      <c r="C1168" s="106" t="s">
        <v>425</v>
      </c>
      <c r="D1168" s="106"/>
      <c r="E1168" s="107" t="s">
        <v>426</v>
      </c>
      <c r="F1168" s="106">
        <v>0</v>
      </c>
      <c r="G1168" s="106"/>
      <c r="H1168" s="106">
        <v>0</v>
      </c>
      <c r="I1168" s="106"/>
    </row>
    <row r="1169" spans="1:9" ht="14.25" x14ac:dyDescent="0.25">
      <c r="A1169" s="95">
        <v>3</v>
      </c>
      <c r="B1169" s="96"/>
      <c r="C1169" s="97"/>
      <c r="D1169" s="97"/>
      <c r="E1169" s="98" t="s">
        <v>310</v>
      </c>
      <c r="F1169" s="97">
        <v>24504.18</v>
      </c>
      <c r="G1169" s="97">
        <v>24504.18</v>
      </c>
      <c r="H1169" s="97">
        <v>0</v>
      </c>
      <c r="I1169" s="97">
        <v>0</v>
      </c>
    </row>
    <row r="1170" spans="1:9" ht="14.25" x14ac:dyDescent="0.25">
      <c r="A1170" s="99"/>
      <c r="B1170" s="100">
        <v>5</v>
      </c>
      <c r="C1170" s="101"/>
      <c r="D1170" s="101"/>
      <c r="E1170" s="102" t="s">
        <v>311</v>
      </c>
      <c r="F1170" s="101">
        <v>24504.18</v>
      </c>
      <c r="G1170" s="101">
        <v>24504.18</v>
      </c>
      <c r="H1170" s="101">
        <v>0</v>
      </c>
      <c r="I1170" s="101">
        <v>0</v>
      </c>
    </row>
    <row r="1171" spans="1:9" ht="14.25" x14ac:dyDescent="0.25">
      <c r="A1171" s="104"/>
      <c r="B1171" s="105"/>
      <c r="C1171" s="106" t="s">
        <v>312</v>
      </c>
      <c r="D1171" s="106"/>
      <c r="E1171" s="107" t="s">
        <v>313</v>
      </c>
      <c r="F1171" s="106">
        <v>24504.18</v>
      </c>
      <c r="G1171" s="106">
        <v>24504.18</v>
      </c>
      <c r="H1171" s="106"/>
      <c r="I1171" s="106"/>
    </row>
    <row r="1172" spans="1:9" ht="14.25" x14ac:dyDescent="0.25">
      <c r="A1172" s="104"/>
      <c r="B1172" s="105"/>
      <c r="C1172" s="106" t="s">
        <v>427</v>
      </c>
      <c r="D1172" s="106"/>
      <c r="E1172" s="107" t="s">
        <v>428</v>
      </c>
      <c r="F1172" s="106">
        <v>0</v>
      </c>
      <c r="G1172" s="106">
        <v>0</v>
      </c>
      <c r="H1172" s="106"/>
      <c r="I1172" s="106"/>
    </row>
    <row r="1173" spans="1:9" ht="14.25" x14ac:dyDescent="0.25">
      <c r="A1173" s="95">
        <v>4</v>
      </c>
      <c r="B1173" s="96"/>
      <c r="C1173" s="108"/>
      <c r="D1173" s="108"/>
      <c r="E1173" s="98" t="s">
        <v>339</v>
      </c>
      <c r="F1173" s="97">
        <v>0</v>
      </c>
      <c r="G1173" s="97">
        <v>0</v>
      </c>
      <c r="H1173" s="97">
        <v>0</v>
      </c>
      <c r="I1173" s="97">
        <v>0</v>
      </c>
    </row>
    <row r="1174" spans="1:9" ht="14.25" x14ac:dyDescent="0.25">
      <c r="A1174" s="99"/>
      <c r="B1174" s="100">
        <v>2</v>
      </c>
      <c r="C1174" s="101"/>
      <c r="D1174" s="101"/>
      <c r="E1174" s="102" t="s">
        <v>330</v>
      </c>
      <c r="F1174" s="101">
        <v>0</v>
      </c>
      <c r="G1174" s="101"/>
      <c r="H1174" s="101"/>
      <c r="I1174" s="101"/>
    </row>
    <row r="1175" spans="1:9" ht="14.25" x14ac:dyDescent="0.25">
      <c r="A1175" s="99"/>
      <c r="B1175" s="100">
        <v>14</v>
      </c>
      <c r="C1175" s="101"/>
      <c r="D1175" s="101"/>
      <c r="E1175" s="102" t="s">
        <v>341</v>
      </c>
      <c r="F1175" s="101">
        <v>0</v>
      </c>
      <c r="G1175" s="101"/>
      <c r="H1175" s="101"/>
      <c r="I1175" s="101"/>
    </row>
    <row r="1176" spans="1:9" ht="14.25" x14ac:dyDescent="0.25">
      <c r="A1176" s="99"/>
      <c r="B1176" s="100">
        <v>25</v>
      </c>
      <c r="C1176" s="101"/>
      <c r="D1176" s="101"/>
      <c r="E1176" s="102" t="s">
        <v>342</v>
      </c>
      <c r="F1176" s="101">
        <v>0</v>
      </c>
      <c r="G1176" s="101"/>
      <c r="H1176" s="101"/>
      <c r="I1176" s="101"/>
    </row>
    <row r="1177" spans="1:9" ht="14.25" x14ac:dyDescent="0.25">
      <c r="A1177" s="95">
        <v>5</v>
      </c>
      <c r="B1177" s="96"/>
      <c r="C1177" s="108"/>
      <c r="D1177" s="108"/>
      <c r="E1177" s="98" t="s">
        <v>343</v>
      </c>
      <c r="F1177" s="97">
        <v>0</v>
      </c>
      <c r="G1177" s="97">
        <v>0</v>
      </c>
      <c r="H1177" s="97">
        <v>0</v>
      </c>
      <c r="I1177" s="97">
        <v>0</v>
      </c>
    </row>
    <row r="1178" spans="1:9" ht="14.25" x14ac:dyDescent="0.25">
      <c r="A1178" s="99"/>
      <c r="B1178" s="100">
        <v>2</v>
      </c>
      <c r="C1178" s="101"/>
      <c r="D1178" s="101"/>
      <c r="E1178" s="102" t="s">
        <v>330</v>
      </c>
      <c r="F1178" s="101">
        <v>0</v>
      </c>
      <c r="G1178" s="101">
        <v>0</v>
      </c>
      <c r="H1178" s="101">
        <v>0</v>
      </c>
      <c r="I1178" s="101">
        <v>0</v>
      </c>
    </row>
    <row r="1179" spans="1:9" x14ac:dyDescent="0.2">
      <c r="A1179" s="103"/>
      <c r="B1179" s="8"/>
      <c r="C1179" s="8"/>
      <c r="D1179" s="8" t="s">
        <v>331</v>
      </c>
      <c r="E1179" s="8" t="s">
        <v>340</v>
      </c>
      <c r="F1179" s="9">
        <v>0</v>
      </c>
      <c r="G1179" s="9"/>
      <c r="H1179" s="9"/>
      <c r="I1179" s="9"/>
    </row>
    <row r="1180" spans="1:9" ht="14.25" x14ac:dyDescent="0.25">
      <c r="A1180" s="99"/>
      <c r="B1180" s="100">
        <v>12</v>
      </c>
      <c r="C1180" s="101"/>
      <c r="D1180" s="101"/>
      <c r="E1180" s="102" t="s">
        <v>332</v>
      </c>
      <c r="F1180" s="101">
        <v>0</v>
      </c>
      <c r="G1180" s="101">
        <v>0</v>
      </c>
      <c r="H1180" s="101">
        <v>0</v>
      </c>
      <c r="I1180" s="101">
        <v>0</v>
      </c>
    </row>
    <row r="1181" spans="1:9" x14ac:dyDescent="0.2">
      <c r="A1181" s="103"/>
      <c r="B1181" s="8"/>
      <c r="C1181" s="8"/>
      <c r="D1181" s="8" t="s">
        <v>416</v>
      </c>
      <c r="E1181" s="8" t="s">
        <v>417</v>
      </c>
      <c r="F1181" s="9"/>
      <c r="G1181" s="9"/>
      <c r="H1181" s="9"/>
      <c r="I1181" s="9"/>
    </row>
    <row r="1182" spans="1:9" ht="14.25" x14ac:dyDescent="0.25">
      <c r="A1182" s="99"/>
      <c r="B1182" s="100">
        <v>18</v>
      </c>
      <c r="C1182" s="101"/>
      <c r="D1182" s="101"/>
      <c r="E1182" s="102" t="s">
        <v>344</v>
      </c>
      <c r="F1182" s="101">
        <v>0</v>
      </c>
      <c r="G1182" s="101">
        <v>0</v>
      </c>
      <c r="H1182" s="101">
        <v>0</v>
      </c>
      <c r="I1182" s="101">
        <v>0</v>
      </c>
    </row>
    <row r="1183" spans="1:9" x14ac:dyDescent="0.2">
      <c r="A1183" s="103"/>
      <c r="B1183" s="8"/>
      <c r="C1183" s="8"/>
      <c r="D1183" s="8" t="s">
        <v>345</v>
      </c>
      <c r="E1183" s="8" t="s">
        <v>346</v>
      </c>
      <c r="F1183" s="9">
        <v>0</v>
      </c>
      <c r="G1183" s="9"/>
      <c r="H1183" s="9"/>
      <c r="I1183" s="9">
        <v>0</v>
      </c>
    </row>
    <row r="1184" spans="1:9" x14ac:dyDescent="0.2">
      <c r="A1184" s="103"/>
      <c r="B1184" s="8"/>
      <c r="C1184" s="8"/>
      <c r="D1184" s="8" t="s">
        <v>347</v>
      </c>
      <c r="E1184" s="8" t="s">
        <v>348</v>
      </c>
      <c r="F1184" s="9">
        <v>0</v>
      </c>
      <c r="G1184" s="9"/>
      <c r="H1184" s="9"/>
      <c r="I1184" s="9">
        <v>0</v>
      </c>
    </row>
    <row r="1185" spans="1:9" x14ac:dyDescent="0.2">
      <c r="A1185" s="103"/>
      <c r="B1185" s="8"/>
      <c r="C1185" s="8"/>
      <c r="D1185" s="8" t="s">
        <v>333</v>
      </c>
      <c r="E1185" s="8" t="s">
        <v>334</v>
      </c>
      <c r="F1185" s="9">
        <v>0</v>
      </c>
      <c r="G1185" s="9"/>
      <c r="H1185" s="9"/>
      <c r="I1185" s="9">
        <v>0</v>
      </c>
    </row>
    <row r="1186" spans="1:9" x14ac:dyDescent="0.2">
      <c r="A1186" s="103"/>
      <c r="B1186" s="8"/>
      <c r="C1186" s="8"/>
      <c r="D1186" s="8" t="s">
        <v>349</v>
      </c>
      <c r="E1186" s="8" t="s">
        <v>350</v>
      </c>
      <c r="F1186" s="9">
        <v>0</v>
      </c>
      <c r="G1186" s="9"/>
      <c r="H1186" s="9"/>
      <c r="I1186" s="9">
        <v>0</v>
      </c>
    </row>
    <row r="1187" spans="1:9" x14ac:dyDescent="0.2">
      <c r="A1187" s="103"/>
      <c r="B1187" s="8"/>
      <c r="C1187" s="8"/>
      <c r="D1187" s="8" t="s">
        <v>351</v>
      </c>
      <c r="E1187" s="8" t="s">
        <v>352</v>
      </c>
      <c r="F1187" s="9">
        <v>0</v>
      </c>
      <c r="G1187" s="9"/>
      <c r="H1187" s="9"/>
      <c r="I1187" s="9">
        <v>0</v>
      </c>
    </row>
    <row r="1188" spans="1:9" x14ac:dyDescent="0.2">
      <c r="A1188" s="103"/>
      <c r="B1188" s="8"/>
      <c r="C1188" s="8"/>
      <c r="D1188" s="8" t="s">
        <v>353</v>
      </c>
      <c r="E1188" s="8" t="s">
        <v>354</v>
      </c>
      <c r="F1188" s="9">
        <v>0</v>
      </c>
      <c r="G1188" s="9"/>
      <c r="H1188" s="9"/>
      <c r="I1188" s="9">
        <v>0</v>
      </c>
    </row>
    <row r="1189" spans="1:9" x14ac:dyDescent="0.2">
      <c r="A1189" s="103"/>
      <c r="B1189" s="8"/>
      <c r="C1189" s="8"/>
      <c r="D1189" s="8" t="s">
        <v>355</v>
      </c>
      <c r="E1189" s="8" t="s">
        <v>356</v>
      </c>
      <c r="F1189" s="9">
        <v>0</v>
      </c>
      <c r="G1189" s="9"/>
      <c r="H1189" s="9"/>
      <c r="I1189" s="9">
        <v>0</v>
      </c>
    </row>
    <row r="1190" spans="1:9" ht="14.25" x14ac:dyDescent="0.25">
      <c r="A1190" s="99"/>
      <c r="B1190" s="100">
        <v>19</v>
      </c>
      <c r="C1190" s="101"/>
      <c r="D1190" s="101"/>
      <c r="E1190" s="102" t="s">
        <v>357</v>
      </c>
      <c r="F1190" s="101">
        <v>0</v>
      </c>
      <c r="G1190" s="101">
        <v>0</v>
      </c>
      <c r="H1190" s="101">
        <v>0</v>
      </c>
      <c r="I1190" s="101">
        <v>0</v>
      </c>
    </row>
    <row r="1191" spans="1:9" ht="14.25" x14ac:dyDescent="0.25">
      <c r="A1191" s="99"/>
      <c r="B1191" s="100">
        <v>20</v>
      </c>
      <c r="C1191" s="101"/>
      <c r="D1191" s="101"/>
      <c r="E1191" s="102" t="s">
        <v>358</v>
      </c>
      <c r="F1191" s="101">
        <v>0</v>
      </c>
      <c r="G1191" s="101">
        <v>0</v>
      </c>
      <c r="H1191" s="101">
        <v>0</v>
      </c>
      <c r="I1191" s="101">
        <v>0</v>
      </c>
    </row>
    <row r="1192" spans="1:9" x14ac:dyDescent="0.2">
      <c r="A1192" s="103"/>
      <c r="B1192" s="8"/>
      <c r="C1192" s="8"/>
      <c r="D1192" s="8" t="s">
        <v>359</v>
      </c>
      <c r="E1192" s="8" t="s">
        <v>360</v>
      </c>
      <c r="F1192" s="9">
        <v>0</v>
      </c>
      <c r="G1192" s="9"/>
      <c r="H1192" s="9"/>
      <c r="I1192" s="9">
        <v>0</v>
      </c>
    </row>
    <row r="1193" spans="1:9" x14ac:dyDescent="0.2">
      <c r="A1193" s="103"/>
      <c r="B1193" s="8"/>
      <c r="C1193" s="8"/>
      <c r="D1193" s="8" t="s">
        <v>361</v>
      </c>
      <c r="E1193" s="8" t="s">
        <v>362</v>
      </c>
      <c r="F1193" s="9">
        <v>0</v>
      </c>
      <c r="G1193" s="9"/>
      <c r="H1193" s="9"/>
      <c r="I1193" s="9">
        <v>0</v>
      </c>
    </row>
    <row r="1194" spans="1:9" ht="14.25" x14ac:dyDescent="0.25">
      <c r="A1194" s="128"/>
      <c r="B1194" s="129">
        <v>24</v>
      </c>
      <c r="C1194" s="130"/>
      <c r="D1194" s="130"/>
      <c r="E1194" s="131" t="s">
        <v>363</v>
      </c>
      <c r="F1194" s="130">
        <v>0</v>
      </c>
      <c r="G1194" s="130">
        <v>0</v>
      </c>
      <c r="H1194" s="130">
        <v>0</v>
      </c>
      <c r="I1194" s="130">
        <v>0</v>
      </c>
    </row>
    <row r="1195" spans="1:9" ht="13.5" x14ac:dyDescent="0.25">
      <c r="A1195" s="90" t="s">
        <v>414</v>
      </c>
    </row>
    <row r="1196" spans="1:9" ht="13.5" x14ac:dyDescent="0.25">
      <c r="A1196" s="90" t="s">
        <v>41</v>
      </c>
    </row>
    <row r="1200" spans="1:9" ht="21" x14ac:dyDescent="0.3">
      <c r="A1200" s="82" t="s">
        <v>27</v>
      </c>
      <c r="B1200" s="24"/>
      <c r="G1200" s="5"/>
    </row>
    <row r="1201" spans="1:9" ht="21" x14ac:dyDescent="0.3">
      <c r="A1201" s="82" t="s">
        <v>2</v>
      </c>
      <c r="B1201" s="24"/>
      <c r="D1201" s="61"/>
      <c r="E1201" s="82"/>
      <c r="F1201" s="61"/>
      <c r="G1201" s="61"/>
      <c r="H1201" s="61"/>
      <c r="I1201" s="61"/>
    </row>
    <row r="1202" spans="1:9" x14ac:dyDescent="0.2">
      <c r="D1202" s="4"/>
      <c r="E1202" s="4"/>
      <c r="F1202" s="5"/>
      <c r="G1202" s="5"/>
      <c r="H1202" s="5"/>
      <c r="I1202" s="5"/>
    </row>
    <row r="1203" spans="1:9" ht="14.25" x14ac:dyDescent="0.2">
      <c r="A1203" s="127" t="s">
        <v>294</v>
      </c>
      <c r="B1203" s="127" t="s">
        <v>295</v>
      </c>
      <c r="C1203" s="127" t="s">
        <v>296</v>
      </c>
      <c r="D1203" s="127" t="s">
        <v>49</v>
      </c>
      <c r="E1203" s="127" t="s">
        <v>48</v>
      </c>
      <c r="F1203" s="127" t="s">
        <v>207</v>
      </c>
      <c r="G1203" s="127" t="s">
        <v>43</v>
      </c>
      <c r="H1203" s="127" t="s">
        <v>44</v>
      </c>
      <c r="I1203" s="127" t="s">
        <v>45</v>
      </c>
    </row>
    <row r="1204" spans="1:9" ht="14.25" x14ac:dyDescent="0.2">
      <c r="A1204" s="94"/>
      <c r="B1204" s="94"/>
      <c r="C1204" s="94"/>
      <c r="D1204" s="94"/>
      <c r="E1204" s="94" t="s">
        <v>211</v>
      </c>
      <c r="F1204" s="109">
        <v>17584024.359999999</v>
      </c>
      <c r="G1204" s="109">
        <v>15859783.1</v>
      </c>
      <c r="H1204" s="109">
        <v>1285643.27</v>
      </c>
      <c r="I1204" s="109">
        <v>438643.84000000008</v>
      </c>
    </row>
    <row r="1205" spans="1:9" ht="14.25" x14ac:dyDescent="0.25">
      <c r="A1205" s="95">
        <v>2</v>
      </c>
      <c r="B1205" s="96"/>
      <c r="C1205" s="97"/>
      <c r="D1205" s="97"/>
      <c r="E1205" s="98" t="s">
        <v>335</v>
      </c>
      <c r="F1205" s="97">
        <v>17008168.440000001</v>
      </c>
      <c r="G1205" s="97">
        <v>15722525.17</v>
      </c>
      <c r="H1205" s="97">
        <v>1285643.27</v>
      </c>
      <c r="I1205" s="97">
        <v>0</v>
      </c>
    </row>
    <row r="1206" spans="1:9" ht="14.25" x14ac:dyDescent="0.25">
      <c r="A1206" s="99"/>
      <c r="B1206" s="100">
        <v>2</v>
      </c>
      <c r="C1206" s="101"/>
      <c r="D1206" s="101"/>
      <c r="E1206" s="102" t="s">
        <v>297</v>
      </c>
      <c r="F1206" s="101">
        <v>1930589.92</v>
      </c>
      <c r="G1206" s="101">
        <v>1930589.92</v>
      </c>
      <c r="H1206" s="101">
        <v>0</v>
      </c>
      <c r="I1206" s="101">
        <v>0</v>
      </c>
    </row>
    <row r="1207" spans="1:9" ht="14.25" x14ac:dyDescent="0.25">
      <c r="A1207" s="104"/>
      <c r="B1207" s="105"/>
      <c r="C1207" s="106" t="s">
        <v>298</v>
      </c>
      <c r="D1207" s="106"/>
      <c r="E1207" s="107" t="s">
        <v>299</v>
      </c>
      <c r="F1207" s="106">
        <v>1930589.92</v>
      </c>
      <c r="G1207" s="106">
        <v>1930589.92</v>
      </c>
      <c r="H1207" s="106"/>
      <c r="I1207" s="106"/>
    </row>
    <row r="1208" spans="1:9" ht="14.25" x14ac:dyDescent="0.25">
      <c r="A1208" s="99"/>
      <c r="B1208" s="100">
        <v>3</v>
      </c>
      <c r="C1208" s="101"/>
      <c r="D1208" s="101"/>
      <c r="E1208" s="102" t="s">
        <v>336</v>
      </c>
      <c r="F1208" s="101">
        <v>408565.67</v>
      </c>
      <c r="G1208" s="101">
        <v>348689.11</v>
      </c>
      <c r="H1208" s="101">
        <v>59876.56</v>
      </c>
      <c r="I1208" s="101">
        <v>0</v>
      </c>
    </row>
    <row r="1209" spans="1:9" ht="14.25" x14ac:dyDescent="0.25">
      <c r="A1209" s="104"/>
      <c r="B1209" s="105"/>
      <c r="C1209" s="106" t="s">
        <v>300</v>
      </c>
      <c r="D1209" s="106"/>
      <c r="E1209" s="107" t="s">
        <v>301</v>
      </c>
      <c r="F1209" s="106">
        <v>348689.11</v>
      </c>
      <c r="G1209" s="106">
        <v>348689.11</v>
      </c>
      <c r="H1209" s="106"/>
      <c r="I1209" s="106"/>
    </row>
    <row r="1210" spans="1:9" ht="14.25" x14ac:dyDescent="0.25">
      <c r="A1210" s="104"/>
      <c r="B1210" s="105"/>
      <c r="C1210" s="106" t="s">
        <v>314</v>
      </c>
      <c r="D1210" s="106"/>
      <c r="E1210" s="107" t="s">
        <v>301</v>
      </c>
      <c r="F1210" s="106">
        <v>28006.95</v>
      </c>
      <c r="G1210" s="106"/>
      <c r="H1210" s="106">
        <v>28006.95</v>
      </c>
      <c r="I1210" s="106"/>
    </row>
    <row r="1211" spans="1:9" ht="14.25" x14ac:dyDescent="0.25">
      <c r="A1211" s="104"/>
      <c r="B1211" s="105"/>
      <c r="C1211" s="106" t="s">
        <v>315</v>
      </c>
      <c r="D1211" s="106"/>
      <c r="E1211" s="107" t="s">
        <v>305</v>
      </c>
      <c r="F1211" s="106">
        <v>31869.61</v>
      </c>
      <c r="G1211" s="106"/>
      <c r="H1211" s="106">
        <v>31869.61</v>
      </c>
      <c r="I1211" s="106"/>
    </row>
    <row r="1212" spans="1:9" ht="14.25" x14ac:dyDescent="0.25">
      <c r="A1212" s="99"/>
      <c r="B1212" s="100">
        <v>4</v>
      </c>
      <c r="C1212" s="101"/>
      <c r="D1212" s="101"/>
      <c r="E1212" s="102" t="s">
        <v>302</v>
      </c>
      <c r="F1212" s="101">
        <v>14223737.040000001</v>
      </c>
      <c r="G1212" s="101">
        <v>13443246.140000001</v>
      </c>
      <c r="H1212" s="101">
        <v>780490.9</v>
      </c>
      <c r="I1212" s="101">
        <v>0</v>
      </c>
    </row>
    <row r="1213" spans="1:9" ht="14.25" x14ac:dyDescent="0.25">
      <c r="A1213" s="104"/>
      <c r="B1213" s="105"/>
      <c r="C1213" s="106" t="s">
        <v>303</v>
      </c>
      <c r="D1213" s="106"/>
      <c r="E1213" s="107" t="s">
        <v>304</v>
      </c>
      <c r="F1213" s="106">
        <v>69598.350000000006</v>
      </c>
      <c r="G1213" s="106">
        <v>69598.350000000006</v>
      </c>
      <c r="H1213" s="106"/>
      <c r="I1213" s="106"/>
    </row>
    <row r="1214" spans="1:9" ht="14.25" x14ac:dyDescent="0.25">
      <c r="A1214" s="104"/>
      <c r="B1214" s="105"/>
      <c r="C1214" s="106" t="s">
        <v>319</v>
      </c>
      <c r="D1214" s="106"/>
      <c r="E1214" s="107" t="s">
        <v>305</v>
      </c>
      <c r="F1214" s="106">
        <v>13104496.9</v>
      </c>
      <c r="G1214" s="106">
        <v>13104496.9</v>
      </c>
      <c r="H1214" s="106"/>
      <c r="I1214" s="106"/>
    </row>
    <row r="1215" spans="1:9" ht="14.25" x14ac:dyDescent="0.25">
      <c r="A1215" s="104"/>
      <c r="B1215" s="105"/>
      <c r="C1215" s="106" t="s">
        <v>315</v>
      </c>
      <c r="D1215" s="106"/>
      <c r="E1215" s="107" t="s">
        <v>305</v>
      </c>
      <c r="F1215" s="106">
        <v>780490.9</v>
      </c>
      <c r="G1215" s="106"/>
      <c r="H1215" s="106">
        <v>780490.9</v>
      </c>
      <c r="I1215" s="106"/>
    </row>
    <row r="1216" spans="1:9" ht="14.25" x14ac:dyDescent="0.25">
      <c r="A1216" s="104"/>
      <c r="B1216" s="105"/>
      <c r="C1216" s="106" t="s">
        <v>337</v>
      </c>
      <c r="D1216" s="106"/>
      <c r="E1216" s="107" t="s">
        <v>306</v>
      </c>
      <c r="F1216" s="106">
        <v>14007.84</v>
      </c>
      <c r="G1216" s="106">
        <v>14007.84</v>
      </c>
      <c r="H1216" s="106"/>
      <c r="I1216" s="106"/>
    </row>
    <row r="1217" spans="1:9" ht="14.25" x14ac:dyDescent="0.25">
      <c r="A1217" s="104"/>
      <c r="B1217" s="105"/>
      <c r="C1217" s="106" t="s">
        <v>316</v>
      </c>
      <c r="D1217" s="106"/>
      <c r="E1217" s="107" t="s">
        <v>307</v>
      </c>
      <c r="F1217" s="106">
        <v>45.72</v>
      </c>
      <c r="G1217" s="106">
        <v>45.72</v>
      </c>
      <c r="H1217" s="106"/>
      <c r="I1217" s="106"/>
    </row>
    <row r="1218" spans="1:9" ht="14.25" x14ac:dyDescent="0.25">
      <c r="A1218" s="104"/>
      <c r="B1218" s="105"/>
      <c r="C1218" s="106" t="s">
        <v>308</v>
      </c>
      <c r="D1218" s="106"/>
      <c r="E1218" s="107" t="s">
        <v>309</v>
      </c>
      <c r="F1218" s="106">
        <v>0</v>
      </c>
      <c r="G1218" s="106">
        <v>0</v>
      </c>
      <c r="H1218" s="106"/>
      <c r="I1218" s="106"/>
    </row>
    <row r="1219" spans="1:9" ht="14.25" x14ac:dyDescent="0.25">
      <c r="A1219" s="104"/>
      <c r="B1219" s="105"/>
      <c r="C1219" s="106" t="s">
        <v>317</v>
      </c>
      <c r="D1219" s="106"/>
      <c r="E1219" s="107" t="s">
        <v>318</v>
      </c>
      <c r="F1219" s="106">
        <v>255097.33</v>
      </c>
      <c r="G1219" s="106">
        <v>255097.33</v>
      </c>
      <c r="H1219" s="106"/>
      <c r="I1219" s="106"/>
    </row>
    <row r="1220" spans="1:9" ht="14.25" x14ac:dyDescent="0.25">
      <c r="A1220" s="99"/>
      <c r="B1220" s="100">
        <v>5</v>
      </c>
      <c r="C1220" s="101"/>
      <c r="D1220" s="101"/>
      <c r="E1220" s="102" t="s">
        <v>338</v>
      </c>
      <c r="F1220" s="101">
        <v>445275.81</v>
      </c>
      <c r="G1220" s="101">
        <v>0</v>
      </c>
      <c r="H1220" s="101">
        <v>445275.81</v>
      </c>
      <c r="I1220" s="101">
        <v>0</v>
      </c>
    </row>
    <row r="1221" spans="1:9" ht="14.25" x14ac:dyDescent="0.25">
      <c r="A1221" s="104"/>
      <c r="B1221" s="105"/>
      <c r="C1221" s="106" t="s">
        <v>303</v>
      </c>
      <c r="D1221" s="106"/>
      <c r="E1221" s="107" t="s">
        <v>304</v>
      </c>
      <c r="F1221" s="106">
        <v>0</v>
      </c>
      <c r="G1221" s="106"/>
      <c r="H1221" s="106"/>
      <c r="I1221" s="106"/>
    </row>
    <row r="1222" spans="1:9" ht="14.25" x14ac:dyDescent="0.25">
      <c r="A1222" s="104"/>
      <c r="B1222" s="105"/>
      <c r="C1222" s="106" t="s">
        <v>319</v>
      </c>
      <c r="D1222" s="106"/>
      <c r="E1222" s="107" t="s">
        <v>305</v>
      </c>
      <c r="F1222" s="106">
        <v>0</v>
      </c>
      <c r="G1222" s="106"/>
      <c r="H1222" s="106"/>
      <c r="I1222" s="106"/>
    </row>
    <row r="1223" spans="1:9" ht="14.25" x14ac:dyDescent="0.25">
      <c r="A1223" s="104"/>
      <c r="B1223" s="105"/>
      <c r="C1223" s="106" t="s">
        <v>419</v>
      </c>
      <c r="D1223" s="106"/>
      <c r="E1223" s="107" t="s">
        <v>420</v>
      </c>
      <c r="F1223" s="106">
        <v>182840.47</v>
      </c>
      <c r="G1223" s="106"/>
      <c r="H1223" s="106">
        <v>182840.47</v>
      </c>
      <c r="I1223" s="106"/>
    </row>
    <row r="1224" spans="1:9" ht="14.25" x14ac:dyDescent="0.25">
      <c r="A1224" s="104"/>
      <c r="B1224" s="105"/>
      <c r="C1224" s="106" t="s">
        <v>315</v>
      </c>
      <c r="D1224" s="106"/>
      <c r="E1224" s="107" t="s">
        <v>305</v>
      </c>
      <c r="F1224" s="106">
        <v>12526.83</v>
      </c>
      <c r="G1224" s="106"/>
      <c r="H1224" s="106">
        <v>12526.83</v>
      </c>
      <c r="I1224" s="106"/>
    </row>
    <row r="1225" spans="1:9" ht="14.25" x14ac:dyDescent="0.25">
      <c r="A1225" s="104"/>
      <c r="B1225" s="105"/>
      <c r="C1225" s="106" t="s">
        <v>421</v>
      </c>
      <c r="D1225" s="106"/>
      <c r="E1225" s="107" t="s">
        <v>422</v>
      </c>
      <c r="F1225" s="106">
        <v>9688.4500000000007</v>
      </c>
      <c r="G1225" s="106"/>
      <c r="H1225" s="106">
        <v>9688.4500000000007</v>
      </c>
      <c r="I1225" s="106"/>
    </row>
    <row r="1226" spans="1:9" ht="14.25" x14ac:dyDescent="0.25">
      <c r="A1226" s="104"/>
      <c r="B1226" s="105"/>
      <c r="C1226" s="106" t="s">
        <v>337</v>
      </c>
      <c r="D1226" s="106"/>
      <c r="E1226" s="107" t="s">
        <v>306</v>
      </c>
      <c r="F1226" s="106">
        <v>0</v>
      </c>
      <c r="G1226" s="106"/>
      <c r="H1226" s="106"/>
      <c r="I1226" s="106"/>
    </row>
    <row r="1227" spans="1:9" ht="14.25" x14ac:dyDescent="0.25">
      <c r="A1227" s="104"/>
      <c r="B1227" s="105"/>
      <c r="C1227" s="106" t="s">
        <v>316</v>
      </c>
      <c r="D1227" s="106"/>
      <c r="E1227" s="107" t="s">
        <v>307</v>
      </c>
      <c r="F1227" s="106">
        <v>0</v>
      </c>
      <c r="G1227" s="106"/>
      <c r="H1227" s="106"/>
      <c r="I1227" s="106"/>
    </row>
    <row r="1228" spans="1:9" ht="14.25" x14ac:dyDescent="0.25">
      <c r="A1228" s="104"/>
      <c r="B1228" s="105"/>
      <c r="C1228" s="106" t="s">
        <v>308</v>
      </c>
      <c r="D1228" s="106"/>
      <c r="E1228" s="107" t="s">
        <v>309</v>
      </c>
      <c r="F1228" s="106">
        <v>0</v>
      </c>
      <c r="G1228" s="106"/>
      <c r="H1228" s="106"/>
      <c r="I1228" s="106"/>
    </row>
    <row r="1229" spans="1:9" ht="14.25" x14ac:dyDescent="0.25">
      <c r="A1229" s="104"/>
      <c r="B1229" s="105"/>
      <c r="C1229" s="106" t="s">
        <v>317</v>
      </c>
      <c r="D1229" s="106"/>
      <c r="E1229" s="107" t="s">
        <v>318</v>
      </c>
      <c r="F1229" s="106">
        <v>0</v>
      </c>
      <c r="G1229" s="106"/>
      <c r="H1229" s="106"/>
      <c r="I1229" s="106"/>
    </row>
    <row r="1230" spans="1:9" ht="14.25" x14ac:dyDescent="0.25">
      <c r="A1230" s="104"/>
      <c r="B1230" s="105"/>
      <c r="C1230" s="106" t="s">
        <v>423</v>
      </c>
      <c r="D1230" s="106"/>
      <c r="E1230" s="107" t="s">
        <v>424</v>
      </c>
      <c r="F1230" s="106">
        <v>240220.06</v>
      </c>
      <c r="G1230" s="106"/>
      <c r="H1230" s="106">
        <v>240220.06</v>
      </c>
      <c r="I1230" s="106"/>
    </row>
    <row r="1231" spans="1:9" ht="14.25" x14ac:dyDescent="0.25">
      <c r="A1231" s="104"/>
      <c r="B1231" s="105"/>
      <c r="C1231" s="106" t="s">
        <v>425</v>
      </c>
      <c r="D1231" s="106"/>
      <c r="E1231" s="107" t="s">
        <v>426</v>
      </c>
      <c r="F1231" s="106">
        <v>0</v>
      </c>
      <c r="G1231" s="106"/>
      <c r="H1231" s="106">
        <v>0</v>
      </c>
      <c r="I1231" s="106"/>
    </row>
    <row r="1232" spans="1:9" ht="14.25" x14ac:dyDescent="0.25">
      <c r="A1232" s="95">
        <v>3</v>
      </c>
      <c r="B1232" s="96"/>
      <c r="C1232" s="97"/>
      <c r="D1232" s="97"/>
      <c r="E1232" s="98" t="s">
        <v>310</v>
      </c>
      <c r="F1232" s="97">
        <v>137257.93</v>
      </c>
      <c r="G1232" s="97">
        <v>137257.93</v>
      </c>
      <c r="H1232" s="97">
        <v>0</v>
      </c>
      <c r="I1232" s="97">
        <v>0</v>
      </c>
    </row>
    <row r="1233" spans="1:9" ht="14.25" x14ac:dyDescent="0.25">
      <c r="A1233" s="99"/>
      <c r="B1233" s="100">
        <v>5</v>
      </c>
      <c r="C1233" s="101"/>
      <c r="D1233" s="101"/>
      <c r="E1233" s="102" t="s">
        <v>311</v>
      </c>
      <c r="F1233" s="101">
        <v>137257.93</v>
      </c>
      <c r="G1233" s="101">
        <v>137257.93</v>
      </c>
      <c r="H1233" s="101">
        <v>0</v>
      </c>
      <c r="I1233" s="101">
        <v>0</v>
      </c>
    </row>
    <row r="1234" spans="1:9" ht="14.25" x14ac:dyDescent="0.25">
      <c r="A1234" s="104"/>
      <c r="B1234" s="105"/>
      <c r="C1234" s="106" t="s">
        <v>312</v>
      </c>
      <c r="D1234" s="106"/>
      <c r="E1234" s="107" t="s">
        <v>313</v>
      </c>
      <c r="F1234" s="106">
        <v>137257.93</v>
      </c>
      <c r="G1234" s="106">
        <v>137257.93</v>
      </c>
      <c r="H1234" s="106"/>
      <c r="I1234" s="106"/>
    </row>
    <row r="1235" spans="1:9" ht="14.25" x14ac:dyDescent="0.25">
      <c r="A1235" s="104"/>
      <c r="B1235" s="105"/>
      <c r="C1235" s="106" t="s">
        <v>427</v>
      </c>
      <c r="D1235" s="106"/>
      <c r="E1235" s="107" t="s">
        <v>428</v>
      </c>
      <c r="F1235" s="106">
        <v>0</v>
      </c>
      <c r="G1235" s="106">
        <v>0</v>
      </c>
      <c r="H1235" s="106"/>
      <c r="I1235" s="106"/>
    </row>
    <row r="1236" spans="1:9" ht="14.25" x14ac:dyDescent="0.25">
      <c r="A1236" s="95">
        <v>4</v>
      </c>
      <c r="B1236" s="96"/>
      <c r="C1236" s="108"/>
      <c r="D1236" s="108"/>
      <c r="E1236" s="98" t="s">
        <v>339</v>
      </c>
      <c r="F1236" s="97">
        <v>0</v>
      </c>
      <c r="G1236" s="97">
        <v>0</v>
      </c>
      <c r="H1236" s="97">
        <v>0</v>
      </c>
      <c r="I1236" s="97">
        <v>0</v>
      </c>
    </row>
    <row r="1237" spans="1:9" ht="14.25" x14ac:dyDescent="0.25">
      <c r="A1237" s="99"/>
      <c r="B1237" s="100">
        <v>2</v>
      </c>
      <c r="C1237" s="101"/>
      <c r="D1237" s="101"/>
      <c r="E1237" s="102" t="s">
        <v>330</v>
      </c>
      <c r="F1237" s="101">
        <v>0</v>
      </c>
      <c r="G1237" s="101"/>
      <c r="H1237" s="101"/>
      <c r="I1237" s="101"/>
    </row>
    <row r="1238" spans="1:9" ht="14.25" x14ac:dyDescent="0.25">
      <c r="A1238" s="99"/>
      <c r="B1238" s="100">
        <v>14</v>
      </c>
      <c r="C1238" s="101"/>
      <c r="D1238" s="101"/>
      <c r="E1238" s="102" t="s">
        <v>341</v>
      </c>
      <c r="F1238" s="101">
        <v>0</v>
      </c>
      <c r="G1238" s="101"/>
      <c r="H1238" s="101"/>
      <c r="I1238" s="101"/>
    </row>
    <row r="1239" spans="1:9" ht="14.25" x14ac:dyDescent="0.25">
      <c r="A1239" s="99"/>
      <c r="B1239" s="100">
        <v>25</v>
      </c>
      <c r="C1239" s="101"/>
      <c r="D1239" s="101"/>
      <c r="E1239" s="102" t="s">
        <v>342</v>
      </c>
      <c r="F1239" s="101">
        <v>0</v>
      </c>
      <c r="G1239" s="101"/>
      <c r="H1239" s="101"/>
      <c r="I1239" s="101"/>
    </row>
    <row r="1240" spans="1:9" ht="14.25" x14ac:dyDescent="0.25">
      <c r="A1240" s="95">
        <v>5</v>
      </c>
      <c r="B1240" s="96"/>
      <c r="C1240" s="108"/>
      <c r="D1240" s="108"/>
      <c r="E1240" s="98" t="s">
        <v>343</v>
      </c>
      <c r="F1240" s="97">
        <v>438597.99000000005</v>
      </c>
      <c r="G1240" s="97">
        <v>0</v>
      </c>
      <c r="H1240" s="97">
        <v>0</v>
      </c>
      <c r="I1240" s="97">
        <v>438643.84000000008</v>
      </c>
    </row>
    <row r="1241" spans="1:9" ht="14.25" x14ac:dyDescent="0.25">
      <c r="A1241" s="99"/>
      <c r="B1241" s="100">
        <v>2</v>
      </c>
      <c r="C1241" s="101"/>
      <c r="D1241" s="101"/>
      <c r="E1241" s="102" t="s">
        <v>330</v>
      </c>
      <c r="F1241" s="101">
        <v>9208.49</v>
      </c>
      <c r="G1241" s="101">
        <v>0</v>
      </c>
      <c r="H1241" s="101">
        <v>0</v>
      </c>
      <c r="I1241" s="101">
        <v>9208.49</v>
      </c>
    </row>
    <row r="1242" spans="1:9" x14ac:dyDescent="0.2">
      <c r="A1242" s="103"/>
      <c r="B1242" s="8"/>
      <c r="C1242" s="8"/>
      <c r="D1242" s="8" t="s">
        <v>331</v>
      </c>
      <c r="E1242" s="8" t="s">
        <v>340</v>
      </c>
      <c r="F1242" s="9">
        <v>9208.49</v>
      </c>
      <c r="G1242" s="9"/>
      <c r="H1242" s="9"/>
      <c r="I1242" s="9">
        <v>9208.49</v>
      </c>
    </row>
    <row r="1243" spans="1:9" ht="14.25" x14ac:dyDescent="0.25">
      <c r="A1243" s="99"/>
      <c r="B1243" s="100">
        <v>12</v>
      </c>
      <c r="C1243" s="101"/>
      <c r="D1243" s="101"/>
      <c r="E1243" s="102" t="s">
        <v>332</v>
      </c>
      <c r="F1243" s="101">
        <v>0</v>
      </c>
      <c r="G1243" s="101">
        <v>0</v>
      </c>
      <c r="H1243" s="101">
        <v>0</v>
      </c>
      <c r="I1243" s="101">
        <v>45.85</v>
      </c>
    </row>
    <row r="1244" spans="1:9" x14ac:dyDescent="0.2">
      <c r="A1244" s="103"/>
      <c r="B1244" s="8"/>
      <c r="C1244" s="8"/>
      <c r="D1244" s="8" t="s">
        <v>416</v>
      </c>
      <c r="E1244" s="8" t="s">
        <v>417</v>
      </c>
      <c r="F1244" s="9"/>
      <c r="G1244" s="9"/>
      <c r="H1244" s="9"/>
      <c r="I1244" s="9">
        <v>45.85</v>
      </c>
    </row>
    <row r="1245" spans="1:9" ht="14.25" x14ac:dyDescent="0.25">
      <c r="A1245" s="99"/>
      <c r="B1245" s="100">
        <v>18</v>
      </c>
      <c r="C1245" s="101"/>
      <c r="D1245" s="101"/>
      <c r="E1245" s="102" t="s">
        <v>344</v>
      </c>
      <c r="F1245" s="101">
        <v>426473.10000000003</v>
      </c>
      <c r="G1245" s="101">
        <v>0</v>
      </c>
      <c r="H1245" s="101">
        <v>0</v>
      </c>
      <c r="I1245" s="101">
        <v>426473.10000000003</v>
      </c>
    </row>
    <row r="1246" spans="1:9" x14ac:dyDescent="0.2">
      <c r="A1246" s="103"/>
      <c r="B1246" s="8"/>
      <c r="C1246" s="8"/>
      <c r="D1246" s="8" t="s">
        <v>345</v>
      </c>
      <c r="E1246" s="8" t="s">
        <v>346</v>
      </c>
      <c r="F1246" s="9">
        <v>51935.380000000005</v>
      </c>
      <c r="G1246" s="9"/>
      <c r="H1246" s="9"/>
      <c r="I1246" s="9">
        <v>51935.380000000005</v>
      </c>
    </row>
    <row r="1247" spans="1:9" x14ac:dyDescent="0.2">
      <c r="A1247" s="103"/>
      <c r="B1247" s="8"/>
      <c r="C1247" s="8"/>
      <c r="D1247" s="8" t="s">
        <v>347</v>
      </c>
      <c r="E1247" s="8" t="s">
        <v>348</v>
      </c>
      <c r="F1247" s="9">
        <v>0</v>
      </c>
      <c r="G1247" s="9"/>
      <c r="H1247" s="9"/>
      <c r="I1247" s="9"/>
    </row>
    <row r="1248" spans="1:9" x14ac:dyDescent="0.2">
      <c r="A1248" s="103"/>
      <c r="B1248" s="8"/>
      <c r="C1248" s="8"/>
      <c r="D1248" s="8" t="s">
        <v>333</v>
      </c>
      <c r="E1248" s="8" t="s">
        <v>334</v>
      </c>
      <c r="F1248" s="9">
        <v>0</v>
      </c>
      <c r="G1248" s="9"/>
      <c r="H1248" s="9"/>
      <c r="I1248" s="9">
        <v>0</v>
      </c>
    </row>
    <row r="1249" spans="1:9" x14ac:dyDescent="0.2">
      <c r="A1249" s="103"/>
      <c r="B1249" s="8"/>
      <c r="C1249" s="8"/>
      <c r="D1249" s="8" t="s">
        <v>349</v>
      </c>
      <c r="E1249" s="8" t="s">
        <v>350</v>
      </c>
      <c r="F1249" s="9">
        <v>131521.85999999999</v>
      </c>
      <c r="G1249" s="9"/>
      <c r="H1249" s="9"/>
      <c r="I1249" s="9">
        <v>131521.85999999999</v>
      </c>
    </row>
    <row r="1250" spans="1:9" x14ac:dyDescent="0.2">
      <c r="A1250" s="103"/>
      <c r="B1250" s="8"/>
      <c r="C1250" s="8"/>
      <c r="D1250" s="8" t="s">
        <v>351</v>
      </c>
      <c r="E1250" s="8" t="s">
        <v>352</v>
      </c>
      <c r="F1250" s="9">
        <v>240911.17</v>
      </c>
      <c r="G1250" s="9"/>
      <c r="H1250" s="9"/>
      <c r="I1250" s="9">
        <v>240911.17</v>
      </c>
    </row>
    <row r="1251" spans="1:9" x14ac:dyDescent="0.2">
      <c r="A1251" s="103"/>
      <c r="B1251" s="8"/>
      <c r="C1251" s="8"/>
      <c r="D1251" s="8" t="s">
        <v>353</v>
      </c>
      <c r="E1251" s="8" t="s">
        <v>354</v>
      </c>
      <c r="F1251" s="9">
        <v>0</v>
      </c>
      <c r="G1251" s="9"/>
      <c r="H1251" s="9"/>
      <c r="I1251" s="9"/>
    </row>
    <row r="1252" spans="1:9" x14ac:dyDescent="0.2">
      <c r="A1252" s="103"/>
      <c r="B1252" s="8"/>
      <c r="C1252" s="8"/>
      <c r="D1252" s="8" t="s">
        <v>355</v>
      </c>
      <c r="E1252" s="8" t="s">
        <v>356</v>
      </c>
      <c r="F1252" s="9">
        <v>2104.69</v>
      </c>
      <c r="G1252" s="9"/>
      <c r="H1252" s="9"/>
      <c r="I1252" s="9">
        <v>2104.69</v>
      </c>
    </row>
    <row r="1253" spans="1:9" ht="14.25" x14ac:dyDescent="0.25">
      <c r="A1253" s="99"/>
      <c r="B1253" s="100">
        <v>19</v>
      </c>
      <c r="C1253" s="101"/>
      <c r="D1253" s="101"/>
      <c r="E1253" s="102" t="s">
        <v>357</v>
      </c>
      <c r="F1253" s="101">
        <v>0</v>
      </c>
      <c r="G1253" s="101">
        <v>0</v>
      </c>
      <c r="H1253" s="101">
        <v>0</v>
      </c>
      <c r="I1253" s="101">
        <v>0</v>
      </c>
    </row>
    <row r="1254" spans="1:9" ht="14.25" x14ac:dyDescent="0.25">
      <c r="A1254" s="99"/>
      <c r="B1254" s="100">
        <v>20</v>
      </c>
      <c r="C1254" s="101"/>
      <c r="D1254" s="101"/>
      <c r="E1254" s="102" t="s">
        <v>358</v>
      </c>
      <c r="F1254" s="101">
        <v>2916.3999999999996</v>
      </c>
      <c r="G1254" s="101">
        <v>0</v>
      </c>
      <c r="H1254" s="101">
        <v>0</v>
      </c>
      <c r="I1254" s="101">
        <v>2916.3999999999996</v>
      </c>
    </row>
    <row r="1255" spans="1:9" x14ac:dyDescent="0.2">
      <c r="A1255" s="103"/>
      <c r="B1255" s="8"/>
      <c r="C1255" s="8"/>
      <c r="D1255" s="8" t="s">
        <v>359</v>
      </c>
      <c r="E1255" s="8" t="s">
        <v>360</v>
      </c>
      <c r="F1255" s="9">
        <v>2916.3999999999996</v>
      </c>
      <c r="G1255" s="9"/>
      <c r="H1255" s="9"/>
      <c r="I1255" s="9">
        <v>2916.3999999999996</v>
      </c>
    </row>
    <row r="1256" spans="1:9" x14ac:dyDescent="0.2">
      <c r="A1256" s="103"/>
      <c r="B1256" s="8"/>
      <c r="C1256" s="8"/>
      <c r="D1256" s="8" t="s">
        <v>361</v>
      </c>
      <c r="E1256" s="8" t="s">
        <v>362</v>
      </c>
      <c r="F1256" s="9">
        <v>0</v>
      </c>
      <c r="G1256" s="9"/>
      <c r="H1256" s="9"/>
      <c r="I1256" s="9"/>
    </row>
    <row r="1257" spans="1:9" ht="14.25" x14ac:dyDescent="0.25">
      <c r="A1257" s="128"/>
      <c r="B1257" s="129">
        <v>24</v>
      </c>
      <c r="C1257" s="130"/>
      <c r="D1257" s="130"/>
      <c r="E1257" s="131" t="s">
        <v>363</v>
      </c>
      <c r="F1257" s="130">
        <v>0</v>
      </c>
      <c r="G1257" s="130">
        <v>0</v>
      </c>
      <c r="H1257" s="130">
        <v>0</v>
      </c>
      <c r="I1257" s="130">
        <v>0</v>
      </c>
    </row>
    <row r="1258" spans="1:9" ht="13.5" x14ac:dyDescent="0.25">
      <c r="A1258" s="90" t="s">
        <v>414</v>
      </c>
    </row>
    <row r="1259" spans="1:9" ht="13.5" x14ac:dyDescent="0.25">
      <c r="A1259" s="90" t="s">
        <v>41</v>
      </c>
    </row>
    <row r="1263" spans="1:9" ht="21" x14ac:dyDescent="0.3">
      <c r="A1263" s="82" t="s">
        <v>28</v>
      </c>
      <c r="B1263" s="24"/>
      <c r="G1263" s="5"/>
    </row>
    <row r="1264" spans="1:9" ht="21" x14ac:dyDescent="0.3">
      <c r="A1264" s="82" t="s">
        <v>2</v>
      </c>
      <c r="B1264" s="24"/>
      <c r="D1264" s="61"/>
      <c r="E1264" s="82"/>
      <c r="F1264" s="61"/>
      <c r="G1264" s="61"/>
      <c r="H1264" s="61"/>
      <c r="I1264" s="61"/>
    </row>
    <row r="1265" spans="1:9" x14ac:dyDescent="0.2">
      <c r="D1265" s="4"/>
      <c r="E1265" s="4"/>
      <c r="F1265" s="5"/>
      <c r="G1265" s="5"/>
      <c r="H1265" s="5"/>
      <c r="I1265" s="5"/>
    </row>
    <row r="1266" spans="1:9" ht="14.25" x14ac:dyDescent="0.2">
      <c r="A1266" s="127" t="s">
        <v>294</v>
      </c>
      <c r="B1266" s="127" t="s">
        <v>295</v>
      </c>
      <c r="C1266" s="127" t="s">
        <v>296</v>
      </c>
      <c r="D1266" s="127" t="s">
        <v>49</v>
      </c>
      <c r="E1266" s="127" t="s">
        <v>48</v>
      </c>
      <c r="F1266" s="127" t="s">
        <v>207</v>
      </c>
      <c r="G1266" s="127" t="s">
        <v>43</v>
      </c>
      <c r="H1266" s="127" t="s">
        <v>44</v>
      </c>
      <c r="I1266" s="127" t="s">
        <v>45</v>
      </c>
    </row>
    <row r="1267" spans="1:9" ht="14.25" x14ac:dyDescent="0.2">
      <c r="A1267" s="94"/>
      <c r="B1267" s="94"/>
      <c r="C1267" s="94"/>
      <c r="D1267" s="94"/>
      <c r="E1267" s="94" t="s">
        <v>211</v>
      </c>
      <c r="F1267" s="109">
        <v>4319680.8900000006</v>
      </c>
      <c r="G1267" s="109">
        <v>2481502.7000000002</v>
      </c>
      <c r="H1267" s="109">
        <v>1408530.56</v>
      </c>
      <c r="I1267" s="109">
        <v>429695.34000000014</v>
      </c>
    </row>
    <row r="1268" spans="1:9" ht="14.25" x14ac:dyDescent="0.25">
      <c r="A1268" s="95">
        <v>2</v>
      </c>
      <c r="B1268" s="96"/>
      <c r="C1268" s="97"/>
      <c r="D1268" s="97"/>
      <c r="E1268" s="98" t="s">
        <v>335</v>
      </c>
      <c r="F1268" s="97">
        <v>3846910.68</v>
      </c>
      <c r="G1268" s="97">
        <v>2438380.12</v>
      </c>
      <c r="H1268" s="97">
        <v>1408530.56</v>
      </c>
      <c r="I1268" s="97">
        <v>0</v>
      </c>
    </row>
    <row r="1269" spans="1:9" ht="14.25" x14ac:dyDescent="0.25">
      <c r="A1269" s="99"/>
      <c r="B1269" s="100">
        <v>2</v>
      </c>
      <c r="C1269" s="101"/>
      <c r="D1269" s="101"/>
      <c r="E1269" s="102" t="s">
        <v>297</v>
      </c>
      <c r="F1269" s="101">
        <v>317873.36</v>
      </c>
      <c r="G1269" s="101">
        <v>317873.36</v>
      </c>
      <c r="H1269" s="101">
        <v>0</v>
      </c>
      <c r="I1269" s="101">
        <v>0</v>
      </c>
    </row>
    <row r="1270" spans="1:9" ht="14.25" x14ac:dyDescent="0.25">
      <c r="A1270" s="104"/>
      <c r="B1270" s="105"/>
      <c r="C1270" s="106" t="s">
        <v>298</v>
      </c>
      <c r="D1270" s="106"/>
      <c r="E1270" s="107" t="s">
        <v>299</v>
      </c>
      <c r="F1270" s="106">
        <v>317873.36</v>
      </c>
      <c r="G1270" s="106">
        <v>317873.36</v>
      </c>
      <c r="H1270" s="106"/>
      <c r="I1270" s="106"/>
    </row>
    <row r="1271" spans="1:9" ht="14.25" x14ac:dyDescent="0.25">
      <c r="A1271" s="99"/>
      <c r="B1271" s="100">
        <v>3</v>
      </c>
      <c r="C1271" s="101"/>
      <c r="D1271" s="101"/>
      <c r="E1271" s="102" t="s">
        <v>336</v>
      </c>
      <c r="F1271" s="101">
        <v>128111.98</v>
      </c>
      <c r="G1271" s="101">
        <v>67219.17</v>
      </c>
      <c r="H1271" s="101">
        <v>60892.81</v>
      </c>
      <c r="I1271" s="101">
        <v>0</v>
      </c>
    </row>
    <row r="1272" spans="1:9" ht="14.25" x14ac:dyDescent="0.25">
      <c r="A1272" s="104"/>
      <c r="B1272" s="105"/>
      <c r="C1272" s="106" t="s">
        <v>300</v>
      </c>
      <c r="D1272" s="106"/>
      <c r="E1272" s="107" t="s">
        <v>301</v>
      </c>
      <c r="F1272" s="106">
        <v>67219.17</v>
      </c>
      <c r="G1272" s="106">
        <v>67219.17</v>
      </c>
      <c r="H1272" s="106"/>
      <c r="I1272" s="106"/>
    </row>
    <row r="1273" spans="1:9" ht="14.25" x14ac:dyDescent="0.25">
      <c r="A1273" s="104"/>
      <c r="B1273" s="105"/>
      <c r="C1273" s="106" t="s">
        <v>314</v>
      </c>
      <c r="D1273" s="106"/>
      <c r="E1273" s="107" t="s">
        <v>301</v>
      </c>
      <c r="F1273" s="106">
        <v>29758.57</v>
      </c>
      <c r="G1273" s="106"/>
      <c r="H1273" s="106">
        <v>29758.57</v>
      </c>
      <c r="I1273" s="106"/>
    </row>
    <row r="1274" spans="1:9" ht="14.25" x14ac:dyDescent="0.25">
      <c r="A1274" s="104"/>
      <c r="B1274" s="105"/>
      <c r="C1274" s="106" t="s">
        <v>315</v>
      </c>
      <c r="D1274" s="106"/>
      <c r="E1274" s="107" t="s">
        <v>305</v>
      </c>
      <c r="F1274" s="106">
        <v>31134.240000000002</v>
      </c>
      <c r="G1274" s="106"/>
      <c r="H1274" s="106">
        <v>31134.240000000002</v>
      </c>
      <c r="I1274" s="106"/>
    </row>
    <row r="1275" spans="1:9" ht="14.25" x14ac:dyDescent="0.25">
      <c r="A1275" s="99"/>
      <c r="B1275" s="100">
        <v>4</v>
      </c>
      <c r="C1275" s="101"/>
      <c r="D1275" s="101"/>
      <c r="E1275" s="102" t="s">
        <v>302</v>
      </c>
      <c r="F1275" s="101">
        <v>2733538.93</v>
      </c>
      <c r="G1275" s="101">
        <v>2053287.59</v>
      </c>
      <c r="H1275" s="101">
        <v>680251.34</v>
      </c>
      <c r="I1275" s="101">
        <v>0</v>
      </c>
    </row>
    <row r="1276" spans="1:9" ht="14.25" x14ac:dyDescent="0.25">
      <c r="A1276" s="104"/>
      <c r="B1276" s="105"/>
      <c r="C1276" s="106" t="s">
        <v>303</v>
      </c>
      <c r="D1276" s="106"/>
      <c r="E1276" s="107" t="s">
        <v>304</v>
      </c>
      <c r="F1276" s="106">
        <v>9266.76</v>
      </c>
      <c r="G1276" s="106">
        <v>9266.76</v>
      </c>
      <c r="H1276" s="106"/>
      <c r="I1276" s="106"/>
    </row>
    <row r="1277" spans="1:9" ht="14.25" x14ac:dyDescent="0.25">
      <c r="A1277" s="104"/>
      <c r="B1277" s="105"/>
      <c r="C1277" s="106" t="s">
        <v>319</v>
      </c>
      <c r="D1277" s="106"/>
      <c r="E1277" s="107" t="s">
        <v>305</v>
      </c>
      <c r="F1277" s="106">
        <v>1994416.6</v>
      </c>
      <c r="G1277" s="106">
        <v>1994416.6</v>
      </c>
      <c r="H1277" s="106"/>
      <c r="I1277" s="106"/>
    </row>
    <row r="1278" spans="1:9" ht="14.25" x14ac:dyDescent="0.25">
      <c r="A1278" s="104"/>
      <c r="B1278" s="105"/>
      <c r="C1278" s="106" t="s">
        <v>315</v>
      </c>
      <c r="D1278" s="106"/>
      <c r="E1278" s="107" t="s">
        <v>305</v>
      </c>
      <c r="F1278" s="106">
        <v>680251.34</v>
      </c>
      <c r="G1278" s="106"/>
      <c r="H1278" s="106">
        <v>680251.34</v>
      </c>
      <c r="I1278" s="106"/>
    </row>
    <row r="1279" spans="1:9" ht="14.25" x14ac:dyDescent="0.25">
      <c r="A1279" s="104"/>
      <c r="B1279" s="105"/>
      <c r="C1279" s="106" t="s">
        <v>337</v>
      </c>
      <c r="D1279" s="106"/>
      <c r="E1279" s="107" t="s">
        <v>306</v>
      </c>
      <c r="F1279" s="106">
        <v>3127.84</v>
      </c>
      <c r="G1279" s="106">
        <v>3127.84</v>
      </c>
      <c r="H1279" s="106"/>
      <c r="I1279" s="106"/>
    </row>
    <row r="1280" spans="1:9" ht="14.25" x14ac:dyDescent="0.25">
      <c r="A1280" s="104"/>
      <c r="B1280" s="105"/>
      <c r="C1280" s="106" t="s">
        <v>316</v>
      </c>
      <c r="D1280" s="106"/>
      <c r="E1280" s="107" t="s">
        <v>307</v>
      </c>
      <c r="F1280" s="106">
        <v>0</v>
      </c>
      <c r="G1280" s="106">
        <v>0</v>
      </c>
      <c r="H1280" s="106"/>
      <c r="I1280" s="106"/>
    </row>
    <row r="1281" spans="1:9" ht="14.25" x14ac:dyDescent="0.25">
      <c r="A1281" s="104"/>
      <c r="B1281" s="105"/>
      <c r="C1281" s="106" t="s">
        <v>308</v>
      </c>
      <c r="D1281" s="106"/>
      <c r="E1281" s="107" t="s">
        <v>309</v>
      </c>
      <c r="F1281" s="106">
        <v>0</v>
      </c>
      <c r="G1281" s="106">
        <v>0</v>
      </c>
      <c r="H1281" s="106"/>
      <c r="I1281" s="106"/>
    </row>
    <row r="1282" spans="1:9" ht="14.25" x14ac:dyDescent="0.25">
      <c r="A1282" s="104"/>
      <c r="B1282" s="105"/>
      <c r="C1282" s="106" t="s">
        <v>317</v>
      </c>
      <c r="D1282" s="106"/>
      <c r="E1282" s="107" t="s">
        <v>318</v>
      </c>
      <c r="F1282" s="106">
        <v>46476.39</v>
      </c>
      <c r="G1282" s="106">
        <v>46476.39</v>
      </c>
      <c r="H1282" s="106"/>
      <c r="I1282" s="106"/>
    </row>
    <row r="1283" spans="1:9" ht="14.25" x14ac:dyDescent="0.25">
      <c r="A1283" s="99"/>
      <c r="B1283" s="100">
        <v>5</v>
      </c>
      <c r="C1283" s="101"/>
      <c r="D1283" s="101"/>
      <c r="E1283" s="102" t="s">
        <v>338</v>
      </c>
      <c r="F1283" s="101">
        <v>667386.41</v>
      </c>
      <c r="G1283" s="101">
        <v>0</v>
      </c>
      <c r="H1283" s="101">
        <v>667386.41</v>
      </c>
      <c r="I1283" s="101">
        <v>0</v>
      </c>
    </row>
    <row r="1284" spans="1:9" ht="14.25" x14ac:dyDescent="0.25">
      <c r="A1284" s="104"/>
      <c r="B1284" s="105"/>
      <c r="C1284" s="106" t="s">
        <v>303</v>
      </c>
      <c r="D1284" s="106"/>
      <c r="E1284" s="107" t="s">
        <v>304</v>
      </c>
      <c r="F1284" s="106">
        <v>0</v>
      </c>
      <c r="G1284" s="106"/>
      <c r="H1284" s="106"/>
      <c r="I1284" s="106"/>
    </row>
    <row r="1285" spans="1:9" ht="14.25" x14ac:dyDescent="0.25">
      <c r="A1285" s="104"/>
      <c r="B1285" s="105"/>
      <c r="C1285" s="106" t="s">
        <v>319</v>
      </c>
      <c r="D1285" s="106"/>
      <c r="E1285" s="107" t="s">
        <v>305</v>
      </c>
      <c r="F1285" s="106">
        <v>0</v>
      </c>
      <c r="G1285" s="106"/>
      <c r="H1285" s="106"/>
      <c r="I1285" s="106"/>
    </row>
    <row r="1286" spans="1:9" ht="14.25" x14ac:dyDescent="0.25">
      <c r="A1286" s="104"/>
      <c r="B1286" s="105"/>
      <c r="C1286" s="106" t="s">
        <v>419</v>
      </c>
      <c r="D1286" s="106"/>
      <c r="E1286" s="107" t="s">
        <v>420</v>
      </c>
      <c r="F1286" s="106">
        <v>336812.7</v>
      </c>
      <c r="G1286" s="106"/>
      <c r="H1286" s="106">
        <v>336812.7</v>
      </c>
      <c r="I1286" s="106"/>
    </row>
    <row r="1287" spans="1:9" ht="14.25" x14ac:dyDescent="0.25">
      <c r="A1287" s="104"/>
      <c r="B1287" s="105"/>
      <c r="C1287" s="106" t="s">
        <v>315</v>
      </c>
      <c r="D1287" s="106"/>
      <c r="E1287" s="107" t="s">
        <v>305</v>
      </c>
      <c r="F1287" s="106">
        <v>9587.43</v>
      </c>
      <c r="G1287" s="106"/>
      <c r="H1287" s="106">
        <v>9587.43</v>
      </c>
      <c r="I1287" s="106"/>
    </row>
    <row r="1288" spans="1:9" ht="14.25" x14ac:dyDescent="0.25">
      <c r="A1288" s="104"/>
      <c r="B1288" s="105"/>
      <c r="C1288" s="106" t="s">
        <v>421</v>
      </c>
      <c r="D1288" s="106"/>
      <c r="E1288" s="107" t="s">
        <v>422</v>
      </c>
      <c r="F1288" s="106">
        <v>92167.05</v>
      </c>
      <c r="G1288" s="106"/>
      <c r="H1288" s="106">
        <v>92167.05</v>
      </c>
      <c r="I1288" s="106"/>
    </row>
    <row r="1289" spans="1:9" ht="14.25" x14ac:dyDescent="0.25">
      <c r="A1289" s="104"/>
      <c r="B1289" s="105"/>
      <c r="C1289" s="106" t="s">
        <v>337</v>
      </c>
      <c r="D1289" s="106"/>
      <c r="E1289" s="107" t="s">
        <v>306</v>
      </c>
      <c r="F1289" s="106">
        <v>0</v>
      </c>
      <c r="G1289" s="106"/>
      <c r="H1289" s="106"/>
      <c r="I1289" s="106"/>
    </row>
    <row r="1290" spans="1:9" ht="14.25" x14ac:dyDescent="0.25">
      <c r="A1290" s="104"/>
      <c r="B1290" s="105"/>
      <c r="C1290" s="106" t="s">
        <v>316</v>
      </c>
      <c r="D1290" s="106"/>
      <c r="E1290" s="107" t="s">
        <v>307</v>
      </c>
      <c r="F1290" s="106">
        <v>0</v>
      </c>
      <c r="G1290" s="106"/>
      <c r="H1290" s="106"/>
      <c r="I1290" s="106"/>
    </row>
    <row r="1291" spans="1:9" ht="14.25" x14ac:dyDescent="0.25">
      <c r="A1291" s="104"/>
      <c r="B1291" s="105"/>
      <c r="C1291" s="106" t="s">
        <v>308</v>
      </c>
      <c r="D1291" s="106"/>
      <c r="E1291" s="107" t="s">
        <v>309</v>
      </c>
      <c r="F1291" s="106">
        <v>0</v>
      </c>
      <c r="G1291" s="106"/>
      <c r="H1291" s="106"/>
      <c r="I1291" s="106"/>
    </row>
    <row r="1292" spans="1:9" ht="14.25" x14ac:dyDescent="0.25">
      <c r="A1292" s="104"/>
      <c r="B1292" s="105"/>
      <c r="C1292" s="106" t="s">
        <v>317</v>
      </c>
      <c r="D1292" s="106"/>
      <c r="E1292" s="107" t="s">
        <v>318</v>
      </c>
      <c r="F1292" s="106">
        <v>0</v>
      </c>
      <c r="G1292" s="106"/>
      <c r="H1292" s="106"/>
      <c r="I1292" s="106"/>
    </row>
    <row r="1293" spans="1:9" ht="14.25" x14ac:dyDescent="0.25">
      <c r="A1293" s="104"/>
      <c r="B1293" s="105"/>
      <c r="C1293" s="106" t="s">
        <v>423</v>
      </c>
      <c r="D1293" s="106"/>
      <c r="E1293" s="107" t="s">
        <v>424</v>
      </c>
      <c r="F1293" s="106">
        <v>228819.23</v>
      </c>
      <c r="G1293" s="106"/>
      <c r="H1293" s="106">
        <v>228819.23</v>
      </c>
      <c r="I1293" s="106"/>
    </row>
    <row r="1294" spans="1:9" ht="14.25" x14ac:dyDescent="0.25">
      <c r="A1294" s="104"/>
      <c r="B1294" s="105"/>
      <c r="C1294" s="106" t="s">
        <v>425</v>
      </c>
      <c r="D1294" s="106"/>
      <c r="E1294" s="107" t="s">
        <v>426</v>
      </c>
      <c r="F1294" s="106">
        <v>0</v>
      </c>
      <c r="G1294" s="106"/>
      <c r="H1294" s="106">
        <v>0</v>
      </c>
      <c r="I1294" s="106"/>
    </row>
    <row r="1295" spans="1:9" ht="14.25" x14ac:dyDescent="0.25">
      <c r="A1295" s="95">
        <v>3</v>
      </c>
      <c r="B1295" s="96"/>
      <c r="C1295" s="97"/>
      <c r="D1295" s="97"/>
      <c r="E1295" s="98" t="s">
        <v>310</v>
      </c>
      <c r="F1295" s="97">
        <v>43122.58</v>
      </c>
      <c r="G1295" s="97">
        <v>43122.58</v>
      </c>
      <c r="H1295" s="97">
        <v>0</v>
      </c>
      <c r="I1295" s="97">
        <v>0</v>
      </c>
    </row>
    <row r="1296" spans="1:9" ht="14.25" x14ac:dyDescent="0.25">
      <c r="A1296" s="99"/>
      <c r="B1296" s="100">
        <v>5</v>
      </c>
      <c r="C1296" s="101"/>
      <c r="D1296" s="101"/>
      <c r="E1296" s="102" t="s">
        <v>311</v>
      </c>
      <c r="F1296" s="101">
        <v>43122.58</v>
      </c>
      <c r="G1296" s="101">
        <v>43122.58</v>
      </c>
      <c r="H1296" s="101">
        <v>0</v>
      </c>
      <c r="I1296" s="101">
        <v>0</v>
      </c>
    </row>
    <row r="1297" spans="1:9" ht="14.25" x14ac:dyDescent="0.25">
      <c r="A1297" s="104"/>
      <c r="B1297" s="105"/>
      <c r="C1297" s="106" t="s">
        <v>312</v>
      </c>
      <c r="D1297" s="106"/>
      <c r="E1297" s="107" t="s">
        <v>313</v>
      </c>
      <c r="F1297" s="106">
        <v>43122.58</v>
      </c>
      <c r="G1297" s="106">
        <v>43122.58</v>
      </c>
      <c r="H1297" s="106"/>
      <c r="I1297" s="106"/>
    </row>
    <row r="1298" spans="1:9" ht="14.25" x14ac:dyDescent="0.25">
      <c r="A1298" s="104"/>
      <c r="B1298" s="105"/>
      <c r="C1298" s="106" t="s">
        <v>427</v>
      </c>
      <c r="D1298" s="106"/>
      <c r="E1298" s="107" t="s">
        <v>428</v>
      </c>
      <c r="F1298" s="106">
        <v>0</v>
      </c>
      <c r="G1298" s="106">
        <v>0</v>
      </c>
      <c r="H1298" s="106"/>
      <c r="I1298" s="106"/>
    </row>
    <row r="1299" spans="1:9" ht="14.25" x14ac:dyDescent="0.25">
      <c r="A1299" s="95">
        <v>4</v>
      </c>
      <c r="B1299" s="96"/>
      <c r="C1299" s="108"/>
      <c r="D1299" s="108"/>
      <c r="E1299" s="98" t="s">
        <v>339</v>
      </c>
      <c r="F1299" s="97">
        <v>0</v>
      </c>
      <c r="G1299" s="97">
        <v>0</v>
      </c>
      <c r="H1299" s="97">
        <v>0</v>
      </c>
      <c r="I1299" s="97">
        <v>0</v>
      </c>
    </row>
    <row r="1300" spans="1:9" ht="14.25" x14ac:dyDescent="0.25">
      <c r="A1300" s="99"/>
      <c r="B1300" s="100">
        <v>2</v>
      </c>
      <c r="C1300" s="101"/>
      <c r="D1300" s="101"/>
      <c r="E1300" s="102" t="s">
        <v>330</v>
      </c>
      <c r="F1300" s="101">
        <v>0</v>
      </c>
      <c r="G1300" s="101"/>
      <c r="H1300" s="101"/>
      <c r="I1300" s="101"/>
    </row>
    <row r="1301" spans="1:9" ht="14.25" x14ac:dyDescent="0.25">
      <c r="A1301" s="99"/>
      <c r="B1301" s="100">
        <v>14</v>
      </c>
      <c r="C1301" s="101"/>
      <c r="D1301" s="101"/>
      <c r="E1301" s="102" t="s">
        <v>341</v>
      </c>
      <c r="F1301" s="101">
        <v>0</v>
      </c>
      <c r="G1301" s="101"/>
      <c r="H1301" s="101"/>
      <c r="I1301" s="101"/>
    </row>
    <row r="1302" spans="1:9" ht="14.25" x14ac:dyDescent="0.25">
      <c r="A1302" s="99"/>
      <c r="B1302" s="100">
        <v>25</v>
      </c>
      <c r="C1302" s="101"/>
      <c r="D1302" s="101"/>
      <c r="E1302" s="102" t="s">
        <v>342</v>
      </c>
      <c r="F1302" s="101">
        <v>0</v>
      </c>
      <c r="G1302" s="101"/>
      <c r="H1302" s="101"/>
      <c r="I1302" s="101"/>
    </row>
    <row r="1303" spans="1:9" ht="14.25" x14ac:dyDescent="0.25">
      <c r="A1303" s="95">
        <v>5</v>
      </c>
      <c r="B1303" s="96"/>
      <c r="C1303" s="108"/>
      <c r="D1303" s="108"/>
      <c r="E1303" s="98" t="s">
        <v>343</v>
      </c>
      <c r="F1303" s="97">
        <v>429647.63000000012</v>
      </c>
      <c r="G1303" s="97">
        <v>0</v>
      </c>
      <c r="H1303" s="97">
        <v>0</v>
      </c>
      <c r="I1303" s="97">
        <v>429695.34000000014</v>
      </c>
    </row>
    <row r="1304" spans="1:9" ht="14.25" x14ac:dyDescent="0.25">
      <c r="A1304" s="99"/>
      <c r="B1304" s="100">
        <v>2</v>
      </c>
      <c r="C1304" s="101"/>
      <c r="D1304" s="101"/>
      <c r="E1304" s="102" t="s">
        <v>330</v>
      </c>
      <c r="F1304" s="101">
        <v>0</v>
      </c>
      <c r="G1304" s="101">
        <v>0</v>
      </c>
      <c r="H1304" s="101">
        <v>0</v>
      </c>
      <c r="I1304" s="101">
        <v>0</v>
      </c>
    </row>
    <row r="1305" spans="1:9" x14ac:dyDescent="0.2">
      <c r="A1305" s="103"/>
      <c r="B1305" s="8"/>
      <c r="C1305" s="8"/>
      <c r="D1305" s="8" t="s">
        <v>331</v>
      </c>
      <c r="E1305" s="8" t="s">
        <v>340</v>
      </c>
      <c r="F1305" s="9">
        <v>0</v>
      </c>
      <c r="G1305" s="9"/>
      <c r="H1305" s="9"/>
      <c r="I1305" s="9"/>
    </row>
    <row r="1306" spans="1:9" ht="14.25" x14ac:dyDescent="0.25">
      <c r="A1306" s="99"/>
      <c r="B1306" s="100">
        <v>12</v>
      </c>
      <c r="C1306" s="101"/>
      <c r="D1306" s="101"/>
      <c r="E1306" s="102" t="s">
        <v>332</v>
      </c>
      <c r="F1306" s="101">
        <v>0</v>
      </c>
      <c r="G1306" s="101">
        <v>0</v>
      </c>
      <c r="H1306" s="101">
        <v>0</v>
      </c>
      <c r="I1306" s="101">
        <v>47.71</v>
      </c>
    </row>
    <row r="1307" spans="1:9" x14ac:dyDescent="0.2">
      <c r="A1307" s="103"/>
      <c r="B1307" s="8"/>
      <c r="C1307" s="8"/>
      <c r="D1307" s="8" t="s">
        <v>416</v>
      </c>
      <c r="E1307" s="8" t="s">
        <v>417</v>
      </c>
      <c r="F1307" s="9"/>
      <c r="G1307" s="9"/>
      <c r="H1307" s="9"/>
      <c r="I1307" s="9">
        <v>47.71</v>
      </c>
    </row>
    <row r="1308" spans="1:9" ht="14.25" x14ac:dyDescent="0.25">
      <c r="A1308" s="99"/>
      <c r="B1308" s="100">
        <v>18</v>
      </c>
      <c r="C1308" s="101"/>
      <c r="D1308" s="101"/>
      <c r="E1308" s="102" t="s">
        <v>344</v>
      </c>
      <c r="F1308" s="101">
        <v>429647.63000000012</v>
      </c>
      <c r="G1308" s="101">
        <v>0</v>
      </c>
      <c r="H1308" s="101">
        <v>0</v>
      </c>
      <c r="I1308" s="101">
        <v>429647.63000000012</v>
      </c>
    </row>
    <row r="1309" spans="1:9" x14ac:dyDescent="0.2">
      <c r="A1309" s="103"/>
      <c r="B1309" s="8"/>
      <c r="C1309" s="8"/>
      <c r="D1309" s="8" t="s">
        <v>345</v>
      </c>
      <c r="E1309" s="8" t="s">
        <v>346</v>
      </c>
      <c r="F1309" s="9">
        <v>64692.35</v>
      </c>
      <c r="G1309" s="9"/>
      <c r="H1309" s="9"/>
      <c r="I1309" s="9">
        <v>64692.35</v>
      </c>
    </row>
    <row r="1310" spans="1:9" x14ac:dyDescent="0.2">
      <c r="A1310" s="103"/>
      <c r="B1310" s="8"/>
      <c r="C1310" s="8"/>
      <c r="D1310" s="8" t="s">
        <v>347</v>
      </c>
      <c r="E1310" s="8" t="s">
        <v>348</v>
      </c>
      <c r="F1310" s="9">
        <v>0</v>
      </c>
      <c r="G1310" s="9"/>
      <c r="H1310" s="9"/>
      <c r="I1310" s="9"/>
    </row>
    <row r="1311" spans="1:9" x14ac:dyDescent="0.2">
      <c r="A1311" s="103"/>
      <c r="B1311" s="8"/>
      <c r="C1311" s="8"/>
      <c r="D1311" s="8" t="s">
        <v>333</v>
      </c>
      <c r="E1311" s="8" t="s">
        <v>334</v>
      </c>
      <c r="F1311" s="9">
        <v>71.790000000000006</v>
      </c>
      <c r="G1311" s="9"/>
      <c r="H1311" s="9"/>
      <c r="I1311" s="9">
        <v>71.790000000000006</v>
      </c>
    </row>
    <row r="1312" spans="1:9" x14ac:dyDescent="0.2">
      <c r="A1312" s="103"/>
      <c r="B1312" s="8"/>
      <c r="C1312" s="8"/>
      <c r="D1312" s="8" t="s">
        <v>349</v>
      </c>
      <c r="E1312" s="8" t="s">
        <v>350</v>
      </c>
      <c r="F1312" s="9">
        <v>42456.779999999984</v>
      </c>
      <c r="G1312" s="9"/>
      <c r="H1312" s="9"/>
      <c r="I1312" s="9">
        <v>42456.779999999984</v>
      </c>
    </row>
    <row r="1313" spans="1:9" x14ac:dyDescent="0.2">
      <c r="A1313" s="103"/>
      <c r="B1313" s="8"/>
      <c r="C1313" s="8"/>
      <c r="D1313" s="8" t="s">
        <v>351</v>
      </c>
      <c r="E1313" s="8" t="s">
        <v>352</v>
      </c>
      <c r="F1313" s="9">
        <v>318026.35000000015</v>
      </c>
      <c r="G1313" s="9"/>
      <c r="H1313" s="9"/>
      <c r="I1313" s="9">
        <v>318026.35000000015</v>
      </c>
    </row>
    <row r="1314" spans="1:9" x14ac:dyDescent="0.2">
      <c r="A1314" s="103"/>
      <c r="B1314" s="8"/>
      <c r="C1314" s="8"/>
      <c r="D1314" s="8" t="s">
        <v>353</v>
      </c>
      <c r="E1314" s="8" t="s">
        <v>354</v>
      </c>
      <c r="F1314" s="9">
        <v>0</v>
      </c>
      <c r="G1314" s="9"/>
      <c r="H1314" s="9"/>
      <c r="I1314" s="9"/>
    </row>
    <row r="1315" spans="1:9" x14ac:dyDescent="0.2">
      <c r="A1315" s="103"/>
      <c r="B1315" s="8"/>
      <c r="C1315" s="8"/>
      <c r="D1315" s="8" t="s">
        <v>355</v>
      </c>
      <c r="E1315" s="8" t="s">
        <v>356</v>
      </c>
      <c r="F1315" s="9">
        <v>4400.3600000000006</v>
      </c>
      <c r="G1315" s="9"/>
      <c r="H1315" s="9"/>
      <c r="I1315" s="9">
        <v>4400.3600000000006</v>
      </c>
    </row>
    <row r="1316" spans="1:9" ht="14.25" x14ac:dyDescent="0.25">
      <c r="A1316" s="99"/>
      <c r="B1316" s="100">
        <v>19</v>
      </c>
      <c r="C1316" s="101"/>
      <c r="D1316" s="101"/>
      <c r="E1316" s="102" t="s">
        <v>357</v>
      </c>
      <c r="F1316" s="101">
        <v>0</v>
      </c>
      <c r="G1316" s="101">
        <v>0</v>
      </c>
      <c r="H1316" s="101">
        <v>0</v>
      </c>
      <c r="I1316" s="101">
        <v>0</v>
      </c>
    </row>
    <row r="1317" spans="1:9" ht="14.25" x14ac:dyDescent="0.25">
      <c r="A1317" s="99"/>
      <c r="B1317" s="100">
        <v>20</v>
      </c>
      <c r="C1317" s="101"/>
      <c r="D1317" s="101"/>
      <c r="E1317" s="102" t="s">
        <v>358</v>
      </c>
      <c r="F1317" s="101">
        <v>0</v>
      </c>
      <c r="G1317" s="101">
        <v>0</v>
      </c>
      <c r="H1317" s="101">
        <v>0</v>
      </c>
      <c r="I1317" s="101">
        <v>0</v>
      </c>
    </row>
    <row r="1318" spans="1:9" x14ac:dyDescent="0.2">
      <c r="A1318" s="103"/>
      <c r="B1318" s="8"/>
      <c r="C1318" s="8"/>
      <c r="D1318" s="8" t="s">
        <v>359</v>
      </c>
      <c r="E1318" s="8" t="s">
        <v>360</v>
      </c>
      <c r="F1318" s="9">
        <v>0</v>
      </c>
      <c r="G1318" s="9"/>
      <c r="H1318" s="9"/>
      <c r="I1318" s="9"/>
    </row>
    <row r="1319" spans="1:9" x14ac:dyDescent="0.2">
      <c r="A1319" s="103"/>
      <c r="B1319" s="8"/>
      <c r="C1319" s="8"/>
      <c r="D1319" s="8" t="s">
        <v>361</v>
      </c>
      <c r="E1319" s="8" t="s">
        <v>362</v>
      </c>
      <c r="F1319" s="9">
        <v>0</v>
      </c>
      <c r="G1319" s="9"/>
      <c r="H1319" s="9"/>
      <c r="I1319" s="9"/>
    </row>
    <row r="1320" spans="1:9" ht="14.25" x14ac:dyDescent="0.25">
      <c r="A1320" s="128"/>
      <c r="B1320" s="129">
        <v>24</v>
      </c>
      <c r="C1320" s="130"/>
      <c r="D1320" s="130"/>
      <c r="E1320" s="131" t="s">
        <v>363</v>
      </c>
      <c r="F1320" s="130">
        <v>0</v>
      </c>
      <c r="G1320" s="130">
        <v>0</v>
      </c>
      <c r="H1320" s="130">
        <v>0</v>
      </c>
      <c r="I1320" s="130">
        <v>0</v>
      </c>
    </row>
    <row r="1321" spans="1:9" ht="13.5" x14ac:dyDescent="0.25">
      <c r="A1321" s="90" t="s">
        <v>414</v>
      </c>
    </row>
    <row r="1322" spans="1:9" ht="13.5" x14ac:dyDescent="0.25">
      <c r="A1322" s="90" t="s">
        <v>41</v>
      </c>
    </row>
    <row r="1326" spans="1:9" ht="21" x14ac:dyDescent="0.3">
      <c r="A1326" s="82" t="s">
        <v>29</v>
      </c>
      <c r="B1326" s="24"/>
      <c r="G1326" s="5"/>
    </row>
    <row r="1327" spans="1:9" ht="21" x14ac:dyDescent="0.3">
      <c r="A1327" s="82" t="s">
        <v>2</v>
      </c>
      <c r="B1327" s="24"/>
      <c r="D1327" s="61"/>
      <c r="E1327" s="82"/>
      <c r="F1327" s="61"/>
      <c r="G1327" s="61"/>
      <c r="H1327" s="61"/>
      <c r="I1327" s="61"/>
    </row>
    <row r="1328" spans="1:9" x14ac:dyDescent="0.2">
      <c r="D1328" s="4"/>
      <c r="E1328" s="4"/>
      <c r="F1328" s="5"/>
      <c r="G1328" s="5"/>
      <c r="H1328" s="5"/>
      <c r="I1328" s="5"/>
    </row>
    <row r="1329" spans="1:9" ht="14.25" x14ac:dyDescent="0.2">
      <c r="A1329" s="127" t="s">
        <v>294</v>
      </c>
      <c r="B1329" s="127" t="s">
        <v>295</v>
      </c>
      <c r="C1329" s="127" t="s">
        <v>296</v>
      </c>
      <c r="D1329" s="127" t="s">
        <v>49</v>
      </c>
      <c r="E1329" s="127" t="s">
        <v>48</v>
      </c>
      <c r="F1329" s="127" t="s">
        <v>207</v>
      </c>
      <c r="G1329" s="127" t="s">
        <v>43</v>
      </c>
      <c r="H1329" s="127" t="s">
        <v>44</v>
      </c>
      <c r="I1329" s="127" t="s">
        <v>45</v>
      </c>
    </row>
    <row r="1330" spans="1:9" ht="14.25" x14ac:dyDescent="0.2">
      <c r="A1330" s="94"/>
      <c r="B1330" s="94"/>
      <c r="C1330" s="94"/>
      <c r="D1330" s="94"/>
      <c r="E1330" s="94" t="s">
        <v>211</v>
      </c>
      <c r="F1330" s="109">
        <v>9671790.2200000007</v>
      </c>
      <c r="G1330" s="109">
        <v>8031571.8899999997</v>
      </c>
      <c r="H1330" s="109">
        <v>1311388.49</v>
      </c>
      <c r="I1330" s="109">
        <v>328829.84000000008</v>
      </c>
    </row>
    <row r="1331" spans="1:9" ht="14.25" x14ac:dyDescent="0.25">
      <c r="A1331" s="95">
        <v>2</v>
      </c>
      <c r="B1331" s="96"/>
      <c r="C1331" s="97"/>
      <c r="D1331" s="97"/>
      <c r="E1331" s="98" t="s">
        <v>335</v>
      </c>
      <c r="F1331" s="97">
        <v>9252078.5</v>
      </c>
      <c r="G1331" s="97">
        <v>7940690.0099999998</v>
      </c>
      <c r="H1331" s="97">
        <v>1311388.49</v>
      </c>
      <c r="I1331" s="97">
        <v>0</v>
      </c>
    </row>
    <row r="1332" spans="1:9" ht="14.25" x14ac:dyDescent="0.25">
      <c r="A1332" s="99"/>
      <c r="B1332" s="100">
        <v>2</v>
      </c>
      <c r="C1332" s="101"/>
      <c r="D1332" s="101"/>
      <c r="E1332" s="102" t="s">
        <v>297</v>
      </c>
      <c r="F1332" s="101">
        <v>602134.84</v>
      </c>
      <c r="G1332" s="101">
        <v>602134.84</v>
      </c>
      <c r="H1332" s="101">
        <v>0</v>
      </c>
      <c r="I1332" s="101">
        <v>0</v>
      </c>
    </row>
    <row r="1333" spans="1:9" ht="14.25" x14ac:dyDescent="0.25">
      <c r="A1333" s="104"/>
      <c r="B1333" s="105"/>
      <c r="C1333" s="106" t="s">
        <v>298</v>
      </c>
      <c r="D1333" s="106"/>
      <c r="E1333" s="107" t="s">
        <v>299</v>
      </c>
      <c r="F1333" s="106">
        <v>602134.84</v>
      </c>
      <c r="G1333" s="106">
        <v>602134.84</v>
      </c>
      <c r="H1333" s="106"/>
      <c r="I1333" s="106"/>
    </row>
    <row r="1334" spans="1:9" ht="14.25" x14ac:dyDescent="0.25">
      <c r="A1334" s="99"/>
      <c r="B1334" s="100">
        <v>3</v>
      </c>
      <c r="C1334" s="101"/>
      <c r="D1334" s="101"/>
      <c r="E1334" s="102" t="s">
        <v>336</v>
      </c>
      <c r="F1334" s="101">
        <v>191242.69</v>
      </c>
      <c r="G1334" s="101">
        <v>134106.82</v>
      </c>
      <c r="H1334" s="101">
        <v>57135.869999999995</v>
      </c>
      <c r="I1334" s="101">
        <v>0</v>
      </c>
    </row>
    <row r="1335" spans="1:9" ht="14.25" x14ac:dyDescent="0.25">
      <c r="A1335" s="104"/>
      <c r="B1335" s="105"/>
      <c r="C1335" s="106" t="s">
        <v>300</v>
      </c>
      <c r="D1335" s="106"/>
      <c r="E1335" s="107" t="s">
        <v>301</v>
      </c>
      <c r="F1335" s="106">
        <v>134106.82</v>
      </c>
      <c r="G1335" s="106">
        <v>134106.82</v>
      </c>
      <c r="H1335" s="106"/>
      <c r="I1335" s="106"/>
    </row>
    <row r="1336" spans="1:9" ht="14.25" x14ac:dyDescent="0.25">
      <c r="A1336" s="104"/>
      <c r="B1336" s="105"/>
      <c r="C1336" s="106" t="s">
        <v>314</v>
      </c>
      <c r="D1336" s="106"/>
      <c r="E1336" s="107" t="s">
        <v>301</v>
      </c>
      <c r="F1336" s="106">
        <v>26980.95</v>
      </c>
      <c r="G1336" s="106"/>
      <c r="H1336" s="106">
        <v>26980.95</v>
      </c>
      <c r="I1336" s="106"/>
    </row>
    <row r="1337" spans="1:9" ht="14.25" x14ac:dyDescent="0.25">
      <c r="A1337" s="104"/>
      <c r="B1337" s="105"/>
      <c r="C1337" s="106" t="s">
        <v>315</v>
      </c>
      <c r="D1337" s="106"/>
      <c r="E1337" s="107" t="s">
        <v>305</v>
      </c>
      <c r="F1337" s="106">
        <v>30154.92</v>
      </c>
      <c r="G1337" s="106"/>
      <c r="H1337" s="106">
        <v>30154.92</v>
      </c>
      <c r="I1337" s="106"/>
    </row>
    <row r="1338" spans="1:9" ht="14.25" x14ac:dyDescent="0.25">
      <c r="A1338" s="99"/>
      <c r="B1338" s="100">
        <v>4</v>
      </c>
      <c r="C1338" s="101"/>
      <c r="D1338" s="101"/>
      <c r="E1338" s="102" t="s">
        <v>302</v>
      </c>
      <c r="F1338" s="101">
        <v>7897001.8700000001</v>
      </c>
      <c r="G1338" s="101">
        <v>7204448.3499999996</v>
      </c>
      <c r="H1338" s="101">
        <v>692553.52</v>
      </c>
      <c r="I1338" s="101">
        <v>0</v>
      </c>
    </row>
    <row r="1339" spans="1:9" ht="14.25" x14ac:dyDescent="0.25">
      <c r="A1339" s="104"/>
      <c r="B1339" s="105"/>
      <c r="C1339" s="106" t="s">
        <v>303</v>
      </c>
      <c r="D1339" s="106"/>
      <c r="E1339" s="107" t="s">
        <v>304</v>
      </c>
      <c r="F1339" s="106">
        <v>26040.720000000001</v>
      </c>
      <c r="G1339" s="106">
        <v>26040.720000000001</v>
      </c>
      <c r="H1339" s="106"/>
      <c r="I1339" s="106"/>
    </row>
    <row r="1340" spans="1:9" ht="14.25" x14ac:dyDescent="0.25">
      <c r="A1340" s="104"/>
      <c r="B1340" s="105"/>
      <c r="C1340" s="106" t="s">
        <v>319</v>
      </c>
      <c r="D1340" s="106"/>
      <c r="E1340" s="107" t="s">
        <v>305</v>
      </c>
      <c r="F1340" s="106">
        <v>6620362.75</v>
      </c>
      <c r="G1340" s="106">
        <v>6620362.75</v>
      </c>
      <c r="H1340" s="106"/>
      <c r="I1340" s="106"/>
    </row>
    <row r="1341" spans="1:9" ht="14.25" x14ac:dyDescent="0.25">
      <c r="A1341" s="104"/>
      <c r="B1341" s="105"/>
      <c r="C1341" s="106" t="s">
        <v>315</v>
      </c>
      <c r="D1341" s="106"/>
      <c r="E1341" s="107" t="s">
        <v>305</v>
      </c>
      <c r="F1341" s="106">
        <v>692553.52</v>
      </c>
      <c r="G1341" s="106"/>
      <c r="H1341" s="106">
        <v>692553.52</v>
      </c>
      <c r="I1341" s="106"/>
    </row>
    <row r="1342" spans="1:9" ht="14.25" x14ac:dyDescent="0.25">
      <c r="A1342" s="104"/>
      <c r="B1342" s="105"/>
      <c r="C1342" s="106" t="s">
        <v>337</v>
      </c>
      <c r="D1342" s="106"/>
      <c r="E1342" s="107" t="s">
        <v>306</v>
      </c>
      <c r="F1342" s="106">
        <v>489264.64000000001</v>
      </c>
      <c r="G1342" s="106">
        <v>489264.64000000001</v>
      </c>
      <c r="H1342" s="106"/>
      <c r="I1342" s="106"/>
    </row>
    <row r="1343" spans="1:9" ht="14.25" x14ac:dyDescent="0.25">
      <c r="A1343" s="104"/>
      <c r="B1343" s="105"/>
      <c r="C1343" s="106" t="s">
        <v>316</v>
      </c>
      <c r="D1343" s="106"/>
      <c r="E1343" s="107" t="s">
        <v>307</v>
      </c>
      <c r="F1343" s="106">
        <v>0</v>
      </c>
      <c r="G1343" s="106">
        <v>0</v>
      </c>
      <c r="H1343" s="106"/>
      <c r="I1343" s="106"/>
    </row>
    <row r="1344" spans="1:9" ht="14.25" x14ac:dyDescent="0.25">
      <c r="A1344" s="104"/>
      <c r="B1344" s="105"/>
      <c r="C1344" s="106" t="s">
        <v>308</v>
      </c>
      <c r="D1344" s="106"/>
      <c r="E1344" s="107" t="s">
        <v>309</v>
      </c>
      <c r="F1344" s="106">
        <v>0</v>
      </c>
      <c r="G1344" s="106">
        <v>0</v>
      </c>
      <c r="H1344" s="106"/>
      <c r="I1344" s="106"/>
    </row>
    <row r="1345" spans="1:9" ht="14.25" x14ac:dyDescent="0.25">
      <c r="A1345" s="104"/>
      <c r="B1345" s="105"/>
      <c r="C1345" s="106" t="s">
        <v>317</v>
      </c>
      <c r="D1345" s="106"/>
      <c r="E1345" s="107" t="s">
        <v>318</v>
      </c>
      <c r="F1345" s="106">
        <v>68780.240000000005</v>
      </c>
      <c r="G1345" s="106">
        <v>68780.240000000005</v>
      </c>
      <c r="H1345" s="106"/>
      <c r="I1345" s="106"/>
    </row>
    <row r="1346" spans="1:9" ht="14.25" x14ac:dyDescent="0.25">
      <c r="A1346" s="99"/>
      <c r="B1346" s="100">
        <v>5</v>
      </c>
      <c r="C1346" s="101"/>
      <c r="D1346" s="101"/>
      <c r="E1346" s="102" t="s">
        <v>338</v>
      </c>
      <c r="F1346" s="101">
        <v>561699.1</v>
      </c>
      <c r="G1346" s="101">
        <v>0</v>
      </c>
      <c r="H1346" s="101">
        <v>561699.1</v>
      </c>
      <c r="I1346" s="101">
        <v>0</v>
      </c>
    </row>
    <row r="1347" spans="1:9" ht="14.25" x14ac:dyDescent="0.25">
      <c r="A1347" s="104"/>
      <c r="B1347" s="105"/>
      <c r="C1347" s="106" t="s">
        <v>303</v>
      </c>
      <c r="D1347" s="106"/>
      <c r="E1347" s="107" t="s">
        <v>304</v>
      </c>
      <c r="F1347" s="106">
        <v>0</v>
      </c>
      <c r="G1347" s="106"/>
      <c r="H1347" s="106"/>
      <c r="I1347" s="106"/>
    </row>
    <row r="1348" spans="1:9" ht="14.25" x14ac:dyDescent="0.25">
      <c r="A1348" s="104"/>
      <c r="B1348" s="105"/>
      <c r="C1348" s="106" t="s">
        <v>319</v>
      </c>
      <c r="D1348" s="106"/>
      <c r="E1348" s="107" t="s">
        <v>305</v>
      </c>
      <c r="F1348" s="106">
        <v>0</v>
      </c>
      <c r="G1348" s="106"/>
      <c r="H1348" s="106"/>
      <c r="I1348" s="106"/>
    </row>
    <row r="1349" spans="1:9" ht="14.25" x14ac:dyDescent="0.25">
      <c r="A1349" s="104"/>
      <c r="B1349" s="105"/>
      <c r="C1349" s="106" t="s">
        <v>419</v>
      </c>
      <c r="D1349" s="106"/>
      <c r="E1349" s="107" t="s">
        <v>420</v>
      </c>
      <c r="F1349" s="106">
        <v>322211.58</v>
      </c>
      <c r="G1349" s="106"/>
      <c r="H1349" s="106">
        <v>322211.58</v>
      </c>
      <c r="I1349" s="106"/>
    </row>
    <row r="1350" spans="1:9" ht="14.25" x14ac:dyDescent="0.25">
      <c r="A1350" s="104"/>
      <c r="B1350" s="105"/>
      <c r="C1350" s="106" t="s">
        <v>315</v>
      </c>
      <c r="D1350" s="106"/>
      <c r="E1350" s="107" t="s">
        <v>305</v>
      </c>
      <c r="F1350" s="106">
        <v>10447.459999999999</v>
      </c>
      <c r="G1350" s="106"/>
      <c r="H1350" s="106">
        <v>10447.459999999999</v>
      </c>
      <c r="I1350" s="106"/>
    </row>
    <row r="1351" spans="1:9" ht="14.25" x14ac:dyDescent="0.25">
      <c r="A1351" s="104"/>
      <c r="B1351" s="105"/>
      <c r="C1351" s="106" t="s">
        <v>421</v>
      </c>
      <c r="D1351" s="106"/>
      <c r="E1351" s="107" t="s">
        <v>422</v>
      </c>
      <c r="F1351" s="106">
        <v>8574.1</v>
      </c>
      <c r="G1351" s="106"/>
      <c r="H1351" s="106">
        <v>8574.1</v>
      </c>
      <c r="I1351" s="106"/>
    </row>
    <row r="1352" spans="1:9" ht="14.25" x14ac:dyDescent="0.25">
      <c r="A1352" s="104"/>
      <c r="B1352" s="105"/>
      <c r="C1352" s="106" t="s">
        <v>337</v>
      </c>
      <c r="D1352" s="106"/>
      <c r="E1352" s="107" t="s">
        <v>306</v>
      </c>
      <c r="F1352" s="106">
        <v>0</v>
      </c>
      <c r="G1352" s="106"/>
      <c r="H1352" s="106"/>
      <c r="I1352" s="106"/>
    </row>
    <row r="1353" spans="1:9" ht="14.25" x14ac:dyDescent="0.25">
      <c r="A1353" s="104"/>
      <c r="B1353" s="105"/>
      <c r="C1353" s="106" t="s">
        <v>316</v>
      </c>
      <c r="D1353" s="106"/>
      <c r="E1353" s="107" t="s">
        <v>307</v>
      </c>
      <c r="F1353" s="106">
        <v>0</v>
      </c>
      <c r="G1353" s="106"/>
      <c r="H1353" s="106"/>
      <c r="I1353" s="106"/>
    </row>
    <row r="1354" spans="1:9" ht="14.25" x14ac:dyDescent="0.25">
      <c r="A1354" s="104"/>
      <c r="B1354" s="105"/>
      <c r="C1354" s="106" t="s">
        <v>308</v>
      </c>
      <c r="D1354" s="106"/>
      <c r="E1354" s="107" t="s">
        <v>309</v>
      </c>
      <c r="F1354" s="106">
        <v>0</v>
      </c>
      <c r="G1354" s="106"/>
      <c r="H1354" s="106"/>
      <c r="I1354" s="106"/>
    </row>
    <row r="1355" spans="1:9" ht="14.25" x14ac:dyDescent="0.25">
      <c r="A1355" s="104"/>
      <c r="B1355" s="105"/>
      <c r="C1355" s="106" t="s">
        <v>317</v>
      </c>
      <c r="D1355" s="106"/>
      <c r="E1355" s="107" t="s">
        <v>318</v>
      </c>
      <c r="F1355" s="106">
        <v>0</v>
      </c>
      <c r="G1355" s="106"/>
      <c r="H1355" s="106"/>
      <c r="I1355" s="106"/>
    </row>
    <row r="1356" spans="1:9" ht="14.25" x14ac:dyDescent="0.25">
      <c r="A1356" s="104"/>
      <c r="B1356" s="105"/>
      <c r="C1356" s="106" t="s">
        <v>423</v>
      </c>
      <c r="D1356" s="106"/>
      <c r="E1356" s="107" t="s">
        <v>424</v>
      </c>
      <c r="F1356" s="106">
        <v>220465.96</v>
      </c>
      <c r="G1356" s="106"/>
      <c r="H1356" s="106">
        <v>220465.96</v>
      </c>
      <c r="I1356" s="106"/>
    </row>
    <row r="1357" spans="1:9" ht="14.25" x14ac:dyDescent="0.25">
      <c r="A1357" s="104"/>
      <c r="B1357" s="105"/>
      <c r="C1357" s="106" t="s">
        <v>425</v>
      </c>
      <c r="D1357" s="106"/>
      <c r="E1357" s="107" t="s">
        <v>426</v>
      </c>
      <c r="F1357" s="106">
        <v>0</v>
      </c>
      <c r="G1357" s="106"/>
      <c r="H1357" s="106">
        <v>0</v>
      </c>
      <c r="I1357" s="106"/>
    </row>
    <row r="1358" spans="1:9" ht="14.25" x14ac:dyDescent="0.25">
      <c r="A1358" s="95">
        <v>3</v>
      </c>
      <c r="B1358" s="96"/>
      <c r="C1358" s="97"/>
      <c r="D1358" s="97"/>
      <c r="E1358" s="98" t="s">
        <v>310</v>
      </c>
      <c r="F1358" s="97">
        <v>90881.88</v>
      </c>
      <c r="G1358" s="97">
        <v>90881.88</v>
      </c>
      <c r="H1358" s="97">
        <v>0</v>
      </c>
      <c r="I1358" s="97">
        <v>0</v>
      </c>
    </row>
    <row r="1359" spans="1:9" ht="14.25" x14ac:dyDescent="0.25">
      <c r="A1359" s="99"/>
      <c r="B1359" s="100">
        <v>5</v>
      </c>
      <c r="C1359" s="101"/>
      <c r="D1359" s="101"/>
      <c r="E1359" s="102" t="s">
        <v>311</v>
      </c>
      <c r="F1359" s="101">
        <v>90881.88</v>
      </c>
      <c r="G1359" s="101">
        <v>90881.88</v>
      </c>
      <c r="H1359" s="101">
        <v>0</v>
      </c>
      <c r="I1359" s="101">
        <v>0</v>
      </c>
    </row>
    <row r="1360" spans="1:9" ht="14.25" x14ac:dyDescent="0.25">
      <c r="A1360" s="104"/>
      <c r="B1360" s="105"/>
      <c r="C1360" s="106" t="s">
        <v>312</v>
      </c>
      <c r="D1360" s="106"/>
      <c r="E1360" s="107" t="s">
        <v>313</v>
      </c>
      <c r="F1360" s="106">
        <v>90881.88</v>
      </c>
      <c r="G1360" s="106">
        <v>90881.88</v>
      </c>
      <c r="H1360" s="106"/>
      <c r="I1360" s="106"/>
    </row>
    <row r="1361" spans="1:9" ht="14.25" x14ac:dyDescent="0.25">
      <c r="A1361" s="104"/>
      <c r="B1361" s="105"/>
      <c r="C1361" s="106" t="s">
        <v>427</v>
      </c>
      <c r="D1361" s="106"/>
      <c r="E1361" s="107" t="s">
        <v>428</v>
      </c>
      <c r="F1361" s="106">
        <v>0</v>
      </c>
      <c r="G1361" s="106">
        <v>0</v>
      </c>
      <c r="H1361" s="106"/>
      <c r="I1361" s="106"/>
    </row>
    <row r="1362" spans="1:9" ht="14.25" x14ac:dyDescent="0.25">
      <c r="A1362" s="95">
        <v>4</v>
      </c>
      <c r="B1362" s="96"/>
      <c r="C1362" s="108"/>
      <c r="D1362" s="108"/>
      <c r="E1362" s="98" t="s">
        <v>339</v>
      </c>
      <c r="F1362" s="97">
        <v>0</v>
      </c>
      <c r="G1362" s="97">
        <v>0</v>
      </c>
      <c r="H1362" s="97">
        <v>0</v>
      </c>
      <c r="I1362" s="97">
        <v>0</v>
      </c>
    </row>
    <row r="1363" spans="1:9" ht="14.25" x14ac:dyDescent="0.25">
      <c r="A1363" s="99"/>
      <c r="B1363" s="100">
        <v>2</v>
      </c>
      <c r="C1363" s="101"/>
      <c r="D1363" s="101"/>
      <c r="E1363" s="102" t="s">
        <v>330</v>
      </c>
      <c r="F1363" s="101">
        <v>0</v>
      </c>
      <c r="G1363" s="101"/>
      <c r="H1363" s="101"/>
      <c r="I1363" s="101"/>
    </row>
    <row r="1364" spans="1:9" ht="14.25" x14ac:dyDescent="0.25">
      <c r="A1364" s="99"/>
      <c r="B1364" s="100">
        <v>14</v>
      </c>
      <c r="C1364" s="101"/>
      <c r="D1364" s="101"/>
      <c r="E1364" s="102" t="s">
        <v>341</v>
      </c>
      <c r="F1364" s="101">
        <v>0</v>
      </c>
      <c r="G1364" s="101"/>
      <c r="H1364" s="101"/>
      <c r="I1364" s="101"/>
    </row>
    <row r="1365" spans="1:9" ht="14.25" x14ac:dyDescent="0.25">
      <c r="A1365" s="99"/>
      <c r="B1365" s="100">
        <v>25</v>
      </c>
      <c r="C1365" s="101"/>
      <c r="D1365" s="101"/>
      <c r="E1365" s="102" t="s">
        <v>342</v>
      </c>
      <c r="F1365" s="101">
        <v>0</v>
      </c>
      <c r="G1365" s="101"/>
      <c r="H1365" s="101"/>
      <c r="I1365" s="101"/>
    </row>
    <row r="1366" spans="1:9" ht="14.25" x14ac:dyDescent="0.25">
      <c r="A1366" s="95">
        <v>5</v>
      </c>
      <c r="B1366" s="96"/>
      <c r="C1366" s="108"/>
      <c r="D1366" s="108"/>
      <c r="E1366" s="98" t="s">
        <v>343</v>
      </c>
      <c r="F1366" s="97">
        <v>328829.84000000008</v>
      </c>
      <c r="G1366" s="97">
        <v>0</v>
      </c>
      <c r="H1366" s="97">
        <v>0</v>
      </c>
      <c r="I1366" s="97">
        <v>328829.84000000008</v>
      </c>
    </row>
    <row r="1367" spans="1:9" ht="14.25" x14ac:dyDescent="0.25">
      <c r="A1367" s="99"/>
      <c r="B1367" s="100">
        <v>2</v>
      </c>
      <c r="C1367" s="101"/>
      <c r="D1367" s="101"/>
      <c r="E1367" s="102" t="s">
        <v>330</v>
      </c>
      <c r="F1367" s="101">
        <v>0</v>
      </c>
      <c r="G1367" s="101">
        <v>0</v>
      </c>
      <c r="H1367" s="101">
        <v>0</v>
      </c>
      <c r="I1367" s="101">
        <v>0</v>
      </c>
    </row>
    <row r="1368" spans="1:9" x14ac:dyDescent="0.2">
      <c r="A1368" s="103"/>
      <c r="B1368" s="8"/>
      <c r="C1368" s="8"/>
      <c r="D1368" s="8" t="s">
        <v>331</v>
      </c>
      <c r="E1368" s="8" t="s">
        <v>340</v>
      </c>
      <c r="F1368" s="9">
        <v>0</v>
      </c>
      <c r="G1368" s="9"/>
      <c r="H1368" s="9"/>
      <c r="I1368" s="9"/>
    </row>
    <row r="1369" spans="1:9" ht="14.25" x14ac:dyDescent="0.25">
      <c r="A1369" s="99"/>
      <c r="B1369" s="100">
        <v>12</v>
      </c>
      <c r="C1369" s="101"/>
      <c r="D1369" s="101"/>
      <c r="E1369" s="102" t="s">
        <v>332</v>
      </c>
      <c r="F1369" s="101">
        <v>0</v>
      </c>
      <c r="G1369" s="101">
        <v>0</v>
      </c>
      <c r="H1369" s="101">
        <v>0</v>
      </c>
      <c r="I1369" s="101">
        <v>0</v>
      </c>
    </row>
    <row r="1370" spans="1:9" x14ac:dyDescent="0.2">
      <c r="A1370" s="103"/>
      <c r="B1370" s="8"/>
      <c r="C1370" s="8"/>
      <c r="D1370" s="8" t="s">
        <v>416</v>
      </c>
      <c r="E1370" s="8" t="s">
        <v>417</v>
      </c>
      <c r="F1370" s="9"/>
      <c r="G1370" s="9"/>
      <c r="H1370" s="9"/>
      <c r="I1370" s="9"/>
    </row>
    <row r="1371" spans="1:9" ht="14.25" x14ac:dyDescent="0.25">
      <c r="A1371" s="99"/>
      <c r="B1371" s="100">
        <v>18</v>
      </c>
      <c r="C1371" s="101"/>
      <c r="D1371" s="101"/>
      <c r="E1371" s="102" t="s">
        <v>344</v>
      </c>
      <c r="F1371" s="101">
        <v>328829.84000000008</v>
      </c>
      <c r="G1371" s="101">
        <v>0</v>
      </c>
      <c r="H1371" s="101">
        <v>0</v>
      </c>
      <c r="I1371" s="101">
        <v>328829.84000000008</v>
      </c>
    </row>
    <row r="1372" spans="1:9" x14ac:dyDescent="0.2">
      <c r="A1372" s="103"/>
      <c r="B1372" s="8"/>
      <c r="C1372" s="8"/>
      <c r="D1372" s="8" t="s">
        <v>345</v>
      </c>
      <c r="E1372" s="8" t="s">
        <v>346</v>
      </c>
      <c r="F1372" s="9">
        <v>112068.78</v>
      </c>
      <c r="G1372" s="9"/>
      <c r="H1372" s="9"/>
      <c r="I1372" s="9">
        <v>112068.78</v>
      </c>
    </row>
    <row r="1373" spans="1:9" x14ac:dyDescent="0.2">
      <c r="A1373" s="103"/>
      <c r="B1373" s="8"/>
      <c r="C1373" s="8"/>
      <c r="D1373" s="8" t="s">
        <v>347</v>
      </c>
      <c r="E1373" s="8" t="s">
        <v>348</v>
      </c>
      <c r="F1373" s="9">
        <v>0</v>
      </c>
      <c r="G1373" s="9"/>
      <c r="H1373" s="9"/>
      <c r="I1373" s="9"/>
    </row>
    <row r="1374" spans="1:9" x14ac:dyDescent="0.2">
      <c r="A1374" s="103"/>
      <c r="B1374" s="8"/>
      <c r="C1374" s="8"/>
      <c r="D1374" s="8" t="s">
        <v>333</v>
      </c>
      <c r="E1374" s="8" t="s">
        <v>334</v>
      </c>
      <c r="F1374" s="9">
        <v>0</v>
      </c>
      <c r="G1374" s="9"/>
      <c r="H1374" s="9"/>
      <c r="I1374" s="9"/>
    </row>
    <row r="1375" spans="1:9" x14ac:dyDescent="0.2">
      <c r="A1375" s="103"/>
      <c r="B1375" s="8"/>
      <c r="C1375" s="8"/>
      <c r="D1375" s="8" t="s">
        <v>349</v>
      </c>
      <c r="E1375" s="8" t="s">
        <v>350</v>
      </c>
      <c r="F1375" s="9">
        <v>157851.83000000007</v>
      </c>
      <c r="G1375" s="9"/>
      <c r="H1375" s="9"/>
      <c r="I1375" s="9">
        <v>157851.83000000007</v>
      </c>
    </row>
    <row r="1376" spans="1:9" x14ac:dyDescent="0.2">
      <c r="A1376" s="103"/>
      <c r="B1376" s="8"/>
      <c r="C1376" s="8"/>
      <c r="D1376" s="8" t="s">
        <v>351</v>
      </c>
      <c r="E1376" s="8" t="s">
        <v>352</v>
      </c>
      <c r="F1376" s="9">
        <v>56042.199999999983</v>
      </c>
      <c r="G1376" s="9"/>
      <c r="H1376" s="9"/>
      <c r="I1376" s="9">
        <v>56042.199999999983</v>
      </c>
    </row>
    <row r="1377" spans="1:9" x14ac:dyDescent="0.2">
      <c r="A1377" s="103"/>
      <c r="B1377" s="8"/>
      <c r="C1377" s="8"/>
      <c r="D1377" s="8" t="s">
        <v>353</v>
      </c>
      <c r="E1377" s="8" t="s">
        <v>354</v>
      </c>
      <c r="F1377" s="9">
        <v>0</v>
      </c>
      <c r="G1377" s="9"/>
      <c r="H1377" s="9"/>
      <c r="I1377" s="9"/>
    </row>
    <row r="1378" spans="1:9" x14ac:dyDescent="0.2">
      <c r="A1378" s="103"/>
      <c r="B1378" s="8"/>
      <c r="C1378" s="8"/>
      <c r="D1378" s="8" t="s">
        <v>355</v>
      </c>
      <c r="E1378" s="8" t="s">
        <v>356</v>
      </c>
      <c r="F1378" s="9">
        <v>2867.0299999999997</v>
      </c>
      <c r="G1378" s="9"/>
      <c r="H1378" s="9"/>
      <c r="I1378" s="9">
        <v>2867.0299999999997</v>
      </c>
    </row>
    <row r="1379" spans="1:9" ht="14.25" x14ac:dyDescent="0.25">
      <c r="A1379" s="99"/>
      <c r="B1379" s="100">
        <v>19</v>
      </c>
      <c r="C1379" s="101"/>
      <c r="D1379" s="101"/>
      <c r="E1379" s="102" t="s">
        <v>357</v>
      </c>
      <c r="F1379" s="101">
        <v>0</v>
      </c>
      <c r="G1379" s="101">
        <v>0</v>
      </c>
      <c r="H1379" s="101">
        <v>0</v>
      </c>
      <c r="I1379" s="101">
        <v>0</v>
      </c>
    </row>
    <row r="1380" spans="1:9" ht="14.25" x14ac:dyDescent="0.25">
      <c r="A1380" s="99"/>
      <c r="B1380" s="100">
        <v>20</v>
      </c>
      <c r="C1380" s="101"/>
      <c r="D1380" s="101"/>
      <c r="E1380" s="102" t="s">
        <v>358</v>
      </c>
      <c r="F1380" s="101">
        <v>0</v>
      </c>
      <c r="G1380" s="101">
        <v>0</v>
      </c>
      <c r="H1380" s="101">
        <v>0</v>
      </c>
      <c r="I1380" s="101">
        <v>0</v>
      </c>
    </row>
    <row r="1381" spans="1:9" x14ac:dyDescent="0.2">
      <c r="A1381" s="103"/>
      <c r="B1381" s="8"/>
      <c r="C1381" s="8"/>
      <c r="D1381" s="8" t="s">
        <v>359</v>
      </c>
      <c r="E1381" s="8" t="s">
        <v>360</v>
      </c>
      <c r="F1381" s="9">
        <v>0</v>
      </c>
      <c r="G1381" s="9"/>
      <c r="H1381" s="9"/>
      <c r="I1381" s="9"/>
    </row>
    <row r="1382" spans="1:9" x14ac:dyDescent="0.2">
      <c r="A1382" s="103"/>
      <c r="B1382" s="8"/>
      <c r="C1382" s="8"/>
      <c r="D1382" s="8" t="s">
        <v>361</v>
      </c>
      <c r="E1382" s="8" t="s">
        <v>362</v>
      </c>
      <c r="F1382" s="9">
        <v>0</v>
      </c>
      <c r="G1382" s="9"/>
      <c r="H1382" s="9"/>
      <c r="I1382" s="9"/>
    </row>
    <row r="1383" spans="1:9" ht="14.25" x14ac:dyDescent="0.25">
      <c r="A1383" s="128"/>
      <c r="B1383" s="129">
        <v>24</v>
      </c>
      <c r="C1383" s="130"/>
      <c r="D1383" s="130"/>
      <c r="E1383" s="131" t="s">
        <v>363</v>
      </c>
      <c r="F1383" s="130">
        <v>0</v>
      </c>
      <c r="G1383" s="130">
        <v>0</v>
      </c>
      <c r="H1383" s="130">
        <v>0</v>
      </c>
      <c r="I1383" s="130">
        <v>0</v>
      </c>
    </row>
    <row r="1384" spans="1:9" ht="13.5" x14ac:dyDescent="0.25">
      <c r="A1384" s="90" t="s">
        <v>414</v>
      </c>
    </row>
    <row r="1385" spans="1:9" ht="13.5" x14ac:dyDescent="0.25">
      <c r="A1385" s="90" t="s">
        <v>41</v>
      </c>
    </row>
    <row r="1389" spans="1:9" ht="21" x14ac:dyDescent="0.3">
      <c r="A1389" s="82" t="s">
        <v>30</v>
      </c>
      <c r="B1389" s="24"/>
      <c r="G1389" s="5"/>
    </row>
    <row r="1390" spans="1:9" ht="21" x14ac:dyDescent="0.3">
      <c r="A1390" s="82" t="s">
        <v>2</v>
      </c>
      <c r="B1390" s="24"/>
      <c r="D1390" s="61"/>
      <c r="E1390" s="82"/>
      <c r="F1390" s="61"/>
      <c r="G1390" s="61"/>
      <c r="H1390" s="61"/>
      <c r="I1390" s="61"/>
    </row>
    <row r="1391" spans="1:9" x14ac:dyDescent="0.2">
      <c r="D1391" s="4"/>
      <c r="E1391" s="4"/>
      <c r="F1391" s="5"/>
      <c r="G1391" s="5"/>
      <c r="H1391" s="5"/>
      <c r="I1391" s="5"/>
    </row>
    <row r="1392" spans="1:9" ht="14.25" x14ac:dyDescent="0.2">
      <c r="A1392" s="127" t="s">
        <v>294</v>
      </c>
      <c r="B1392" s="127" t="s">
        <v>295</v>
      </c>
      <c r="C1392" s="127" t="s">
        <v>296</v>
      </c>
      <c r="D1392" s="127" t="s">
        <v>49</v>
      </c>
      <c r="E1392" s="127" t="s">
        <v>48</v>
      </c>
      <c r="F1392" s="127" t="s">
        <v>207</v>
      </c>
      <c r="G1392" s="127" t="s">
        <v>43</v>
      </c>
      <c r="H1392" s="127" t="s">
        <v>44</v>
      </c>
      <c r="I1392" s="127" t="s">
        <v>45</v>
      </c>
    </row>
    <row r="1393" spans="1:9" ht="14.25" x14ac:dyDescent="0.2">
      <c r="A1393" s="94"/>
      <c r="B1393" s="94"/>
      <c r="C1393" s="94"/>
      <c r="D1393" s="94"/>
      <c r="E1393" s="94" t="s">
        <v>211</v>
      </c>
      <c r="F1393" s="109">
        <v>4758160.75</v>
      </c>
      <c r="G1393" s="109">
        <v>4170189.71</v>
      </c>
      <c r="H1393" s="109">
        <v>584358.78</v>
      </c>
      <c r="I1393" s="109">
        <v>3612.2600000000011</v>
      </c>
    </row>
    <row r="1394" spans="1:9" ht="14.25" x14ac:dyDescent="0.25">
      <c r="A1394" s="95">
        <v>2</v>
      </c>
      <c r="B1394" s="96"/>
      <c r="C1394" s="97"/>
      <c r="D1394" s="97"/>
      <c r="E1394" s="98" t="s">
        <v>335</v>
      </c>
      <c r="F1394" s="97">
        <v>4702830.88</v>
      </c>
      <c r="G1394" s="97">
        <v>4118472.1</v>
      </c>
      <c r="H1394" s="97">
        <v>584358.78</v>
      </c>
      <c r="I1394" s="97">
        <v>0</v>
      </c>
    </row>
    <row r="1395" spans="1:9" ht="14.25" x14ac:dyDescent="0.25">
      <c r="A1395" s="99"/>
      <c r="B1395" s="100">
        <v>2</v>
      </c>
      <c r="C1395" s="101"/>
      <c r="D1395" s="101"/>
      <c r="E1395" s="102" t="s">
        <v>297</v>
      </c>
      <c r="F1395" s="101">
        <v>321849.40999999997</v>
      </c>
      <c r="G1395" s="101">
        <v>321849.40999999997</v>
      </c>
      <c r="H1395" s="101">
        <v>0</v>
      </c>
      <c r="I1395" s="101">
        <v>0</v>
      </c>
    </row>
    <row r="1396" spans="1:9" ht="14.25" x14ac:dyDescent="0.25">
      <c r="A1396" s="104"/>
      <c r="B1396" s="105"/>
      <c r="C1396" s="106" t="s">
        <v>298</v>
      </c>
      <c r="D1396" s="106"/>
      <c r="E1396" s="107" t="s">
        <v>299</v>
      </c>
      <c r="F1396" s="106">
        <v>321849.40999999997</v>
      </c>
      <c r="G1396" s="106">
        <v>321849.40999999997</v>
      </c>
      <c r="H1396" s="106"/>
      <c r="I1396" s="106"/>
    </row>
    <row r="1397" spans="1:9" ht="14.25" x14ac:dyDescent="0.25">
      <c r="A1397" s="99"/>
      <c r="B1397" s="100">
        <v>3</v>
      </c>
      <c r="C1397" s="101"/>
      <c r="D1397" s="101"/>
      <c r="E1397" s="102" t="s">
        <v>336</v>
      </c>
      <c r="F1397" s="101">
        <v>127558.46</v>
      </c>
      <c r="G1397" s="101">
        <v>102526.92</v>
      </c>
      <c r="H1397" s="101">
        <v>25031.54</v>
      </c>
      <c r="I1397" s="101">
        <v>0</v>
      </c>
    </row>
    <row r="1398" spans="1:9" ht="14.25" x14ac:dyDescent="0.25">
      <c r="A1398" s="104"/>
      <c r="B1398" s="105"/>
      <c r="C1398" s="106" t="s">
        <v>300</v>
      </c>
      <c r="D1398" s="106"/>
      <c r="E1398" s="107" t="s">
        <v>301</v>
      </c>
      <c r="F1398" s="106">
        <v>102526.92</v>
      </c>
      <c r="G1398" s="106">
        <v>102526.92</v>
      </c>
      <c r="H1398" s="106"/>
      <c r="I1398" s="106"/>
    </row>
    <row r="1399" spans="1:9" ht="14.25" x14ac:dyDescent="0.25">
      <c r="A1399" s="104"/>
      <c r="B1399" s="105"/>
      <c r="C1399" s="106" t="s">
        <v>314</v>
      </c>
      <c r="D1399" s="106"/>
      <c r="E1399" s="107" t="s">
        <v>301</v>
      </c>
      <c r="F1399" s="106">
        <v>11879.1</v>
      </c>
      <c r="G1399" s="106"/>
      <c r="H1399" s="106">
        <v>11879.1</v>
      </c>
      <c r="I1399" s="106"/>
    </row>
    <row r="1400" spans="1:9" ht="14.25" x14ac:dyDescent="0.25">
      <c r="A1400" s="104"/>
      <c r="B1400" s="105"/>
      <c r="C1400" s="106" t="s">
        <v>315</v>
      </c>
      <c r="D1400" s="106"/>
      <c r="E1400" s="107" t="s">
        <v>305</v>
      </c>
      <c r="F1400" s="106">
        <v>13152.44</v>
      </c>
      <c r="G1400" s="106"/>
      <c r="H1400" s="106">
        <v>13152.44</v>
      </c>
      <c r="I1400" s="106"/>
    </row>
    <row r="1401" spans="1:9" ht="14.25" x14ac:dyDescent="0.25">
      <c r="A1401" s="99"/>
      <c r="B1401" s="100">
        <v>4</v>
      </c>
      <c r="C1401" s="101"/>
      <c r="D1401" s="101"/>
      <c r="E1401" s="102" t="s">
        <v>302</v>
      </c>
      <c r="F1401" s="101">
        <v>4009692.57</v>
      </c>
      <c r="G1401" s="101">
        <v>3694095.77</v>
      </c>
      <c r="H1401" s="101">
        <v>315596.79999999999</v>
      </c>
      <c r="I1401" s="101">
        <v>0</v>
      </c>
    </row>
    <row r="1402" spans="1:9" ht="14.25" x14ac:dyDescent="0.25">
      <c r="A1402" s="104"/>
      <c r="B1402" s="105"/>
      <c r="C1402" s="106" t="s">
        <v>303</v>
      </c>
      <c r="D1402" s="106"/>
      <c r="E1402" s="107" t="s">
        <v>304</v>
      </c>
      <c r="F1402" s="106">
        <v>12483.13</v>
      </c>
      <c r="G1402" s="106">
        <v>12483.13</v>
      </c>
      <c r="H1402" s="106"/>
      <c r="I1402" s="106"/>
    </row>
    <row r="1403" spans="1:9" ht="14.25" x14ac:dyDescent="0.25">
      <c r="A1403" s="104"/>
      <c r="B1403" s="105"/>
      <c r="C1403" s="106" t="s">
        <v>319</v>
      </c>
      <c r="D1403" s="106"/>
      <c r="E1403" s="107" t="s">
        <v>305</v>
      </c>
      <c r="F1403" s="106">
        <v>3055311.24</v>
      </c>
      <c r="G1403" s="106">
        <v>3055311.24</v>
      </c>
      <c r="H1403" s="106"/>
      <c r="I1403" s="106"/>
    </row>
    <row r="1404" spans="1:9" ht="14.25" x14ac:dyDescent="0.25">
      <c r="A1404" s="104"/>
      <c r="B1404" s="105"/>
      <c r="C1404" s="106" t="s">
        <v>315</v>
      </c>
      <c r="D1404" s="106"/>
      <c r="E1404" s="107" t="s">
        <v>305</v>
      </c>
      <c r="F1404" s="106">
        <v>315596.79999999999</v>
      </c>
      <c r="G1404" s="106"/>
      <c r="H1404" s="106">
        <v>315596.79999999999</v>
      </c>
      <c r="I1404" s="106"/>
    </row>
    <row r="1405" spans="1:9" ht="14.25" x14ac:dyDescent="0.25">
      <c r="A1405" s="104"/>
      <c r="B1405" s="105"/>
      <c r="C1405" s="106" t="s">
        <v>337</v>
      </c>
      <c r="D1405" s="106"/>
      <c r="E1405" s="107" t="s">
        <v>306</v>
      </c>
      <c r="F1405" s="106">
        <v>593196.61</v>
      </c>
      <c r="G1405" s="106">
        <v>593196.61</v>
      </c>
      <c r="H1405" s="106"/>
      <c r="I1405" s="106"/>
    </row>
    <row r="1406" spans="1:9" ht="14.25" x14ac:dyDescent="0.25">
      <c r="A1406" s="104"/>
      <c r="B1406" s="105"/>
      <c r="C1406" s="106" t="s">
        <v>316</v>
      </c>
      <c r="D1406" s="106"/>
      <c r="E1406" s="107" t="s">
        <v>307</v>
      </c>
      <c r="F1406" s="106">
        <v>2675.72</v>
      </c>
      <c r="G1406" s="106">
        <v>2675.72</v>
      </c>
      <c r="H1406" s="106"/>
      <c r="I1406" s="106"/>
    </row>
    <row r="1407" spans="1:9" ht="14.25" x14ac:dyDescent="0.25">
      <c r="A1407" s="104"/>
      <c r="B1407" s="105"/>
      <c r="C1407" s="106" t="s">
        <v>308</v>
      </c>
      <c r="D1407" s="106"/>
      <c r="E1407" s="107" t="s">
        <v>309</v>
      </c>
      <c r="F1407" s="106">
        <v>0</v>
      </c>
      <c r="G1407" s="106">
        <v>0</v>
      </c>
      <c r="H1407" s="106"/>
      <c r="I1407" s="106"/>
    </row>
    <row r="1408" spans="1:9" ht="14.25" x14ac:dyDescent="0.25">
      <c r="A1408" s="104"/>
      <c r="B1408" s="105"/>
      <c r="C1408" s="106" t="s">
        <v>317</v>
      </c>
      <c r="D1408" s="106"/>
      <c r="E1408" s="107" t="s">
        <v>318</v>
      </c>
      <c r="F1408" s="106">
        <v>30429.07</v>
      </c>
      <c r="G1408" s="106">
        <v>30429.07</v>
      </c>
      <c r="H1408" s="106"/>
      <c r="I1408" s="106"/>
    </row>
    <row r="1409" spans="1:9" ht="14.25" x14ac:dyDescent="0.25">
      <c r="A1409" s="99"/>
      <c r="B1409" s="100">
        <v>5</v>
      </c>
      <c r="C1409" s="101"/>
      <c r="D1409" s="101"/>
      <c r="E1409" s="102" t="s">
        <v>338</v>
      </c>
      <c r="F1409" s="101">
        <v>243730.44</v>
      </c>
      <c r="G1409" s="101">
        <v>0</v>
      </c>
      <c r="H1409" s="101">
        <v>243730.44</v>
      </c>
      <c r="I1409" s="101">
        <v>0</v>
      </c>
    </row>
    <row r="1410" spans="1:9" ht="14.25" x14ac:dyDescent="0.25">
      <c r="A1410" s="104"/>
      <c r="B1410" s="105"/>
      <c r="C1410" s="106" t="s">
        <v>303</v>
      </c>
      <c r="D1410" s="106"/>
      <c r="E1410" s="107" t="s">
        <v>304</v>
      </c>
      <c r="F1410" s="106">
        <v>0</v>
      </c>
      <c r="G1410" s="106"/>
      <c r="H1410" s="106"/>
      <c r="I1410" s="106"/>
    </row>
    <row r="1411" spans="1:9" ht="14.25" x14ac:dyDescent="0.25">
      <c r="A1411" s="104"/>
      <c r="B1411" s="105"/>
      <c r="C1411" s="106" t="s">
        <v>319</v>
      </c>
      <c r="D1411" s="106"/>
      <c r="E1411" s="107" t="s">
        <v>305</v>
      </c>
      <c r="F1411" s="106">
        <v>0</v>
      </c>
      <c r="G1411" s="106"/>
      <c r="H1411" s="106"/>
      <c r="I1411" s="106"/>
    </row>
    <row r="1412" spans="1:9" ht="14.25" x14ac:dyDescent="0.25">
      <c r="A1412" s="104"/>
      <c r="B1412" s="105"/>
      <c r="C1412" s="106" t="s">
        <v>419</v>
      </c>
      <c r="D1412" s="106"/>
      <c r="E1412" s="107" t="s">
        <v>420</v>
      </c>
      <c r="F1412" s="106">
        <v>138265.66</v>
      </c>
      <c r="G1412" s="106"/>
      <c r="H1412" s="106">
        <v>138265.66</v>
      </c>
      <c r="I1412" s="106"/>
    </row>
    <row r="1413" spans="1:9" ht="14.25" x14ac:dyDescent="0.25">
      <c r="A1413" s="104"/>
      <c r="B1413" s="105"/>
      <c r="C1413" s="106" t="s">
        <v>315</v>
      </c>
      <c r="D1413" s="106"/>
      <c r="E1413" s="107" t="s">
        <v>305</v>
      </c>
      <c r="F1413" s="106">
        <v>4093.4</v>
      </c>
      <c r="G1413" s="106"/>
      <c r="H1413" s="106">
        <v>4093.4</v>
      </c>
      <c r="I1413" s="106"/>
    </row>
    <row r="1414" spans="1:9" ht="14.25" x14ac:dyDescent="0.25">
      <c r="A1414" s="104"/>
      <c r="B1414" s="105"/>
      <c r="C1414" s="106" t="s">
        <v>421</v>
      </c>
      <c r="D1414" s="106"/>
      <c r="E1414" s="107" t="s">
        <v>422</v>
      </c>
      <c r="F1414" s="106">
        <v>0</v>
      </c>
      <c r="G1414" s="106"/>
      <c r="H1414" s="106">
        <v>0</v>
      </c>
      <c r="I1414" s="106"/>
    </row>
    <row r="1415" spans="1:9" ht="14.25" x14ac:dyDescent="0.25">
      <c r="A1415" s="104"/>
      <c r="B1415" s="105"/>
      <c r="C1415" s="106" t="s">
        <v>337</v>
      </c>
      <c r="D1415" s="106"/>
      <c r="E1415" s="107" t="s">
        <v>306</v>
      </c>
      <c r="F1415" s="106">
        <v>0</v>
      </c>
      <c r="G1415" s="106"/>
      <c r="H1415" s="106"/>
      <c r="I1415" s="106"/>
    </row>
    <row r="1416" spans="1:9" ht="14.25" x14ac:dyDescent="0.25">
      <c r="A1416" s="104"/>
      <c r="B1416" s="105"/>
      <c r="C1416" s="106" t="s">
        <v>316</v>
      </c>
      <c r="D1416" s="106"/>
      <c r="E1416" s="107" t="s">
        <v>307</v>
      </c>
      <c r="F1416" s="106">
        <v>0</v>
      </c>
      <c r="G1416" s="106"/>
      <c r="H1416" s="106"/>
      <c r="I1416" s="106"/>
    </row>
    <row r="1417" spans="1:9" ht="14.25" x14ac:dyDescent="0.25">
      <c r="A1417" s="104"/>
      <c r="B1417" s="105"/>
      <c r="C1417" s="106" t="s">
        <v>308</v>
      </c>
      <c r="D1417" s="106"/>
      <c r="E1417" s="107" t="s">
        <v>309</v>
      </c>
      <c r="F1417" s="106">
        <v>0</v>
      </c>
      <c r="G1417" s="106"/>
      <c r="H1417" s="106"/>
      <c r="I1417" s="106"/>
    </row>
    <row r="1418" spans="1:9" ht="14.25" x14ac:dyDescent="0.25">
      <c r="A1418" s="104"/>
      <c r="B1418" s="105"/>
      <c r="C1418" s="106" t="s">
        <v>317</v>
      </c>
      <c r="D1418" s="106"/>
      <c r="E1418" s="107" t="s">
        <v>318</v>
      </c>
      <c r="F1418" s="106">
        <v>0</v>
      </c>
      <c r="G1418" s="106"/>
      <c r="H1418" s="106"/>
      <c r="I1418" s="106"/>
    </row>
    <row r="1419" spans="1:9" ht="14.25" x14ac:dyDescent="0.25">
      <c r="A1419" s="104"/>
      <c r="B1419" s="105"/>
      <c r="C1419" s="106" t="s">
        <v>423</v>
      </c>
      <c r="D1419" s="106"/>
      <c r="E1419" s="107" t="s">
        <v>424</v>
      </c>
      <c r="F1419" s="106">
        <v>101371.38</v>
      </c>
      <c r="G1419" s="106"/>
      <c r="H1419" s="106">
        <v>101371.38</v>
      </c>
      <c r="I1419" s="106"/>
    </row>
    <row r="1420" spans="1:9" ht="14.25" x14ac:dyDescent="0.25">
      <c r="A1420" s="104"/>
      <c r="B1420" s="105"/>
      <c r="C1420" s="106" t="s">
        <v>425</v>
      </c>
      <c r="D1420" s="106"/>
      <c r="E1420" s="107" t="s">
        <v>426</v>
      </c>
      <c r="F1420" s="106">
        <v>0</v>
      </c>
      <c r="G1420" s="106"/>
      <c r="H1420" s="106">
        <v>0</v>
      </c>
      <c r="I1420" s="106"/>
    </row>
    <row r="1421" spans="1:9" ht="14.25" x14ac:dyDescent="0.25">
      <c r="A1421" s="95">
        <v>3</v>
      </c>
      <c r="B1421" s="96"/>
      <c r="C1421" s="97"/>
      <c r="D1421" s="97"/>
      <c r="E1421" s="98" t="s">
        <v>310</v>
      </c>
      <c r="F1421" s="97">
        <v>51717.61</v>
      </c>
      <c r="G1421" s="97">
        <v>51717.61</v>
      </c>
      <c r="H1421" s="97">
        <v>0</v>
      </c>
      <c r="I1421" s="97">
        <v>0</v>
      </c>
    </row>
    <row r="1422" spans="1:9" ht="14.25" x14ac:dyDescent="0.25">
      <c r="A1422" s="99"/>
      <c r="B1422" s="100">
        <v>5</v>
      </c>
      <c r="C1422" s="101"/>
      <c r="D1422" s="101"/>
      <c r="E1422" s="102" t="s">
        <v>311</v>
      </c>
      <c r="F1422" s="101">
        <v>51717.61</v>
      </c>
      <c r="G1422" s="101">
        <v>51717.61</v>
      </c>
      <c r="H1422" s="101">
        <v>0</v>
      </c>
      <c r="I1422" s="101">
        <v>0</v>
      </c>
    </row>
    <row r="1423" spans="1:9" ht="14.25" x14ac:dyDescent="0.25">
      <c r="A1423" s="104"/>
      <c r="B1423" s="105"/>
      <c r="C1423" s="106" t="s">
        <v>312</v>
      </c>
      <c r="D1423" s="106"/>
      <c r="E1423" s="107" t="s">
        <v>313</v>
      </c>
      <c r="F1423" s="106">
        <v>51717.61</v>
      </c>
      <c r="G1423" s="106">
        <v>51717.61</v>
      </c>
      <c r="H1423" s="106"/>
      <c r="I1423" s="106"/>
    </row>
    <row r="1424" spans="1:9" ht="14.25" x14ac:dyDescent="0.25">
      <c r="A1424" s="104"/>
      <c r="B1424" s="105"/>
      <c r="C1424" s="106" t="s">
        <v>427</v>
      </c>
      <c r="D1424" s="106"/>
      <c r="E1424" s="107" t="s">
        <v>428</v>
      </c>
      <c r="F1424" s="106">
        <v>0</v>
      </c>
      <c r="G1424" s="106">
        <v>0</v>
      </c>
      <c r="H1424" s="106"/>
      <c r="I1424" s="106"/>
    </row>
    <row r="1425" spans="1:9" ht="14.25" x14ac:dyDescent="0.25">
      <c r="A1425" s="95">
        <v>4</v>
      </c>
      <c r="B1425" s="96"/>
      <c r="C1425" s="108"/>
      <c r="D1425" s="108"/>
      <c r="E1425" s="98" t="s">
        <v>339</v>
      </c>
      <c r="F1425" s="97">
        <v>0</v>
      </c>
      <c r="G1425" s="97">
        <v>0</v>
      </c>
      <c r="H1425" s="97">
        <v>0</v>
      </c>
      <c r="I1425" s="97">
        <v>0</v>
      </c>
    </row>
    <row r="1426" spans="1:9" ht="14.25" x14ac:dyDescent="0.25">
      <c r="A1426" s="99"/>
      <c r="B1426" s="100">
        <v>2</v>
      </c>
      <c r="C1426" s="101"/>
      <c r="D1426" s="101"/>
      <c r="E1426" s="102" t="s">
        <v>330</v>
      </c>
      <c r="F1426" s="101">
        <v>0</v>
      </c>
      <c r="G1426" s="101"/>
      <c r="H1426" s="101"/>
      <c r="I1426" s="101"/>
    </row>
    <row r="1427" spans="1:9" ht="14.25" x14ac:dyDescent="0.25">
      <c r="A1427" s="99"/>
      <c r="B1427" s="100">
        <v>14</v>
      </c>
      <c r="C1427" s="101"/>
      <c r="D1427" s="101"/>
      <c r="E1427" s="102" t="s">
        <v>341</v>
      </c>
      <c r="F1427" s="101">
        <v>0</v>
      </c>
      <c r="G1427" s="101"/>
      <c r="H1427" s="101"/>
      <c r="I1427" s="101"/>
    </row>
    <row r="1428" spans="1:9" ht="14.25" x14ac:dyDescent="0.25">
      <c r="A1428" s="99"/>
      <c r="B1428" s="100">
        <v>25</v>
      </c>
      <c r="C1428" s="101"/>
      <c r="D1428" s="101"/>
      <c r="E1428" s="102" t="s">
        <v>342</v>
      </c>
      <c r="F1428" s="101">
        <v>0</v>
      </c>
      <c r="G1428" s="101"/>
      <c r="H1428" s="101"/>
      <c r="I1428" s="101"/>
    </row>
    <row r="1429" spans="1:9" ht="14.25" x14ac:dyDescent="0.25">
      <c r="A1429" s="95">
        <v>5</v>
      </c>
      <c r="B1429" s="96"/>
      <c r="C1429" s="108"/>
      <c r="D1429" s="108"/>
      <c r="E1429" s="98" t="s">
        <v>343</v>
      </c>
      <c r="F1429" s="97">
        <v>3612.2600000000011</v>
      </c>
      <c r="G1429" s="97">
        <v>0</v>
      </c>
      <c r="H1429" s="97">
        <v>0</v>
      </c>
      <c r="I1429" s="97">
        <v>3612.2600000000011</v>
      </c>
    </row>
    <row r="1430" spans="1:9" ht="14.25" x14ac:dyDescent="0.25">
      <c r="A1430" s="99"/>
      <c r="B1430" s="100">
        <v>2</v>
      </c>
      <c r="C1430" s="101"/>
      <c r="D1430" s="101"/>
      <c r="E1430" s="102" t="s">
        <v>330</v>
      </c>
      <c r="F1430" s="101">
        <v>3612.2600000000011</v>
      </c>
      <c r="G1430" s="101">
        <v>0</v>
      </c>
      <c r="H1430" s="101">
        <v>0</v>
      </c>
      <c r="I1430" s="101">
        <v>3612.2600000000011</v>
      </c>
    </row>
    <row r="1431" spans="1:9" x14ac:dyDescent="0.2">
      <c r="A1431" s="103"/>
      <c r="B1431" s="8"/>
      <c r="C1431" s="8"/>
      <c r="D1431" s="8" t="s">
        <v>331</v>
      </c>
      <c r="E1431" s="8" t="s">
        <v>340</v>
      </c>
      <c r="F1431" s="9">
        <v>3612.2600000000011</v>
      </c>
      <c r="G1431" s="9"/>
      <c r="H1431" s="9"/>
      <c r="I1431" s="9">
        <v>3612.2600000000011</v>
      </c>
    </row>
    <row r="1432" spans="1:9" ht="14.25" x14ac:dyDescent="0.25">
      <c r="A1432" s="99"/>
      <c r="B1432" s="100">
        <v>12</v>
      </c>
      <c r="C1432" s="101"/>
      <c r="D1432" s="101"/>
      <c r="E1432" s="102" t="s">
        <v>332</v>
      </c>
      <c r="F1432" s="101">
        <v>0</v>
      </c>
      <c r="G1432" s="101">
        <v>0</v>
      </c>
      <c r="H1432" s="101">
        <v>0</v>
      </c>
      <c r="I1432" s="101">
        <v>0</v>
      </c>
    </row>
    <row r="1433" spans="1:9" x14ac:dyDescent="0.2">
      <c r="A1433" s="103"/>
      <c r="B1433" s="8"/>
      <c r="C1433" s="8"/>
      <c r="D1433" s="8" t="s">
        <v>416</v>
      </c>
      <c r="E1433" s="8" t="s">
        <v>417</v>
      </c>
      <c r="F1433" s="9"/>
      <c r="G1433" s="9"/>
      <c r="H1433" s="9"/>
      <c r="I1433" s="9"/>
    </row>
    <row r="1434" spans="1:9" ht="14.25" x14ac:dyDescent="0.25">
      <c r="A1434" s="99"/>
      <c r="B1434" s="100">
        <v>18</v>
      </c>
      <c r="C1434" s="101"/>
      <c r="D1434" s="101"/>
      <c r="E1434" s="102" t="s">
        <v>344</v>
      </c>
      <c r="F1434" s="101">
        <v>0</v>
      </c>
      <c r="G1434" s="101">
        <v>0</v>
      </c>
      <c r="H1434" s="101">
        <v>0</v>
      </c>
      <c r="I1434" s="101">
        <v>0</v>
      </c>
    </row>
    <row r="1435" spans="1:9" x14ac:dyDescent="0.2">
      <c r="A1435" s="103"/>
      <c r="B1435" s="8"/>
      <c r="C1435" s="8"/>
      <c r="D1435" s="8" t="s">
        <v>345</v>
      </c>
      <c r="E1435" s="8" t="s">
        <v>346</v>
      </c>
      <c r="F1435" s="9">
        <v>0</v>
      </c>
      <c r="G1435" s="9"/>
      <c r="H1435" s="9"/>
      <c r="I1435" s="9"/>
    </row>
    <row r="1436" spans="1:9" x14ac:dyDescent="0.2">
      <c r="A1436" s="103"/>
      <c r="B1436" s="8"/>
      <c r="C1436" s="8"/>
      <c r="D1436" s="8" t="s">
        <v>347</v>
      </c>
      <c r="E1436" s="8" t="s">
        <v>348</v>
      </c>
      <c r="F1436" s="9">
        <v>0</v>
      </c>
      <c r="G1436" s="9"/>
      <c r="H1436" s="9"/>
      <c r="I1436" s="9"/>
    </row>
    <row r="1437" spans="1:9" x14ac:dyDescent="0.2">
      <c r="A1437" s="103"/>
      <c r="B1437" s="8"/>
      <c r="C1437" s="8"/>
      <c r="D1437" s="8" t="s">
        <v>333</v>
      </c>
      <c r="E1437" s="8" t="s">
        <v>334</v>
      </c>
      <c r="F1437" s="9">
        <v>0</v>
      </c>
      <c r="G1437" s="9"/>
      <c r="H1437" s="9"/>
      <c r="I1437" s="9"/>
    </row>
    <row r="1438" spans="1:9" x14ac:dyDescent="0.2">
      <c r="A1438" s="103"/>
      <c r="B1438" s="8"/>
      <c r="C1438" s="8"/>
      <c r="D1438" s="8" t="s">
        <v>349</v>
      </c>
      <c r="E1438" s="8" t="s">
        <v>350</v>
      </c>
      <c r="F1438" s="9">
        <v>0</v>
      </c>
      <c r="G1438" s="9"/>
      <c r="H1438" s="9"/>
      <c r="I1438" s="9"/>
    </row>
    <row r="1439" spans="1:9" x14ac:dyDescent="0.2">
      <c r="A1439" s="103"/>
      <c r="B1439" s="8"/>
      <c r="C1439" s="8"/>
      <c r="D1439" s="8" t="s">
        <v>351</v>
      </c>
      <c r="E1439" s="8" t="s">
        <v>352</v>
      </c>
      <c r="F1439" s="9">
        <v>0</v>
      </c>
      <c r="G1439" s="9"/>
      <c r="H1439" s="9"/>
      <c r="I1439" s="9"/>
    </row>
    <row r="1440" spans="1:9" x14ac:dyDescent="0.2">
      <c r="A1440" s="103"/>
      <c r="B1440" s="8"/>
      <c r="C1440" s="8"/>
      <c r="D1440" s="8" t="s">
        <v>353</v>
      </c>
      <c r="E1440" s="8" t="s">
        <v>354</v>
      </c>
      <c r="F1440" s="9">
        <v>0</v>
      </c>
      <c r="G1440" s="9"/>
      <c r="H1440" s="9"/>
      <c r="I1440" s="9"/>
    </row>
    <row r="1441" spans="1:9" x14ac:dyDescent="0.2">
      <c r="A1441" s="103"/>
      <c r="B1441" s="8"/>
      <c r="C1441" s="8"/>
      <c r="D1441" s="8" t="s">
        <v>355</v>
      </c>
      <c r="E1441" s="8" t="s">
        <v>356</v>
      </c>
      <c r="F1441" s="9">
        <v>0</v>
      </c>
      <c r="G1441" s="9"/>
      <c r="H1441" s="9"/>
      <c r="I1441" s="9"/>
    </row>
    <row r="1442" spans="1:9" ht="14.25" x14ac:dyDescent="0.25">
      <c r="A1442" s="99"/>
      <c r="B1442" s="100">
        <v>19</v>
      </c>
      <c r="C1442" s="101"/>
      <c r="D1442" s="101"/>
      <c r="E1442" s="102" t="s">
        <v>357</v>
      </c>
      <c r="F1442" s="101">
        <v>0</v>
      </c>
      <c r="G1442" s="101">
        <v>0</v>
      </c>
      <c r="H1442" s="101">
        <v>0</v>
      </c>
      <c r="I1442" s="101">
        <v>0</v>
      </c>
    </row>
    <row r="1443" spans="1:9" ht="14.25" x14ac:dyDescent="0.25">
      <c r="A1443" s="99"/>
      <c r="B1443" s="100">
        <v>20</v>
      </c>
      <c r="C1443" s="101"/>
      <c r="D1443" s="101"/>
      <c r="E1443" s="102" t="s">
        <v>358</v>
      </c>
      <c r="F1443" s="101">
        <v>0</v>
      </c>
      <c r="G1443" s="101">
        <v>0</v>
      </c>
      <c r="H1443" s="101">
        <v>0</v>
      </c>
      <c r="I1443" s="101">
        <v>0</v>
      </c>
    </row>
    <row r="1444" spans="1:9" x14ac:dyDescent="0.2">
      <c r="A1444" s="103"/>
      <c r="B1444" s="8"/>
      <c r="C1444" s="8"/>
      <c r="D1444" s="8" t="s">
        <v>359</v>
      </c>
      <c r="E1444" s="8" t="s">
        <v>360</v>
      </c>
      <c r="F1444" s="9">
        <v>0</v>
      </c>
      <c r="G1444" s="9"/>
      <c r="H1444" s="9"/>
      <c r="I1444" s="9"/>
    </row>
    <row r="1445" spans="1:9" x14ac:dyDescent="0.2">
      <c r="A1445" s="103"/>
      <c r="B1445" s="8"/>
      <c r="C1445" s="8"/>
      <c r="D1445" s="8" t="s">
        <v>361</v>
      </c>
      <c r="E1445" s="8" t="s">
        <v>362</v>
      </c>
      <c r="F1445" s="9">
        <v>0</v>
      </c>
      <c r="G1445" s="9"/>
      <c r="H1445" s="9"/>
      <c r="I1445" s="9"/>
    </row>
    <row r="1446" spans="1:9" ht="14.25" x14ac:dyDescent="0.25">
      <c r="A1446" s="128"/>
      <c r="B1446" s="129">
        <v>24</v>
      </c>
      <c r="C1446" s="130"/>
      <c r="D1446" s="130"/>
      <c r="E1446" s="131" t="s">
        <v>363</v>
      </c>
      <c r="F1446" s="130">
        <v>0</v>
      </c>
      <c r="G1446" s="130">
        <v>0</v>
      </c>
      <c r="H1446" s="130">
        <v>0</v>
      </c>
      <c r="I1446" s="130">
        <v>0</v>
      </c>
    </row>
    <row r="1447" spans="1:9" ht="13.5" x14ac:dyDescent="0.25">
      <c r="A1447" s="90" t="s">
        <v>414</v>
      </c>
    </row>
    <row r="1448" spans="1:9" ht="13.5" x14ac:dyDescent="0.25">
      <c r="A1448" s="90" t="s">
        <v>41</v>
      </c>
    </row>
    <row r="1452" spans="1:9" ht="21" x14ac:dyDescent="0.3">
      <c r="A1452" s="82" t="s">
        <v>31</v>
      </c>
      <c r="B1452" s="24"/>
      <c r="G1452" s="5"/>
    </row>
    <row r="1453" spans="1:9" ht="21" x14ac:dyDescent="0.3">
      <c r="A1453" s="82" t="s">
        <v>2</v>
      </c>
      <c r="B1453" s="24"/>
      <c r="D1453" s="61"/>
      <c r="E1453" s="82"/>
      <c r="F1453" s="61"/>
      <c r="G1453" s="61"/>
      <c r="H1453" s="61"/>
      <c r="I1453" s="61"/>
    </row>
    <row r="1454" spans="1:9" x14ac:dyDescent="0.2">
      <c r="D1454" s="4"/>
      <c r="E1454" s="4"/>
      <c r="F1454" s="5"/>
      <c r="G1454" s="5"/>
      <c r="H1454" s="5"/>
      <c r="I1454" s="5"/>
    </row>
    <row r="1455" spans="1:9" ht="14.25" x14ac:dyDescent="0.2">
      <c r="A1455" s="127" t="s">
        <v>294</v>
      </c>
      <c r="B1455" s="127" t="s">
        <v>295</v>
      </c>
      <c r="C1455" s="127" t="s">
        <v>296</v>
      </c>
      <c r="D1455" s="127" t="s">
        <v>49</v>
      </c>
      <c r="E1455" s="127" t="s">
        <v>48</v>
      </c>
      <c r="F1455" s="127" t="s">
        <v>207</v>
      </c>
      <c r="G1455" s="127" t="s">
        <v>43</v>
      </c>
      <c r="H1455" s="127" t="s">
        <v>44</v>
      </c>
      <c r="I1455" s="127" t="s">
        <v>45</v>
      </c>
    </row>
    <row r="1456" spans="1:9" ht="14.25" x14ac:dyDescent="0.2">
      <c r="A1456" s="94"/>
      <c r="B1456" s="94"/>
      <c r="C1456" s="94"/>
      <c r="D1456" s="94"/>
      <c r="E1456" s="94" t="s">
        <v>211</v>
      </c>
      <c r="F1456" s="109">
        <v>4110818.6899999995</v>
      </c>
      <c r="G1456" s="109">
        <v>3565605.6999999997</v>
      </c>
      <c r="H1456" s="109">
        <v>545212.99</v>
      </c>
      <c r="I1456" s="109">
        <v>0</v>
      </c>
    </row>
    <row r="1457" spans="1:9" ht="14.25" x14ac:dyDescent="0.25">
      <c r="A1457" s="95">
        <v>2</v>
      </c>
      <c r="B1457" s="96"/>
      <c r="C1457" s="97"/>
      <c r="D1457" s="97"/>
      <c r="E1457" s="98" t="s">
        <v>335</v>
      </c>
      <c r="F1457" s="97">
        <v>4054228.2899999996</v>
      </c>
      <c r="G1457" s="97">
        <v>3509015.3</v>
      </c>
      <c r="H1457" s="97">
        <v>545212.99</v>
      </c>
      <c r="I1457" s="97">
        <v>0</v>
      </c>
    </row>
    <row r="1458" spans="1:9" ht="14.25" x14ac:dyDescent="0.25">
      <c r="A1458" s="99"/>
      <c r="B1458" s="100">
        <v>2</v>
      </c>
      <c r="C1458" s="101"/>
      <c r="D1458" s="101"/>
      <c r="E1458" s="102" t="s">
        <v>297</v>
      </c>
      <c r="F1458" s="101">
        <v>550189.06999999995</v>
      </c>
      <c r="G1458" s="101">
        <v>550189.06999999995</v>
      </c>
      <c r="H1458" s="101">
        <v>0</v>
      </c>
      <c r="I1458" s="101">
        <v>0</v>
      </c>
    </row>
    <row r="1459" spans="1:9" ht="14.25" x14ac:dyDescent="0.25">
      <c r="A1459" s="104"/>
      <c r="B1459" s="105"/>
      <c r="C1459" s="106" t="s">
        <v>298</v>
      </c>
      <c r="D1459" s="106"/>
      <c r="E1459" s="107" t="s">
        <v>299</v>
      </c>
      <c r="F1459" s="106">
        <v>550189.06999999995</v>
      </c>
      <c r="G1459" s="106">
        <v>550189.06999999995</v>
      </c>
      <c r="H1459" s="106"/>
      <c r="I1459" s="106"/>
    </row>
    <row r="1460" spans="1:9" ht="14.25" x14ac:dyDescent="0.25">
      <c r="A1460" s="99"/>
      <c r="B1460" s="100">
        <v>3</v>
      </c>
      <c r="C1460" s="101"/>
      <c r="D1460" s="101"/>
      <c r="E1460" s="102" t="s">
        <v>336</v>
      </c>
      <c r="F1460" s="101">
        <v>109283.05</v>
      </c>
      <c r="G1460" s="101">
        <v>83227.34</v>
      </c>
      <c r="H1460" s="101">
        <v>26055.71</v>
      </c>
      <c r="I1460" s="101">
        <v>0</v>
      </c>
    </row>
    <row r="1461" spans="1:9" ht="14.25" x14ac:dyDescent="0.25">
      <c r="A1461" s="104"/>
      <c r="B1461" s="105"/>
      <c r="C1461" s="106" t="s">
        <v>300</v>
      </c>
      <c r="D1461" s="106"/>
      <c r="E1461" s="107" t="s">
        <v>301</v>
      </c>
      <c r="F1461" s="106">
        <v>83227.34</v>
      </c>
      <c r="G1461" s="106">
        <v>83227.34</v>
      </c>
      <c r="H1461" s="106"/>
      <c r="I1461" s="106"/>
    </row>
    <row r="1462" spans="1:9" ht="14.25" x14ac:dyDescent="0.25">
      <c r="A1462" s="104"/>
      <c r="B1462" s="105"/>
      <c r="C1462" s="106" t="s">
        <v>314</v>
      </c>
      <c r="D1462" s="106"/>
      <c r="E1462" s="107" t="s">
        <v>301</v>
      </c>
      <c r="F1462" s="106">
        <v>13910.35</v>
      </c>
      <c r="G1462" s="106"/>
      <c r="H1462" s="106">
        <v>13910.35</v>
      </c>
      <c r="I1462" s="106"/>
    </row>
    <row r="1463" spans="1:9" ht="14.25" x14ac:dyDescent="0.25">
      <c r="A1463" s="104"/>
      <c r="B1463" s="105"/>
      <c r="C1463" s="106" t="s">
        <v>315</v>
      </c>
      <c r="D1463" s="106"/>
      <c r="E1463" s="107" t="s">
        <v>305</v>
      </c>
      <c r="F1463" s="106">
        <v>12145.36</v>
      </c>
      <c r="G1463" s="106"/>
      <c r="H1463" s="106">
        <v>12145.36</v>
      </c>
      <c r="I1463" s="106"/>
    </row>
    <row r="1464" spans="1:9" ht="14.25" x14ac:dyDescent="0.25">
      <c r="A1464" s="99"/>
      <c r="B1464" s="100">
        <v>4</v>
      </c>
      <c r="C1464" s="101"/>
      <c r="D1464" s="101"/>
      <c r="E1464" s="102" t="s">
        <v>302</v>
      </c>
      <c r="F1464" s="101">
        <v>3166476.6899999995</v>
      </c>
      <c r="G1464" s="101">
        <v>2875598.8899999997</v>
      </c>
      <c r="H1464" s="101">
        <v>290877.8</v>
      </c>
      <c r="I1464" s="101">
        <v>0</v>
      </c>
    </row>
    <row r="1465" spans="1:9" ht="14.25" x14ac:dyDescent="0.25">
      <c r="A1465" s="104"/>
      <c r="B1465" s="105"/>
      <c r="C1465" s="106" t="s">
        <v>303</v>
      </c>
      <c r="D1465" s="106"/>
      <c r="E1465" s="107" t="s">
        <v>304</v>
      </c>
      <c r="F1465" s="106">
        <v>7762.17</v>
      </c>
      <c r="G1465" s="106">
        <v>7762.17</v>
      </c>
      <c r="H1465" s="106"/>
      <c r="I1465" s="106"/>
    </row>
    <row r="1466" spans="1:9" ht="14.25" x14ac:dyDescent="0.25">
      <c r="A1466" s="104"/>
      <c r="B1466" s="105"/>
      <c r="C1466" s="106" t="s">
        <v>319</v>
      </c>
      <c r="D1466" s="106"/>
      <c r="E1466" s="107" t="s">
        <v>305</v>
      </c>
      <c r="F1466" s="106">
        <v>2779398.96</v>
      </c>
      <c r="G1466" s="106">
        <v>2779398.96</v>
      </c>
      <c r="H1466" s="106"/>
      <c r="I1466" s="106"/>
    </row>
    <row r="1467" spans="1:9" ht="14.25" x14ac:dyDescent="0.25">
      <c r="A1467" s="104"/>
      <c r="B1467" s="105"/>
      <c r="C1467" s="106" t="s">
        <v>315</v>
      </c>
      <c r="D1467" s="106"/>
      <c r="E1467" s="107" t="s">
        <v>305</v>
      </c>
      <c r="F1467" s="106">
        <v>290877.8</v>
      </c>
      <c r="G1467" s="106"/>
      <c r="H1467" s="106">
        <v>290877.8</v>
      </c>
      <c r="I1467" s="106"/>
    </row>
    <row r="1468" spans="1:9" ht="14.25" x14ac:dyDescent="0.25">
      <c r="A1468" s="104"/>
      <c r="B1468" s="105"/>
      <c r="C1468" s="106" t="s">
        <v>337</v>
      </c>
      <c r="D1468" s="106"/>
      <c r="E1468" s="107" t="s">
        <v>306</v>
      </c>
      <c r="F1468" s="106">
        <v>3820.17</v>
      </c>
      <c r="G1468" s="106">
        <v>3820.17</v>
      </c>
      <c r="H1468" s="106"/>
      <c r="I1468" s="106"/>
    </row>
    <row r="1469" spans="1:9" ht="14.25" x14ac:dyDescent="0.25">
      <c r="A1469" s="104"/>
      <c r="B1469" s="105"/>
      <c r="C1469" s="106" t="s">
        <v>316</v>
      </c>
      <c r="D1469" s="106"/>
      <c r="E1469" s="107" t="s">
        <v>307</v>
      </c>
      <c r="F1469" s="106">
        <v>0</v>
      </c>
      <c r="G1469" s="106">
        <v>0</v>
      </c>
      <c r="H1469" s="106"/>
      <c r="I1469" s="106"/>
    </row>
    <row r="1470" spans="1:9" ht="14.25" x14ac:dyDescent="0.25">
      <c r="A1470" s="104"/>
      <c r="B1470" s="105"/>
      <c r="C1470" s="106" t="s">
        <v>308</v>
      </c>
      <c r="D1470" s="106"/>
      <c r="E1470" s="107" t="s">
        <v>309</v>
      </c>
      <c r="F1470" s="106">
        <v>0</v>
      </c>
      <c r="G1470" s="106">
        <v>0</v>
      </c>
      <c r="H1470" s="106"/>
      <c r="I1470" s="106"/>
    </row>
    <row r="1471" spans="1:9" ht="14.25" x14ac:dyDescent="0.25">
      <c r="A1471" s="104"/>
      <c r="B1471" s="105"/>
      <c r="C1471" s="106" t="s">
        <v>317</v>
      </c>
      <c r="D1471" s="106"/>
      <c r="E1471" s="107" t="s">
        <v>318</v>
      </c>
      <c r="F1471" s="106">
        <v>84617.59</v>
      </c>
      <c r="G1471" s="106">
        <v>84617.59</v>
      </c>
      <c r="H1471" s="106"/>
      <c r="I1471" s="106"/>
    </row>
    <row r="1472" spans="1:9" ht="14.25" x14ac:dyDescent="0.25">
      <c r="A1472" s="99"/>
      <c r="B1472" s="100">
        <v>5</v>
      </c>
      <c r="C1472" s="101"/>
      <c r="D1472" s="101"/>
      <c r="E1472" s="102" t="s">
        <v>338</v>
      </c>
      <c r="F1472" s="101">
        <v>228279.47999999998</v>
      </c>
      <c r="G1472" s="101">
        <v>0</v>
      </c>
      <c r="H1472" s="101">
        <v>228279.47999999998</v>
      </c>
      <c r="I1472" s="101">
        <v>0</v>
      </c>
    </row>
    <row r="1473" spans="1:9" ht="14.25" x14ac:dyDescent="0.25">
      <c r="A1473" s="104"/>
      <c r="B1473" s="105"/>
      <c r="C1473" s="106" t="s">
        <v>303</v>
      </c>
      <c r="D1473" s="106"/>
      <c r="E1473" s="107" t="s">
        <v>304</v>
      </c>
      <c r="F1473" s="106">
        <v>0</v>
      </c>
      <c r="G1473" s="106"/>
      <c r="H1473" s="106"/>
      <c r="I1473" s="106"/>
    </row>
    <row r="1474" spans="1:9" ht="14.25" x14ac:dyDescent="0.25">
      <c r="A1474" s="104"/>
      <c r="B1474" s="105"/>
      <c r="C1474" s="106" t="s">
        <v>319</v>
      </c>
      <c r="D1474" s="106"/>
      <c r="E1474" s="107" t="s">
        <v>305</v>
      </c>
      <c r="F1474" s="106">
        <v>0</v>
      </c>
      <c r="G1474" s="106"/>
      <c r="H1474" s="106"/>
      <c r="I1474" s="106"/>
    </row>
    <row r="1475" spans="1:9" ht="14.25" x14ac:dyDescent="0.25">
      <c r="A1475" s="104"/>
      <c r="B1475" s="105"/>
      <c r="C1475" s="106" t="s">
        <v>419</v>
      </c>
      <c r="D1475" s="106"/>
      <c r="E1475" s="107" t="s">
        <v>420</v>
      </c>
      <c r="F1475" s="106">
        <v>132972.91</v>
      </c>
      <c r="G1475" s="106"/>
      <c r="H1475" s="106">
        <v>132972.91</v>
      </c>
      <c r="I1475" s="106"/>
    </row>
    <row r="1476" spans="1:9" ht="14.25" x14ac:dyDescent="0.25">
      <c r="A1476" s="104"/>
      <c r="B1476" s="105"/>
      <c r="C1476" s="106" t="s">
        <v>315</v>
      </c>
      <c r="D1476" s="106"/>
      <c r="E1476" s="107" t="s">
        <v>305</v>
      </c>
      <c r="F1476" s="106">
        <v>3225.05</v>
      </c>
      <c r="G1476" s="106"/>
      <c r="H1476" s="106">
        <v>3225.05</v>
      </c>
      <c r="I1476" s="106"/>
    </row>
    <row r="1477" spans="1:9" ht="14.25" x14ac:dyDescent="0.25">
      <c r="A1477" s="104"/>
      <c r="B1477" s="105"/>
      <c r="C1477" s="106" t="s">
        <v>421</v>
      </c>
      <c r="D1477" s="106"/>
      <c r="E1477" s="107" t="s">
        <v>422</v>
      </c>
      <c r="F1477" s="106">
        <v>0</v>
      </c>
      <c r="G1477" s="106"/>
      <c r="H1477" s="106">
        <v>0</v>
      </c>
      <c r="I1477" s="106"/>
    </row>
    <row r="1478" spans="1:9" ht="14.25" x14ac:dyDescent="0.25">
      <c r="A1478" s="104"/>
      <c r="B1478" s="105"/>
      <c r="C1478" s="106" t="s">
        <v>337</v>
      </c>
      <c r="D1478" s="106"/>
      <c r="E1478" s="107" t="s">
        <v>306</v>
      </c>
      <c r="F1478" s="106">
        <v>0</v>
      </c>
      <c r="G1478" s="106"/>
      <c r="H1478" s="106"/>
      <c r="I1478" s="106"/>
    </row>
    <row r="1479" spans="1:9" ht="14.25" x14ac:dyDescent="0.25">
      <c r="A1479" s="104"/>
      <c r="B1479" s="105"/>
      <c r="C1479" s="106" t="s">
        <v>316</v>
      </c>
      <c r="D1479" s="106"/>
      <c r="E1479" s="107" t="s">
        <v>307</v>
      </c>
      <c r="F1479" s="106">
        <v>0</v>
      </c>
      <c r="G1479" s="106"/>
      <c r="H1479" s="106"/>
      <c r="I1479" s="106"/>
    </row>
    <row r="1480" spans="1:9" ht="14.25" x14ac:dyDescent="0.25">
      <c r="A1480" s="104"/>
      <c r="B1480" s="105"/>
      <c r="C1480" s="106" t="s">
        <v>308</v>
      </c>
      <c r="D1480" s="106"/>
      <c r="E1480" s="107" t="s">
        <v>309</v>
      </c>
      <c r="F1480" s="106">
        <v>0</v>
      </c>
      <c r="G1480" s="106"/>
      <c r="H1480" s="106"/>
      <c r="I1480" s="106"/>
    </row>
    <row r="1481" spans="1:9" ht="14.25" x14ac:dyDescent="0.25">
      <c r="A1481" s="104"/>
      <c r="B1481" s="105"/>
      <c r="C1481" s="106" t="s">
        <v>317</v>
      </c>
      <c r="D1481" s="106"/>
      <c r="E1481" s="107" t="s">
        <v>318</v>
      </c>
      <c r="F1481" s="106">
        <v>0</v>
      </c>
      <c r="G1481" s="106"/>
      <c r="H1481" s="106"/>
      <c r="I1481" s="106"/>
    </row>
    <row r="1482" spans="1:9" ht="14.25" x14ac:dyDescent="0.25">
      <c r="A1482" s="104"/>
      <c r="B1482" s="105"/>
      <c r="C1482" s="106" t="s">
        <v>423</v>
      </c>
      <c r="D1482" s="106"/>
      <c r="E1482" s="107" t="s">
        <v>424</v>
      </c>
      <c r="F1482" s="106">
        <v>92081.52</v>
      </c>
      <c r="G1482" s="106"/>
      <c r="H1482" s="106">
        <v>92081.52</v>
      </c>
      <c r="I1482" s="106"/>
    </row>
    <row r="1483" spans="1:9" ht="14.25" x14ac:dyDescent="0.25">
      <c r="A1483" s="104"/>
      <c r="B1483" s="105"/>
      <c r="C1483" s="106" t="s">
        <v>425</v>
      </c>
      <c r="D1483" s="106"/>
      <c r="E1483" s="107" t="s">
        <v>426</v>
      </c>
      <c r="F1483" s="106">
        <v>0</v>
      </c>
      <c r="G1483" s="106"/>
      <c r="H1483" s="106">
        <v>0</v>
      </c>
      <c r="I1483" s="106"/>
    </row>
    <row r="1484" spans="1:9" ht="14.25" x14ac:dyDescent="0.25">
      <c r="A1484" s="95">
        <v>3</v>
      </c>
      <c r="B1484" s="96"/>
      <c r="C1484" s="97"/>
      <c r="D1484" s="97"/>
      <c r="E1484" s="98" t="s">
        <v>310</v>
      </c>
      <c r="F1484" s="97">
        <v>56590.400000000001</v>
      </c>
      <c r="G1484" s="97">
        <v>56590.400000000001</v>
      </c>
      <c r="H1484" s="97">
        <v>0</v>
      </c>
      <c r="I1484" s="97">
        <v>0</v>
      </c>
    </row>
    <row r="1485" spans="1:9" ht="14.25" x14ac:dyDescent="0.25">
      <c r="A1485" s="99"/>
      <c r="B1485" s="100">
        <v>5</v>
      </c>
      <c r="C1485" s="101"/>
      <c r="D1485" s="101"/>
      <c r="E1485" s="102" t="s">
        <v>311</v>
      </c>
      <c r="F1485" s="101">
        <v>56590.400000000001</v>
      </c>
      <c r="G1485" s="101">
        <v>56590.400000000001</v>
      </c>
      <c r="H1485" s="101">
        <v>0</v>
      </c>
      <c r="I1485" s="101">
        <v>0</v>
      </c>
    </row>
    <row r="1486" spans="1:9" ht="14.25" x14ac:dyDescent="0.25">
      <c r="A1486" s="104"/>
      <c r="B1486" s="105"/>
      <c r="C1486" s="106" t="s">
        <v>312</v>
      </c>
      <c r="D1486" s="106"/>
      <c r="E1486" s="107" t="s">
        <v>313</v>
      </c>
      <c r="F1486" s="106">
        <v>56590.400000000001</v>
      </c>
      <c r="G1486" s="106">
        <v>56590.400000000001</v>
      </c>
      <c r="H1486" s="106"/>
      <c r="I1486" s="106"/>
    </row>
    <row r="1487" spans="1:9" ht="14.25" x14ac:dyDescent="0.25">
      <c r="A1487" s="104"/>
      <c r="B1487" s="105"/>
      <c r="C1487" s="106" t="s">
        <v>427</v>
      </c>
      <c r="D1487" s="106"/>
      <c r="E1487" s="107" t="s">
        <v>428</v>
      </c>
      <c r="F1487" s="106">
        <v>0</v>
      </c>
      <c r="G1487" s="106">
        <v>0</v>
      </c>
      <c r="H1487" s="106"/>
      <c r="I1487" s="106"/>
    </row>
    <row r="1488" spans="1:9" ht="14.25" x14ac:dyDescent="0.25">
      <c r="A1488" s="95">
        <v>4</v>
      </c>
      <c r="B1488" s="96"/>
      <c r="C1488" s="108"/>
      <c r="D1488" s="108"/>
      <c r="E1488" s="98" t="s">
        <v>339</v>
      </c>
      <c r="F1488" s="97">
        <v>0</v>
      </c>
      <c r="G1488" s="97">
        <v>0</v>
      </c>
      <c r="H1488" s="97">
        <v>0</v>
      </c>
      <c r="I1488" s="97">
        <v>0</v>
      </c>
    </row>
    <row r="1489" spans="1:9" ht="14.25" x14ac:dyDescent="0.25">
      <c r="A1489" s="99"/>
      <c r="B1489" s="100">
        <v>2</v>
      </c>
      <c r="C1489" s="101"/>
      <c r="D1489" s="101"/>
      <c r="E1489" s="102" t="s">
        <v>330</v>
      </c>
      <c r="F1489" s="101">
        <v>0</v>
      </c>
      <c r="G1489" s="101"/>
      <c r="H1489" s="101"/>
      <c r="I1489" s="101"/>
    </row>
    <row r="1490" spans="1:9" ht="14.25" x14ac:dyDescent="0.25">
      <c r="A1490" s="99"/>
      <c r="B1490" s="100">
        <v>14</v>
      </c>
      <c r="C1490" s="101"/>
      <c r="D1490" s="101"/>
      <c r="E1490" s="102" t="s">
        <v>341</v>
      </c>
      <c r="F1490" s="101">
        <v>0</v>
      </c>
      <c r="G1490" s="101"/>
      <c r="H1490" s="101"/>
      <c r="I1490" s="101"/>
    </row>
    <row r="1491" spans="1:9" ht="14.25" x14ac:dyDescent="0.25">
      <c r="A1491" s="99"/>
      <c r="B1491" s="100">
        <v>25</v>
      </c>
      <c r="C1491" s="101"/>
      <c r="D1491" s="101"/>
      <c r="E1491" s="102" t="s">
        <v>342</v>
      </c>
      <c r="F1491" s="101">
        <v>0</v>
      </c>
      <c r="G1491" s="101"/>
      <c r="H1491" s="101"/>
      <c r="I1491" s="101"/>
    </row>
    <row r="1492" spans="1:9" ht="14.25" x14ac:dyDescent="0.25">
      <c r="A1492" s="95">
        <v>5</v>
      </c>
      <c r="B1492" s="96"/>
      <c r="C1492" s="108"/>
      <c r="D1492" s="108"/>
      <c r="E1492" s="98" t="s">
        <v>343</v>
      </c>
      <c r="F1492" s="97">
        <v>0</v>
      </c>
      <c r="G1492" s="97">
        <v>0</v>
      </c>
      <c r="H1492" s="97">
        <v>0</v>
      </c>
      <c r="I1492" s="97">
        <v>0</v>
      </c>
    </row>
    <row r="1493" spans="1:9" ht="14.25" x14ac:dyDescent="0.25">
      <c r="A1493" s="99"/>
      <c r="B1493" s="100">
        <v>2</v>
      </c>
      <c r="C1493" s="101"/>
      <c r="D1493" s="101"/>
      <c r="E1493" s="102" t="s">
        <v>330</v>
      </c>
      <c r="F1493" s="101">
        <v>0</v>
      </c>
      <c r="G1493" s="101">
        <v>0</v>
      </c>
      <c r="H1493" s="101">
        <v>0</v>
      </c>
      <c r="I1493" s="101">
        <v>0</v>
      </c>
    </row>
    <row r="1494" spans="1:9" x14ac:dyDescent="0.2">
      <c r="A1494" s="103"/>
      <c r="B1494" s="8"/>
      <c r="C1494" s="8"/>
      <c r="D1494" s="8" t="s">
        <v>331</v>
      </c>
      <c r="E1494" s="8" t="s">
        <v>340</v>
      </c>
      <c r="F1494" s="9">
        <v>0</v>
      </c>
      <c r="G1494" s="9"/>
      <c r="H1494" s="9"/>
      <c r="I1494" s="9"/>
    </row>
    <row r="1495" spans="1:9" ht="14.25" x14ac:dyDescent="0.25">
      <c r="A1495" s="99"/>
      <c r="B1495" s="100">
        <v>12</v>
      </c>
      <c r="C1495" s="101"/>
      <c r="D1495" s="101"/>
      <c r="E1495" s="102" t="s">
        <v>332</v>
      </c>
      <c r="F1495" s="101">
        <v>0</v>
      </c>
      <c r="G1495" s="101">
        <v>0</v>
      </c>
      <c r="H1495" s="101">
        <v>0</v>
      </c>
      <c r="I1495" s="101">
        <v>0</v>
      </c>
    </row>
    <row r="1496" spans="1:9" x14ac:dyDescent="0.2">
      <c r="A1496" s="103"/>
      <c r="B1496" s="8"/>
      <c r="C1496" s="8"/>
      <c r="D1496" s="8" t="s">
        <v>416</v>
      </c>
      <c r="E1496" s="8" t="s">
        <v>417</v>
      </c>
      <c r="F1496" s="9"/>
      <c r="G1496" s="9"/>
      <c r="H1496" s="9"/>
      <c r="I1496" s="9"/>
    </row>
    <row r="1497" spans="1:9" ht="14.25" x14ac:dyDescent="0.25">
      <c r="A1497" s="99"/>
      <c r="B1497" s="100">
        <v>18</v>
      </c>
      <c r="C1497" s="101"/>
      <c r="D1497" s="101"/>
      <c r="E1497" s="102" t="s">
        <v>344</v>
      </c>
      <c r="F1497" s="101">
        <v>0</v>
      </c>
      <c r="G1497" s="101">
        <v>0</v>
      </c>
      <c r="H1497" s="101">
        <v>0</v>
      </c>
      <c r="I1497" s="101">
        <v>0</v>
      </c>
    </row>
    <row r="1498" spans="1:9" x14ac:dyDescent="0.2">
      <c r="A1498" s="103"/>
      <c r="B1498" s="8"/>
      <c r="C1498" s="8"/>
      <c r="D1498" s="8" t="s">
        <v>345</v>
      </c>
      <c r="E1498" s="8" t="s">
        <v>346</v>
      </c>
      <c r="F1498" s="9">
        <v>0</v>
      </c>
      <c r="G1498" s="9"/>
      <c r="H1498" s="9"/>
      <c r="I1498" s="9">
        <v>0</v>
      </c>
    </row>
    <row r="1499" spans="1:9" x14ac:dyDescent="0.2">
      <c r="A1499" s="103"/>
      <c r="B1499" s="8"/>
      <c r="C1499" s="8"/>
      <c r="D1499" s="8" t="s">
        <v>347</v>
      </c>
      <c r="E1499" s="8" t="s">
        <v>348</v>
      </c>
      <c r="F1499" s="9">
        <v>0</v>
      </c>
      <c r="G1499" s="9"/>
      <c r="H1499" s="9"/>
      <c r="I1499" s="9">
        <v>0</v>
      </c>
    </row>
    <row r="1500" spans="1:9" x14ac:dyDescent="0.2">
      <c r="A1500" s="103"/>
      <c r="B1500" s="8"/>
      <c r="C1500" s="8"/>
      <c r="D1500" s="8" t="s">
        <v>333</v>
      </c>
      <c r="E1500" s="8" t="s">
        <v>334</v>
      </c>
      <c r="F1500" s="9">
        <v>0</v>
      </c>
      <c r="G1500" s="9"/>
      <c r="H1500" s="9"/>
      <c r="I1500" s="9">
        <v>0</v>
      </c>
    </row>
    <row r="1501" spans="1:9" x14ac:dyDescent="0.2">
      <c r="A1501" s="103"/>
      <c r="B1501" s="8"/>
      <c r="C1501" s="8"/>
      <c r="D1501" s="8" t="s">
        <v>349</v>
      </c>
      <c r="E1501" s="8" t="s">
        <v>350</v>
      </c>
      <c r="F1501" s="9">
        <v>0</v>
      </c>
      <c r="G1501" s="9"/>
      <c r="H1501" s="9"/>
      <c r="I1501" s="9">
        <v>0</v>
      </c>
    </row>
    <row r="1502" spans="1:9" x14ac:dyDescent="0.2">
      <c r="A1502" s="103"/>
      <c r="B1502" s="8"/>
      <c r="C1502" s="8"/>
      <c r="D1502" s="8" t="s">
        <v>351</v>
      </c>
      <c r="E1502" s="8" t="s">
        <v>352</v>
      </c>
      <c r="F1502" s="9">
        <v>0</v>
      </c>
      <c r="G1502" s="9"/>
      <c r="H1502" s="9"/>
      <c r="I1502" s="9">
        <v>0</v>
      </c>
    </row>
    <row r="1503" spans="1:9" x14ac:dyDescent="0.2">
      <c r="A1503" s="103"/>
      <c r="B1503" s="8"/>
      <c r="C1503" s="8"/>
      <c r="D1503" s="8" t="s">
        <v>353</v>
      </c>
      <c r="E1503" s="8" t="s">
        <v>354</v>
      </c>
      <c r="F1503" s="9">
        <v>0</v>
      </c>
      <c r="G1503" s="9"/>
      <c r="H1503" s="9"/>
      <c r="I1503" s="9">
        <v>0</v>
      </c>
    </row>
    <row r="1504" spans="1:9" x14ac:dyDescent="0.2">
      <c r="A1504" s="103"/>
      <c r="B1504" s="8"/>
      <c r="C1504" s="8"/>
      <c r="D1504" s="8" t="s">
        <v>355</v>
      </c>
      <c r="E1504" s="8" t="s">
        <v>356</v>
      </c>
      <c r="F1504" s="9">
        <v>0</v>
      </c>
      <c r="G1504" s="9"/>
      <c r="H1504" s="9"/>
      <c r="I1504" s="9">
        <v>0</v>
      </c>
    </row>
    <row r="1505" spans="1:9" ht="14.25" x14ac:dyDescent="0.25">
      <c r="A1505" s="99"/>
      <c r="B1505" s="100">
        <v>19</v>
      </c>
      <c r="C1505" s="101"/>
      <c r="D1505" s="101"/>
      <c r="E1505" s="102" t="s">
        <v>357</v>
      </c>
      <c r="F1505" s="101">
        <v>0</v>
      </c>
      <c r="G1505" s="101">
        <v>0</v>
      </c>
      <c r="H1505" s="101">
        <v>0</v>
      </c>
      <c r="I1505" s="101">
        <v>0</v>
      </c>
    </row>
    <row r="1506" spans="1:9" ht="14.25" x14ac:dyDescent="0.25">
      <c r="A1506" s="99"/>
      <c r="B1506" s="100">
        <v>20</v>
      </c>
      <c r="C1506" s="101"/>
      <c r="D1506" s="101"/>
      <c r="E1506" s="102" t="s">
        <v>358</v>
      </c>
      <c r="F1506" s="101">
        <v>0</v>
      </c>
      <c r="G1506" s="101">
        <v>0</v>
      </c>
      <c r="H1506" s="101">
        <v>0</v>
      </c>
      <c r="I1506" s="101">
        <v>0</v>
      </c>
    </row>
    <row r="1507" spans="1:9" x14ac:dyDescent="0.2">
      <c r="A1507" s="103"/>
      <c r="B1507" s="8"/>
      <c r="C1507" s="8"/>
      <c r="D1507" s="8" t="s">
        <v>359</v>
      </c>
      <c r="E1507" s="8" t="s">
        <v>360</v>
      </c>
      <c r="F1507" s="9">
        <v>0</v>
      </c>
      <c r="G1507" s="9"/>
      <c r="H1507" s="9"/>
      <c r="I1507" s="9">
        <v>0</v>
      </c>
    </row>
    <row r="1508" spans="1:9" x14ac:dyDescent="0.2">
      <c r="A1508" s="103"/>
      <c r="B1508" s="8"/>
      <c r="C1508" s="8"/>
      <c r="D1508" s="8" t="s">
        <v>361</v>
      </c>
      <c r="E1508" s="8" t="s">
        <v>362</v>
      </c>
      <c r="F1508" s="9">
        <v>0</v>
      </c>
      <c r="G1508" s="9"/>
      <c r="H1508" s="9"/>
      <c r="I1508" s="9">
        <v>0</v>
      </c>
    </row>
    <row r="1509" spans="1:9" ht="14.25" x14ac:dyDescent="0.25">
      <c r="A1509" s="128"/>
      <c r="B1509" s="129">
        <v>24</v>
      </c>
      <c r="C1509" s="130"/>
      <c r="D1509" s="130"/>
      <c r="E1509" s="131" t="s">
        <v>363</v>
      </c>
      <c r="F1509" s="130">
        <v>0</v>
      </c>
      <c r="G1509" s="130">
        <v>0</v>
      </c>
      <c r="H1509" s="130">
        <v>0</v>
      </c>
      <c r="I1509" s="130">
        <v>0</v>
      </c>
    </row>
    <row r="1510" spans="1:9" ht="13.5" x14ac:dyDescent="0.25">
      <c r="A1510" s="90" t="s">
        <v>414</v>
      </c>
    </row>
    <row r="1511" spans="1:9" ht="13.5" x14ac:dyDescent="0.25">
      <c r="A1511" s="90" t="s">
        <v>41</v>
      </c>
    </row>
    <row r="1515" spans="1:9" ht="21" x14ac:dyDescent="0.3">
      <c r="A1515" s="82" t="s">
        <v>32</v>
      </c>
      <c r="B1515" s="24"/>
      <c r="G1515" s="5"/>
    </row>
    <row r="1516" spans="1:9" ht="21" x14ac:dyDescent="0.3">
      <c r="A1516" s="82" t="s">
        <v>2</v>
      </c>
      <c r="B1516" s="24"/>
      <c r="D1516" s="61"/>
      <c r="E1516" s="82"/>
      <c r="F1516" s="61"/>
      <c r="G1516" s="61"/>
      <c r="H1516" s="61"/>
      <c r="I1516" s="61"/>
    </row>
    <row r="1517" spans="1:9" x14ac:dyDescent="0.2">
      <c r="D1517" s="4"/>
      <c r="E1517" s="4"/>
      <c r="F1517" s="5"/>
      <c r="G1517" s="5"/>
      <c r="H1517" s="5"/>
      <c r="I1517" s="5"/>
    </row>
    <row r="1518" spans="1:9" ht="14.25" x14ac:dyDescent="0.2">
      <c r="A1518" s="127" t="s">
        <v>294</v>
      </c>
      <c r="B1518" s="127" t="s">
        <v>295</v>
      </c>
      <c r="C1518" s="127" t="s">
        <v>296</v>
      </c>
      <c r="D1518" s="127" t="s">
        <v>49</v>
      </c>
      <c r="E1518" s="127" t="s">
        <v>48</v>
      </c>
      <c r="F1518" s="127" t="s">
        <v>207</v>
      </c>
      <c r="G1518" s="127" t="s">
        <v>43</v>
      </c>
      <c r="H1518" s="127" t="s">
        <v>44</v>
      </c>
      <c r="I1518" s="127" t="s">
        <v>45</v>
      </c>
    </row>
    <row r="1519" spans="1:9" ht="14.25" x14ac:dyDescent="0.2">
      <c r="A1519" s="94"/>
      <c r="B1519" s="94"/>
      <c r="C1519" s="94"/>
      <c r="D1519" s="94"/>
      <c r="E1519" s="94" t="s">
        <v>211</v>
      </c>
      <c r="F1519" s="109">
        <v>5550975.3600000003</v>
      </c>
      <c r="G1519" s="109">
        <v>4362671.75</v>
      </c>
      <c r="H1519" s="109">
        <v>1094622.3</v>
      </c>
      <c r="I1519" s="109">
        <v>93681.309999999954</v>
      </c>
    </row>
    <row r="1520" spans="1:9" ht="14.25" x14ac:dyDescent="0.25">
      <c r="A1520" s="95">
        <v>2</v>
      </c>
      <c r="B1520" s="96"/>
      <c r="C1520" s="97"/>
      <c r="D1520" s="97"/>
      <c r="E1520" s="98" t="s">
        <v>335</v>
      </c>
      <c r="F1520" s="97">
        <v>5398168.8600000003</v>
      </c>
      <c r="G1520" s="97">
        <v>4303546.5599999996</v>
      </c>
      <c r="H1520" s="97">
        <v>1094622.3</v>
      </c>
      <c r="I1520" s="97">
        <v>0</v>
      </c>
    </row>
    <row r="1521" spans="1:9" ht="14.25" x14ac:dyDescent="0.25">
      <c r="A1521" s="99"/>
      <c r="B1521" s="100">
        <v>2</v>
      </c>
      <c r="C1521" s="101"/>
      <c r="D1521" s="101"/>
      <c r="E1521" s="102" t="s">
        <v>297</v>
      </c>
      <c r="F1521" s="101">
        <v>448590.02</v>
      </c>
      <c r="G1521" s="101">
        <v>448590.02</v>
      </c>
      <c r="H1521" s="101">
        <v>0</v>
      </c>
      <c r="I1521" s="101">
        <v>0</v>
      </c>
    </row>
    <row r="1522" spans="1:9" ht="14.25" x14ac:dyDescent="0.25">
      <c r="A1522" s="104"/>
      <c r="B1522" s="105"/>
      <c r="C1522" s="106" t="s">
        <v>298</v>
      </c>
      <c r="D1522" s="106"/>
      <c r="E1522" s="107" t="s">
        <v>299</v>
      </c>
      <c r="F1522" s="106">
        <v>448590.02</v>
      </c>
      <c r="G1522" s="106">
        <v>448590.02</v>
      </c>
      <c r="H1522" s="106"/>
      <c r="I1522" s="106"/>
    </row>
    <row r="1523" spans="1:9" ht="14.25" x14ac:dyDescent="0.25">
      <c r="A1523" s="99"/>
      <c r="B1523" s="100">
        <v>3</v>
      </c>
      <c r="C1523" s="101"/>
      <c r="D1523" s="101"/>
      <c r="E1523" s="102" t="s">
        <v>336</v>
      </c>
      <c r="F1523" s="101">
        <v>139736.37</v>
      </c>
      <c r="G1523" s="101">
        <v>100395.24</v>
      </c>
      <c r="H1523" s="101">
        <v>39341.130000000005</v>
      </c>
      <c r="I1523" s="101">
        <v>0</v>
      </c>
    </row>
    <row r="1524" spans="1:9" ht="14.25" x14ac:dyDescent="0.25">
      <c r="A1524" s="104"/>
      <c r="B1524" s="105"/>
      <c r="C1524" s="106" t="s">
        <v>300</v>
      </c>
      <c r="D1524" s="106"/>
      <c r="E1524" s="107" t="s">
        <v>301</v>
      </c>
      <c r="F1524" s="106">
        <v>100395.24</v>
      </c>
      <c r="G1524" s="106">
        <v>100395.24</v>
      </c>
      <c r="H1524" s="106"/>
      <c r="I1524" s="106"/>
    </row>
    <row r="1525" spans="1:9" ht="14.25" x14ac:dyDescent="0.25">
      <c r="A1525" s="104"/>
      <c r="B1525" s="105"/>
      <c r="C1525" s="106" t="s">
        <v>314</v>
      </c>
      <c r="D1525" s="106"/>
      <c r="E1525" s="107" t="s">
        <v>301</v>
      </c>
      <c r="F1525" s="106">
        <v>18835</v>
      </c>
      <c r="G1525" s="106"/>
      <c r="H1525" s="106">
        <v>18835</v>
      </c>
      <c r="I1525" s="106"/>
    </row>
    <row r="1526" spans="1:9" ht="14.25" x14ac:dyDescent="0.25">
      <c r="A1526" s="104"/>
      <c r="B1526" s="105"/>
      <c r="C1526" s="106" t="s">
        <v>315</v>
      </c>
      <c r="D1526" s="106"/>
      <c r="E1526" s="107" t="s">
        <v>305</v>
      </c>
      <c r="F1526" s="106">
        <v>20506.13</v>
      </c>
      <c r="G1526" s="106"/>
      <c r="H1526" s="106">
        <v>20506.13</v>
      </c>
      <c r="I1526" s="106"/>
    </row>
    <row r="1527" spans="1:9" ht="14.25" x14ac:dyDescent="0.25">
      <c r="A1527" s="99"/>
      <c r="B1527" s="100">
        <v>4</v>
      </c>
      <c r="C1527" s="101"/>
      <c r="D1527" s="101"/>
      <c r="E1527" s="102" t="s">
        <v>302</v>
      </c>
      <c r="F1527" s="101">
        <v>4279681.4300000006</v>
      </c>
      <c r="G1527" s="101">
        <v>3754561.3</v>
      </c>
      <c r="H1527" s="101">
        <v>525120.13</v>
      </c>
      <c r="I1527" s="101">
        <v>0</v>
      </c>
    </row>
    <row r="1528" spans="1:9" ht="14.25" x14ac:dyDescent="0.25">
      <c r="A1528" s="104"/>
      <c r="B1528" s="105"/>
      <c r="C1528" s="106" t="s">
        <v>303</v>
      </c>
      <c r="D1528" s="106"/>
      <c r="E1528" s="107" t="s">
        <v>304</v>
      </c>
      <c r="F1528" s="106">
        <v>15158.67</v>
      </c>
      <c r="G1528" s="106">
        <v>15158.67</v>
      </c>
      <c r="H1528" s="106"/>
      <c r="I1528" s="106"/>
    </row>
    <row r="1529" spans="1:9" ht="14.25" x14ac:dyDescent="0.25">
      <c r="A1529" s="104"/>
      <c r="B1529" s="105"/>
      <c r="C1529" s="106" t="s">
        <v>319</v>
      </c>
      <c r="D1529" s="106"/>
      <c r="E1529" s="107" t="s">
        <v>305</v>
      </c>
      <c r="F1529" s="106">
        <v>3720199.11</v>
      </c>
      <c r="G1529" s="106">
        <v>3720199.11</v>
      </c>
      <c r="H1529" s="106"/>
      <c r="I1529" s="106"/>
    </row>
    <row r="1530" spans="1:9" ht="14.25" x14ac:dyDescent="0.25">
      <c r="A1530" s="104"/>
      <c r="B1530" s="105"/>
      <c r="C1530" s="106" t="s">
        <v>315</v>
      </c>
      <c r="D1530" s="106"/>
      <c r="E1530" s="107" t="s">
        <v>305</v>
      </c>
      <c r="F1530" s="106">
        <v>525120.13</v>
      </c>
      <c r="G1530" s="106"/>
      <c r="H1530" s="106">
        <v>525120.13</v>
      </c>
      <c r="I1530" s="106"/>
    </row>
    <row r="1531" spans="1:9" ht="14.25" x14ac:dyDescent="0.25">
      <c r="A1531" s="104"/>
      <c r="B1531" s="105"/>
      <c r="C1531" s="106" t="s">
        <v>337</v>
      </c>
      <c r="D1531" s="106"/>
      <c r="E1531" s="107" t="s">
        <v>306</v>
      </c>
      <c r="F1531" s="106">
        <v>3321.57</v>
      </c>
      <c r="G1531" s="106">
        <v>3321.57</v>
      </c>
      <c r="H1531" s="106"/>
      <c r="I1531" s="106"/>
    </row>
    <row r="1532" spans="1:9" ht="14.25" x14ac:dyDescent="0.25">
      <c r="A1532" s="104"/>
      <c r="B1532" s="105"/>
      <c r="C1532" s="106" t="s">
        <v>316</v>
      </c>
      <c r="D1532" s="106"/>
      <c r="E1532" s="107" t="s">
        <v>307</v>
      </c>
      <c r="F1532" s="106">
        <v>0</v>
      </c>
      <c r="G1532" s="106">
        <v>0</v>
      </c>
      <c r="H1532" s="106"/>
      <c r="I1532" s="106"/>
    </row>
    <row r="1533" spans="1:9" ht="14.25" x14ac:dyDescent="0.25">
      <c r="A1533" s="104"/>
      <c r="B1533" s="105"/>
      <c r="C1533" s="106" t="s">
        <v>308</v>
      </c>
      <c r="D1533" s="106"/>
      <c r="E1533" s="107" t="s">
        <v>309</v>
      </c>
      <c r="F1533" s="106">
        <v>0</v>
      </c>
      <c r="G1533" s="106">
        <v>0</v>
      </c>
      <c r="H1533" s="106"/>
      <c r="I1533" s="106"/>
    </row>
    <row r="1534" spans="1:9" ht="14.25" x14ac:dyDescent="0.25">
      <c r="A1534" s="104"/>
      <c r="B1534" s="105"/>
      <c r="C1534" s="106" t="s">
        <v>317</v>
      </c>
      <c r="D1534" s="106"/>
      <c r="E1534" s="107" t="s">
        <v>318</v>
      </c>
      <c r="F1534" s="106">
        <v>15881.95</v>
      </c>
      <c r="G1534" s="106">
        <v>15881.95</v>
      </c>
      <c r="H1534" s="106"/>
      <c r="I1534" s="106"/>
    </row>
    <row r="1535" spans="1:9" ht="14.25" x14ac:dyDescent="0.25">
      <c r="A1535" s="99"/>
      <c r="B1535" s="100">
        <v>5</v>
      </c>
      <c r="C1535" s="101"/>
      <c r="D1535" s="101"/>
      <c r="E1535" s="102" t="s">
        <v>338</v>
      </c>
      <c r="F1535" s="101">
        <v>530161.04</v>
      </c>
      <c r="G1535" s="101">
        <v>0</v>
      </c>
      <c r="H1535" s="101">
        <v>530161.04</v>
      </c>
      <c r="I1535" s="101">
        <v>0</v>
      </c>
    </row>
    <row r="1536" spans="1:9" ht="14.25" x14ac:dyDescent="0.25">
      <c r="A1536" s="104"/>
      <c r="B1536" s="105"/>
      <c r="C1536" s="106" t="s">
        <v>303</v>
      </c>
      <c r="D1536" s="106"/>
      <c r="E1536" s="107" t="s">
        <v>304</v>
      </c>
      <c r="F1536" s="106">
        <v>0</v>
      </c>
      <c r="G1536" s="106"/>
      <c r="H1536" s="106"/>
      <c r="I1536" s="106"/>
    </row>
    <row r="1537" spans="1:9" ht="14.25" x14ac:dyDescent="0.25">
      <c r="A1537" s="104"/>
      <c r="B1537" s="105"/>
      <c r="C1537" s="106" t="s">
        <v>319</v>
      </c>
      <c r="D1537" s="106"/>
      <c r="E1537" s="107" t="s">
        <v>305</v>
      </c>
      <c r="F1537" s="106">
        <v>0</v>
      </c>
      <c r="G1537" s="106"/>
      <c r="H1537" s="106"/>
      <c r="I1537" s="106"/>
    </row>
    <row r="1538" spans="1:9" ht="14.25" x14ac:dyDescent="0.25">
      <c r="A1538" s="104"/>
      <c r="B1538" s="105"/>
      <c r="C1538" s="106" t="s">
        <v>419</v>
      </c>
      <c r="D1538" s="106"/>
      <c r="E1538" s="107" t="s">
        <v>420</v>
      </c>
      <c r="F1538" s="106">
        <v>377350.26</v>
      </c>
      <c r="G1538" s="106"/>
      <c r="H1538" s="106">
        <v>377350.26</v>
      </c>
      <c r="I1538" s="106"/>
    </row>
    <row r="1539" spans="1:9" ht="14.25" x14ac:dyDescent="0.25">
      <c r="A1539" s="104"/>
      <c r="B1539" s="105"/>
      <c r="C1539" s="106" t="s">
        <v>315</v>
      </c>
      <c r="D1539" s="106"/>
      <c r="E1539" s="107" t="s">
        <v>305</v>
      </c>
      <c r="F1539" s="106">
        <v>5540.19</v>
      </c>
      <c r="G1539" s="106"/>
      <c r="H1539" s="106">
        <v>5540.19</v>
      </c>
      <c r="I1539" s="106"/>
    </row>
    <row r="1540" spans="1:9" ht="14.25" x14ac:dyDescent="0.25">
      <c r="A1540" s="104"/>
      <c r="B1540" s="105"/>
      <c r="C1540" s="106" t="s">
        <v>421</v>
      </c>
      <c r="D1540" s="106"/>
      <c r="E1540" s="107" t="s">
        <v>422</v>
      </c>
      <c r="F1540" s="106">
        <v>0</v>
      </c>
      <c r="G1540" s="106"/>
      <c r="H1540" s="106">
        <v>0</v>
      </c>
      <c r="I1540" s="106"/>
    </row>
    <row r="1541" spans="1:9" ht="14.25" x14ac:dyDescent="0.25">
      <c r="A1541" s="104"/>
      <c r="B1541" s="105"/>
      <c r="C1541" s="106" t="s">
        <v>337</v>
      </c>
      <c r="D1541" s="106"/>
      <c r="E1541" s="107" t="s">
        <v>306</v>
      </c>
      <c r="F1541" s="106">
        <v>0</v>
      </c>
      <c r="G1541" s="106"/>
      <c r="H1541" s="106"/>
      <c r="I1541" s="106"/>
    </row>
    <row r="1542" spans="1:9" ht="14.25" x14ac:dyDescent="0.25">
      <c r="A1542" s="104"/>
      <c r="B1542" s="105"/>
      <c r="C1542" s="106" t="s">
        <v>316</v>
      </c>
      <c r="D1542" s="106"/>
      <c r="E1542" s="107" t="s">
        <v>307</v>
      </c>
      <c r="F1542" s="106">
        <v>0</v>
      </c>
      <c r="G1542" s="106"/>
      <c r="H1542" s="106"/>
      <c r="I1542" s="106"/>
    </row>
    <row r="1543" spans="1:9" ht="14.25" x14ac:dyDescent="0.25">
      <c r="A1543" s="104"/>
      <c r="B1543" s="105"/>
      <c r="C1543" s="106" t="s">
        <v>308</v>
      </c>
      <c r="D1543" s="106"/>
      <c r="E1543" s="107" t="s">
        <v>309</v>
      </c>
      <c r="F1543" s="106">
        <v>0</v>
      </c>
      <c r="G1543" s="106"/>
      <c r="H1543" s="106"/>
      <c r="I1543" s="106"/>
    </row>
    <row r="1544" spans="1:9" ht="14.25" x14ac:dyDescent="0.25">
      <c r="A1544" s="104"/>
      <c r="B1544" s="105"/>
      <c r="C1544" s="106" t="s">
        <v>317</v>
      </c>
      <c r="D1544" s="106"/>
      <c r="E1544" s="107" t="s">
        <v>318</v>
      </c>
      <c r="F1544" s="106">
        <v>0</v>
      </c>
      <c r="G1544" s="106"/>
      <c r="H1544" s="106"/>
      <c r="I1544" s="106"/>
    </row>
    <row r="1545" spans="1:9" ht="14.25" x14ac:dyDescent="0.25">
      <c r="A1545" s="104"/>
      <c r="B1545" s="105"/>
      <c r="C1545" s="106" t="s">
        <v>423</v>
      </c>
      <c r="D1545" s="106"/>
      <c r="E1545" s="107" t="s">
        <v>424</v>
      </c>
      <c r="F1545" s="106">
        <v>147270.59</v>
      </c>
      <c r="G1545" s="106"/>
      <c r="H1545" s="106">
        <v>147270.59</v>
      </c>
      <c r="I1545" s="106"/>
    </row>
    <row r="1546" spans="1:9" ht="14.25" x14ac:dyDescent="0.25">
      <c r="A1546" s="104"/>
      <c r="B1546" s="105"/>
      <c r="C1546" s="106" t="s">
        <v>425</v>
      </c>
      <c r="D1546" s="106"/>
      <c r="E1546" s="107" t="s">
        <v>426</v>
      </c>
      <c r="F1546" s="106">
        <v>0</v>
      </c>
      <c r="G1546" s="106"/>
      <c r="H1546" s="106">
        <v>0</v>
      </c>
      <c r="I1546" s="106"/>
    </row>
    <row r="1547" spans="1:9" ht="14.25" x14ac:dyDescent="0.25">
      <c r="A1547" s="95">
        <v>3</v>
      </c>
      <c r="B1547" s="96"/>
      <c r="C1547" s="97"/>
      <c r="D1547" s="97"/>
      <c r="E1547" s="98" t="s">
        <v>310</v>
      </c>
      <c r="F1547" s="97">
        <v>59125.19</v>
      </c>
      <c r="G1547" s="97">
        <v>59125.19</v>
      </c>
      <c r="H1547" s="97">
        <v>0</v>
      </c>
      <c r="I1547" s="97">
        <v>0</v>
      </c>
    </row>
    <row r="1548" spans="1:9" ht="14.25" x14ac:dyDescent="0.25">
      <c r="A1548" s="99"/>
      <c r="B1548" s="100">
        <v>5</v>
      </c>
      <c r="C1548" s="101"/>
      <c r="D1548" s="101"/>
      <c r="E1548" s="102" t="s">
        <v>311</v>
      </c>
      <c r="F1548" s="101">
        <v>59125.19</v>
      </c>
      <c r="G1548" s="101">
        <v>59125.19</v>
      </c>
      <c r="H1548" s="101">
        <v>0</v>
      </c>
      <c r="I1548" s="101">
        <v>0</v>
      </c>
    </row>
    <row r="1549" spans="1:9" ht="14.25" x14ac:dyDescent="0.25">
      <c r="A1549" s="104"/>
      <c r="B1549" s="105"/>
      <c r="C1549" s="106" t="s">
        <v>312</v>
      </c>
      <c r="D1549" s="106"/>
      <c r="E1549" s="107" t="s">
        <v>313</v>
      </c>
      <c r="F1549" s="106">
        <v>59125.19</v>
      </c>
      <c r="G1549" s="106">
        <v>59125.19</v>
      </c>
      <c r="H1549" s="106"/>
      <c r="I1549" s="106"/>
    </row>
    <row r="1550" spans="1:9" ht="14.25" x14ac:dyDescent="0.25">
      <c r="A1550" s="104"/>
      <c r="B1550" s="105"/>
      <c r="C1550" s="106" t="s">
        <v>427</v>
      </c>
      <c r="D1550" s="106"/>
      <c r="E1550" s="107" t="s">
        <v>428</v>
      </c>
      <c r="F1550" s="106">
        <v>0</v>
      </c>
      <c r="G1550" s="106">
        <v>0</v>
      </c>
      <c r="H1550" s="106"/>
      <c r="I1550" s="106"/>
    </row>
    <row r="1551" spans="1:9" ht="14.25" x14ac:dyDescent="0.25">
      <c r="A1551" s="95">
        <v>4</v>
      </c>
      <c r="B1551" s="96"/>
      <c r="C1551" s="108"/>
      <c r="D1551" s="108"/>
      <c r="E1551" s="98" t="s">
        <v>339</v>
      </c>
      <c r="F1551" s="97">
        <v>0</v>
      </c>
      <c r="G1551" s="97">
        <v>0</v>
      </c>
      <c r="H1551" s="97">
        <v>0</v>
      </c>
      <c r="I1551" s="97">
        <v>0</v>
      </c>
    </row>
    <row r="1552" spans="1:9" ht="14.25" x14ac:dyDescent="0.25">
      <c r="A1552" s="99"/>
      <c r="B1552" s="100">
        <v>2</v>
      </c>
      <c r="C1552" s="101"/>
      <c r="D1552" s="101"/>
      <c r="E1552" s="102" t="s">
        <v>330</v>
      </c>
      <c r="F1552" s="101">
        <v>0</v>
      </c>
      <c r="G1552" s="101"/>
      <c r="H1552" s="101"/>
      <c r="I1552" s="101"/>
    </row>
    <row r="1553" spans="1:9" ht="14.25" x14ac:dyDescent="0.25">
      <c r="A1553" s="99"/>
      <c r="B1553" s="100">
        <v>14</v>
      </c>
      <c r="C1553" s="101"/>
      <c r="D1553" s="101"/>
      <c r="E1553" s="102" t="s">
        <v>341</v>
      </c>
      <c r="F1553" s="101">
        <v>0</v>
      </c>
      <c r="G1553" s="101"/>
      <c r="H1553" s="101"/>
      <c r="I1553" s="101"/>
    </row>
    <row r="1554" spans="1:9" ht="14.25" x14ac:dyDescent="0.25">
      <c r="A1554" s="99"/>
      <c r="B1554" s="100">
        <v>25</v>
      </c>
      <c r="C1554" s="101"/>
      <c r="D1554" s="101"/>
      <c r="E1554" s="102" t="s">
        <v>342</v>
      </c>
      <c r="F1554" s="101">
        <v>0</v>
      </c>
      <c r="G1554" s="101"/>
      <c r="H1554" s="101"/>
      <c r="I1554" s="101"/>
    </row>
    <row r="1555" spans="1:9" ht="14.25" x14ac:dyDescent="0.25">
      <c r="A1555" s="95">
        <v>5</v>
      </c>
      <c r="B1555" s="96"/>
      <c r="C1555" s="108"/>
      <c r="D1555" s="108"/>
      <c r="E1555" s="98" t="s">
        <v>343</v>
      </c>
      <c r="F1555" s="97">
        <v>93681.309999999954</v>
      </c>
      <c r="G1555" s="97">
        <v>0</v>
      </c>
      <c r="H1555" s="97">
        <v>0</v>
      </c>
      <c r="I1555" s="97">
        <v>93681.309999999954</v>
      </c>
    </row>
    <row r="1556" spans="1:9" ht="14.25" x14ac:dyDescent="0.25">
      <c r="A1556" s="99"/>
      <c r="B1556" s="100">
        <v>2</v>
      </c>
      <c r="C1556" s="101"/>
      <c r="D1556" s="101"/>
      <c r="E1556" s="102" t="s">
        <v>330</v>
      </c>
      <c r="F1556" s="101">
        <v>3904.1999999999994</v>
      </c>
      <c r="G1556" s="101">
        <v>0</v>
      </c>
      <c r="H1556" s="101">
        <v>0</v>
      </c>
      <c r="I1556" s="101">
        <v>3904.1999999999994</v>
      </c>
    </row>
    <row r="1557" spans="1:9" x14ac:dyDescent="0.2">
      <c r="A1557" s="103"/>
      <c r="B1557" s="8"/>
      <c r="C1557" s="8"/>
      <c r="D1557" s="8" t="s">
        <v>331</v>
      </c>
      <c r="E1557" s="8" t="s">
        <v>340</v>
      </c>
      <c r="F1557" s="9">
        <v>3904.1999999999994</v>
      </c>
      <c r="G1557" s="9"/>
      <c r="H1557" s="9"/>
      <c r="I1557" s="9">
        <v>3904.1999999999994</v>
      </c>
    </row>
    <row r="1558" spans="1:9" ht="14.25" x14ac:dyDescent="0.25">
      <c r="A1558" s="99"/>
      <c r="B1558" s="100">
        <v>12</v>
      </c>
      <c r="C1558" s="101"/>
      <c r="D1558" s="101"/>
      <c r="E1558" s="102" t="s">
        <v>332</v>
      </c>
      <c r="F1558" s="101">
        <v>0</v>
      </c>
      <c r="G1558" s="101">
        <v>0</v>
      </c>
      <c r="H1558" s="101">
        <v>0</v>
      </c>
      <c r="I1558" s="101">
        <v>0</v>
      </c>
    </row>
    <row r="1559" spans="1:9" x14ac:dyDescent="0.2">
      <c r="A1559" s="103"/>
      <c r="B1559" s="8"/>
      <c r="C1559" s="8"/>
      <c r="D1559" s="8" t="s">
        <v>416</v>
      </c>
      <c r="E1559" s="8" t="s">
        <v>417</v>
      </c>
      <c r="F1559" s="9"/>
      <c r="G1559" s="9"/>
      <c r="H1559" s="9"/>
      <c r="I1559" s="9"/>
    </row>
    <row r="1560" spans="1:9" ht="14.25" x14ac:dyDescent="0.25">
      <c r="A1560" s="99"/>
      <c r="B1560" s="100">
        <v>18</v>
      </c>
      <c r="C1560" s="101"/>
      <c r="D1560" s="101"/>
      <c r="E1560" s="102" t="s">
        <v>344</v>
      </c>
      <c r="F1560" s="101">
        <v>89777.109999999957</v>
      </c>
      <c r="G1560" s="101">
        <v>0</v>
      </c>
      <c r="H1560" s="101">
        <v>0</v>
      </c>
      <c r="I1560" s="101">
        <v>89777.109999999957</v>
      </c>
    </row>
    <row r="1561" spans="1:9" x14ac:dyDescent="0.2">
      <c r="A1561" s="103"/>
      <c r="B1561" s="8"/>
      <c r="C1561" s="8"/>
      <c r="D1561" s="8" t="s">
        <v>345</v>
      </c>
      <c r="E1561" s="8" t="s">
        <v>346</v>
      </c>
      <c r="F1561" s="9">
        <v>10823.88</v>
      </c>
      <c r="G1561" s="9"/>
      <c r="H1561" s="9"/>
      <c r="I1561" s="9">
        <v>10823.88</v>
      </c>
    </row>
    <row r="1562" spans="1:9" x14ac:dyDescent="0.2">
      <c r="A1562" s="103"/>
      <c r="B1562" s="8"/>
      <c r="C1562" s="8"/>
      <c r="D1562" s="8" t="s">
        <v>347</v>
      </c>
      <c r="E1562" s="8" t="s">
        <v>348</v>
      </c>
      <c r="F1562" s="9">
        <v>0</v>
      </c>
      <c r="G1562" s="9"/>
      <c r="H1562" s="9"/>
      <c r="I1562" s="9"/>
    </row>
    <row r="1563" spans="1:9" x14ac:dyDescent="0.2">
      <c r="A1563" s="103"/>
      <c r="B1563" s="8"/>
      <c r="C1563" s="8"/>
      <c r="D1563" s="8" t="s">
        <v>333</v>
      </c>
      <c r="E1563" s="8" t="s">
        <v>334</v>
      </c>
      <c r="F1563" s="9">
        <v>23.92</v>
      </c>
      <c r="G1563" s="9"/>
      <c r="H1563" s="9"/>
      <c r="I1563" s="9">
        <v>23.92</v>
      </c>
    </row>
    <row r="1564" spans="1:9" x14ac:dyDescent="0.2">
      <c r="A1564" s="103"/>
      <c r="B1564" s="8"/>
      <c r="C1564" s="8"/>
      <c r="D1564" s="8" t="s">
        <v>349</v>
      </c>
      <c r="E1564" s="8" t="s">
        <v>350</v>
      </c>
      <c r="F1564" s="9">
        <v>0</v>
      </c>
      <c r="G1564" s="9"/>
      <c r="H1564" s="9"/>
      <c r="I1564" s="9"/>
    </row>
    <row r="1565" spans="1:9" x14ac:dyDescent="0.2">
      <c r="A1565" s="103"/>
      <c r="B1565" s="8"/>
      <c r="C1565" s="8"/>
      <c r="D1565" s="8" t="s">
        <v>351</v>
      </c>
      <c r="E1565" s="8" t="s">
        <v>352</v>
      </c>
      <c r="F1565" s="9">
        <v>78823.90999999996</v>
      </c>
      <c r="G1565" s="9"/>
      <c r="H1565" s="9"/>
      <c r="I1565" s="9">
        <v>78823.90999999996</v>
      </c>
    </row>
    <row r="1566" spans="1:9" x14ac:dyDescent="0.2">
      <c r="A1566" s="103"/>
      <c r="B1566" s="8"/>
      <c r="C1566" s="8"/>
      <c r="D1566" s="8" t="s">
        <v>353</v>
      </c>
      <c r="E1566" s="8" t="s">
        <v>354</v>
      </c>
      <c r="F1566" s="9">
        <v>0</v>
      </c>
      <c r="G1566" s="9"/>
      <c r="H1566" s="9"/>
      <c r="I1566" s="9"/>
    </row>
    <row r="1567" spans="1:9" x14ac:dyDescent="0.2">
      <c r="A1567" s="103"/>
      <c r="B1567" s="8"/>
      <c r="C1567" s="8"/>
      <c r="D1567" s="8" t="s">
        <v>355</v>
      </c>
      <c r="E1567" s="8" t="s">
        <v>356</v>
      </c>
      <c r="F1567" s="9">
        <v>105.39999999999999</v>
      </c>
      <c r="G1567" s="9"/>
      <c r="H1567" s="9"/>
      <c r="I1567" s="9">
        <v>105.39999999999999</v>
      </c>
    </row>
    <row r="1568" spans="1:9" ht="14.25" x14ac:dyDescent="0.25">
      <c r="A1568" s="99"/>
      <c r="B1568" s="100">
        <v>19</v>
      </c>
      <c r="C1568" s="101"/>
      <c r="D1568" s="101"/>
      <c r="E1568" s="102" t="s">
        <v>357</v>
      </c>
      <c r="F1568" s="101">
        <v>0</v>
      </c>
      <c r="G1568" s="101">
        <v>0</v>
      </c>
      <c r="H1568" s="101">
        <v>0</v>
      </c>
      <c r="I1568" s="101">
        <v>0</v>
      </c>
    </row>
    <row r="1569" spans="1:9" ht="14.25" x14ac:dyDescent="0.25">
      <c r="A1569" s="99"/>
      <c r="B1569" s="100">
        <v>20</v>
      </c>
      <c r="C1569" s="101"/>
      <c r="D1569" s="101"/>
      <c r="E1569" s="102" t="s">
        <v>358</v>
      </c>
      <c r="F1569" s="101">
        <v>0</v>
      </c>
      <c r="G1569" s="101">
        <v>0</v>
      </c>
      <c r="H1569" s="101">
        <v>0</v>
      </c>
      <c r="I1569" s="101">
        <v>0</v>
      </c>
    </row>
    <row r="1570" spans="1:9" x14ac:dyDescent="0.2">
      <c r="A1570" s="103"/>
      <c r="B1570" s="8"/>
      <c r="C1570" s="8"/>
      <c r="D1570" s="8" t="s">
        <v>359</v>
      </c>
      <c r="E1570" s="8" t="s">
        <v>360</v>
      </c>
      <c r="F1570" s="9">
        <v>0</v>
      </c>
      <c r="G1570" s="9"/>
      <c r="H1570" s="9"/>
      <c r="I1570" s="9"/>
    </row>
    <row r="1571" spans="1:9" x14ac:dyDescent="0.2">
      <c r="A1571" s="103"/>
      <c r="B1571" s="8"/>
      <c r="C1571" s="8"/>
      <c r="D1571" s="8" t="s">
        <v>361</v>
      </c>
      <c r="E1571" s="8" t="s">
        <v>362</v>
      </c>
      <c r="F1571" s="9">
        <v>0</v>
      </c>
      <c r="G1571" s="9"/>
      <c r="H1571" s="9"/>
      <c r="I1571" s="9"/>
    </row>
    <row r="1572" spans="1:9" ht="14.25" x14ac:dyDescent="0.25">
      <c r="A1572" s="128"/>
      <c r="B1572" s="129">
        <v>24</v>
      </c>
      <c r="C1572" s="130"/>
      <c r="D1572" s="130"/>
      <c r="E1572" s="131" t="s">
        <v>363</v>
      </c>
      <c r="F1572" s="130">
        <v>0</v>
      </c>
      <c r="G1572" s="130">
        <v>0</v>
      </c>
      <c r="H1572" s="130">
        <v>0</v>
      </c>
      <c r="I1572" s="130">
        <v>0</v>
      </c>
    </row>
    <row r="1573" spans="1:9" ht="13.5" x14ac:dyDescent="0.25">
      <c r="A1573" s="90" t="s">
        <v>414</v>
      </c>
    </row>
    <row r="1574" spans="1:9" ht="13.5" x14ac:dyDescent="0.25">
      <c r="A1574" s="90" t="s">
        <v>41</v>
      </c>
    </row>
    <row r="1578" spans="1:9" ht="21" x14ac:dyDescent="0.3">
      <c r="A1578" s="82" t="s">
        <v>33</v>
      </c>
      <c r="B1578" s="24"/>
      <c r="G1578" s="5"/>
    </row>
    <row r="1579" spans="1:9" ht="21" x14ac:dyDescent="0.3">
      <c r="A1579" s="82" t="s">
        <v>2</v>
      </c>
      <c r="B1579" s="24"/>
      <c r="D1579" s="61"/>
      <c r="E1579" s="82"/>
      <c r="F1579" s="61"/>
      <c r="G1579" s="61"/>
      <c r="H1579" s="61"/>
      <c r="I1579" s="61"/>
    </row>
    <row r="1580" spans="1:9" x14ac:dyDescent="0.2">
      <c r="D1580" s="4"/>
      <c r="E1580" s="4"/>
      <c r="F1580" s="5"/>
      <c r="G1580" s="5"/>
      <c r="H1580" s="5"/>
      <c r="I1580" s="5"/>
    </row>
    <row r="1581" spans="1:9" ht="14.25" x14ac:dyDescent="0.2">
      <c r="A1581" s="127" t="s">
        <v>294</v>
      </c>
      <c r="B1581" s="127" t="s">
        <v>295</v>
      </c>
      <c r="C1581" s="127" t="s">
        <v>296</v>
      </c>
      <c r="D1581" s="127" t="s">
        <v>49</v>
      </c>
      <c r="E1581" s="127" t="s">
        <v>48</v>
      </c>
      <c r="F1581" s="127" t="s">
        <v>207</v>
      </c>
      <c r="G1581" s="127" t="s">
        <v>43</v>
      </c>
      <c r="H1581" s="127" t="s">
        <v>44</v>
      </c>
      <c r="I1581" s="127" t="s">
        <v>45</v>
      </c>
    </row>
    <row r="1582" spans="1:9" ht="14.25" x14ac:dyDescent="0.2">
      <c r="A1582" s="94"/>
      <c r="B1582" s="94"/>
      <c r="C1582" s="94"/>
      <c r="D1582" s="94"/>
      <c r="E1582" s="94" t="s">
        <v>211</v>
      </c>
      <c r="F1582" s="109">
        <v>8124665.120000001</v>
      </c>
      <c r="G1582" s="109">
        <v>6602576.9000000004</v>
      </c>
      <c r="H1582" s="109">
        <v>1456801.5</v>
      </c>
      <c r="I1582" s="109">
        <v>65286.720000000008</v>
      </c>
    </row>
    <row r="1583" spans="1:9" ht="14.25" x14ac:dyDescent="0.25">
      <c r="A1583" s="95">
        <v>2</v>
      </c>
      <c r="B1583" s="96"/>
      <c r="C1583" s="97"/>
      <c r="D1583" s="97"/>
      <c r="E1583" s="98" t="s">
        <v>335</v>
      </c>
      <c r="F1583" s="97">
        <v>7969426.1500000013</v>
      </c>
      <c r="G1583" s="97">
        <v>6512624.6500000004</v>
      </c>
      <c r="H1583" s="97">
        <v>1456801.5</v>
      </c>
      <c r="I1583" s="97">
        <v>0</v>
      </c>
    </row>
    <row r="1584" spans="1:9" ht="14.25" x14ac:dyDescent="0.25">
      <c r="A1584" s="99"/>
      <c r="B1584" s="100">
        <v>2</v>
      </c>
      <c r="C1584" s="101"/>
      <c r="D1584" s="101"/>
      <c r="E1584" s="102" t="s">
        <v>297</v>
      </c>
      <c r="F1584" s="101">
        <v>627609.52</v>
      </c>
      <c r="G1584" s="101">
        <v>627609.52</v>
      </c>
      <c r="H1584" s="101">
        <v>0</v>
      </c>
      <c r="I1584" s="101">
        <v>0</v>
      </c>
    </row>
    <row r="1585" spans="1:9" ht="14.25" x14ac:dyDescent="0.25">
      <c r="A1585" s="104"/>
      <c r="B1585" s="105"/>
      <c r="C1585" s="106" t="s">
        <v>298</v>
      </c>
      <c r="D1585" s="106"/>
      <c r="E1585" s="107" t="s">
        <v>299</v>
      </c>
      <c r="F1585" s="106">
        <v>627609.52</v>
      </c>
      <c r="G1585" s="106">
        <v>627609.52</v>
      </c>
      <c r="H1585" s="106"/>
      <c r="I1585" s="106"/>
    </row>
    <row r="1586" spans="1:9" ht="14.25" x14ac:dyDescent="0.25">
      <c r="A1586" s="99"/>
      <c r="B1586" s="100">
        <v>3</v>
      </c>
      <c r="C1586" s="101"/>
      <c r="D1586" s="101"/>
      <c r="E1586" s="102" t="s">
        <v>336</v>
      </c>
      <c r="F1586" s="101">
        <v>228058.19</v>
      </c>
      <c r="G1586" s="101">
        <v>166636.62</v>
      </c>
      <c r="H1586" s="101">
        <v>61421.570000000007</v>
      </c>
      <c r="I1586" s="101">
        <v>0</v>
      </c>
    </row>
    <row r="1587" spans="1:9" ht="14.25" x14ac:dyDescent="0.25">
      <c r="A1587" s="104"/>
      <c r="B1587" s="105"/>
      <c r="C1587" s="106" t="s">
        <v>300</v>
      </c>
      <c r="D1587" s="106"/>
      <c r="E1587" s="107" t="s">
        <v>301</v>
      </c>
      <c r="F1587" s="106">
        <v>166636.62</v>
      </c>
      <c r="G1587" s="106">
        <v>166636.62</v>
      </c>
      <c r="H1587" s="106"/>
      <c r="I1587" s="106"/>
    </row>
    <row r="1588" spans="1:9" ht="14.25" x14ac:dyDescent="0.25">
      <c r="A1588" s="104"/>
      <c r="B1588" s="105"/>
      <c r="C1588" s="106" t="s">
        <v>314</v>
      </c>
      <c r="D1588" s="106"/>
      <c r="E1588" s="107" t="s">
        <v>301</v>
      </c>
      <c r="F1588" s="106">
        <v>28637.91</v>
      </c>
      <c r="G1588" s="106"/>
      <c r="H1588" s="106">
        <v>28637.91</v>
      </c>
      <c r="I1588" s="106"/>
    </row>
    <row r="1589" spans="1:9" ht="14.25" x14ac:dyDescent="0.25">
      <c r="A1589" s="104"/>
      <c r="B1589" s="105"/>
      <c r="C1589" s="106" t="s">
        <v>315</v>
      </c>
      <c r="D1589" s="106"/>
      <c r="E1589" s="107" t="s">
        <v>305</v>
      </c>
      <c r="F1589" s="106">
        <v>32783.660000000003</v>
      </c>
      <c r="G1589" s="106"/>
      <c r="H1589" s="106">
        <v>32783.660000000003</v>
      </c>
      <c r="I1589" s="106"/>
    </row>
    <row r="1590" spans="1:9" ht="14.25" x14ac:dyDescent="0.25">
      <c r="A1590" s="99"/>
      <c r="B1590" s="100">
        <v>4</v>
      </c>
      <c r="C1590" s="101"/>
      <c r="D1590" s="101"/>
      <c r="E1590" s="102" t="s">
        <v>302</v>
      </c>
      <c r="F1590" s="101">
        <v>6560250.7000000011</v>
      </c>
      <c r="G1590" s="101">
        <v>5718378.5100000007</v>
      </c>
      <c r="H1590" s="101">
        <v>841872.19</v>
      </c>
      <c r="I1590" s="101">
        <v>0</v>
      </c>
    </row>
    <row r="1591" spans="1:9" ht="14.25" x14ac:dyDescent="0.25">
      <c r="A1591" s="104"/>
      <c r="B1591" s="105"/>
      <c r="C1591" s="106" t="s">
        <v>303</v>
      </c>
      <c r="D1591" s="106"/>
      <c r="E1591" s="107" t="s">
        <v>304</v>
      </c>
      <c r="F1591" s="106">
        <v>38230.71</v>
      </c>
      <c r="G1591" s="106">
        <v>38230.71</v>
      </c>
      <c r="H1591" s="106"/>
      <c r="I1591" s="106"/>
    </row>
    <row r="1592" spans="1:9" ht="14.25" x14ac:dyDescent="0.25">
      <c r="A1592" s="104"/>
      <c r="B1592" s="105"/>
      <c r="C1592" s="106" t="s">
        <v>319</v>
      </c>
      <c r="D1592" s="106"/>
      <c r="E1592" s="107" t="s">
        <v>305</v>
      </c>
      <c r="F1592" s="106">
        <v>5558027.5700000003</v>
      </c>
      <c r="G1592" s="106">
        <v>5558027.5700000003</v>
      </c>
      <c r="H1592" s="106"/>
      <c r="I1592" s="106"/>
    </row>
    <row r="1593" spans="1:9" ht="14.25" x14ac:dyDescent="0.25">
      <c r="A1593" s="104"/>
      <c r="B1593" s="105"/>
      <c r="C1593" s="106" t="s">
        <v>315</v>
      </c>
      <c r="D1593" s="106"/>
      <c r="E1593" s="107" t="s">
        <v>305</v>
      </c>
      <c r="F1593" s="106">
        <v>841872.19</v>
      </c>
      <c r="G1593" s="106"/>
      <c r="H1593" s="106">
        <v>841872.19</v>
      </c>
      <c r="I1593" s="106"/>
    </row>
    <row r="1594" spans="1:9" ht="14.25" x14ac:dyDescent="0.25">
      <c r="A1594" s="104"/>
      <c r="B1594" s="105"/>
      <c r="C1594" s="106" t="s">
        <v>337</v>
      </c>
      <c r="D1594" s="106"/>
      <c r="E1594" s="107" t="s">
        <v>306</v>
      </c>
      <c r="F1594" s="106">
        <v>7390.85</v>
      </c>
      <c r="G1594" s="106">
        <v>7390.85</v>
      </c>
      <c r="H1594" s="106"/>
      <c r="I1594" s="106"/>
    </row>
    <row r="1595" spans="1:9" ht="14.25" x14ac:dyDescent="0.25">
      <c r="A1595" s="104"/>
      <c r="B1595" s="105"/>
      <c r="C1595" s="106" t="s">
        <v>316</v>
      </c>
      <c r="D1595" s="106"/>
      <c r="E1595" s="107" t="s">
        <v>307</v>
      </c>
      <c r="F1595" s="106">
        <v>727.15</v>
      </c>
      <c r="G1595" s="106">
        <v>727.15</v>
      </c>
      <c r="H1595" s="106"/>
      <c r="I1595" s="106"/>
    </row>
    <row r="1596" spans="1:9" ht="14.25" x14ac:dyDescent="0.25">
      <c r="A1596" s="104"/>
      <c r="B1596" s="105"/>
      <c r="C1596" s="106" t="s">
        <v>308</v>
      </c>
      <c r="D1596" s="106"/>
      <c r="E1596" s="107" t="s">
        <v>309</v>
      </c>
      <c r="F1596" s="106">
        <v>0</v>
      </c>
      <c r="G1596" s="106">
        <v>0</v>
      </c>
      <c r="H1596" s="106"/>
      <c r="I1596" s="106"/>
    </row>
    <row r="1597" spans="1:9" ht="14.25" x14ac:dyDescent="0.25">
      <c r="A1597" s="104"/>
      <c r="B1597" s="105"/>
      <c r="C1597" s="106" t="s">
        <v>317</v>
      </c>
      <c r="D1597" s="106"/>
      <c r="E1597" s="107" t="s">
        <v>318</v>
      </c>
      <c r="F1597" s="106">
        <v>114002.23</v>
      </c>
      <c r="G1597" s="106">
        <v>114002.23</v>
      </c>
      <c r="H1597" s="106"/>
      <c r="I1597" s="106"/>
    </row>
    <row r="1598" spans="1:9" ht="14.25" x14ac:dyDescent="0.25">
      <c r="A1598" s="99"/>
      <c r="B1598" s="100">
        <v>5</v>
      </c>
      <c r="C1598" s="101"/>
      <c r="D1598" s="101"/>
      <c r="E1598" s="102" t="s">
        <v>338</v>
      </c>
      <c r="F1598" s="101">
        <v>553507.74</v>
      </c>
      <c r="G1598" s="101">
        <v>0</v>
      </c>
      <c r="H1598" s="101">
        <v>553507.74</v>
      </c>
      <c r="I1598" s="101">
        <v>0</v>
      </c>
    </row>
    <row r="1599" spans="1:9" ht="14.25" x14ac:dyDescent="0.25">
      <c r="A1599" s="104"/>
      <c r="B1599" s="105"/>
      <c r="C1599" s="106" t="s">
        <v>303</v>
      </c>
      <c r="D1599" s="106"/>
      <c r="E1599" s="107" t="s">
        <v>304</v>
      </c>
      <c r="F1599" s="106">
        <v>0</v>
      </c>
      <c r="G1599" s="106"/>
      <c r="H1599" s="106"/>
      <c r="I1599" s="106"/>
    </row>
    <row r="1600" spans="1:9" ht="14.25" x14ac:dyDescent="0.25">
      <c r="A1600" s="104"/>
      <c r="B1600" s="105"/>
      <c r="C1600" s="106" t="s">
        <v>319</v>
      </c>
      <c r="D1600" s="106"/>
      <c r="E1600" s="107" t="s">
        <v>305</v>
      </c>
      <c r="F1600" s="106">
        <v>0</v>
      </c>
      <c r="G1600" s="106"/>
      <c r="H1600" s="106"/>
      <c r="I1600" s="106"/>
    </row>
    <row r="1601" spans="1:9" ht="14.25" x14ac:dyDescent="0.25">
      <c r="A1601" s="104"/>
      <c r="B1601" s="105"/>
      <c r="C1601" s="106" t="s">
        <v>419</v>
      </c>
      <c r="D1601" s="106"/>
      <c r="E1601" s="107" t="s">
        <v>420</v>
      </c>
      <c r="F1601" s="106">
        <v>277777.42</v>
      </c>
      <c r="G1601" s="106"/>
      <c r="H1601" s="106">
        <v>277777.42</v>
      </c>
      <c r="I1601" s="106"/>
    </row>
    <row r="1602" spans="1:9" ht="14.25" x14ac:dyDescent="0.25">
      <c r="A1602" s="104"/>
      <c r="B1602" s="105"/>
      <c r="C1602" s="106" t="s">
        <v>315</v>
      </c>
      <c r="D1602" s="106"/>
      <c r="E1602" s="107" t="s">
        <v>305</v>
      </c>
      <c r="F1602" s="106">
        <v>10029.42</v>
      </c>
      <c r="G1602" s="106"/>
      <c r="H1602" s="106">
        <v>10029.42</v>
      </c>
      <c r="I1602" s="106"/>
    </row>
    <row r="1603" spans="1:9" ht="14.25" x14ac:dyDescent="0.25">
      <c r="A1603" s="104"/>
      <c r="B1603" s="105"/>
      <c r="C1603" s="106" t="s">
        <v>421</v>
      </c>
      <c r="D1603" s="106"/>
      <c r="E1603" s="107" t="s">
        <v>422</v>
      </c>
      <c r="F1603" s="106">
        <v>21457.39</v>
      </c>
      <c r="G1603" s="106"/>
      <c r="H1603" s="106">
        <v>21457.39</v>
      </c>
      <c r="I1603" s="106"/>
    </row>
    <row r="1604" spans="1:9" ht="14.25" x14ac:dyDescent="0.25">
      <c r="A1604" s="104"/>
      <c r="B1604" s="105"/>
      <c r="C1604" s="106" t="s">
        <v>337</v>
      </c>
      <c r="D1604" s="106"/>
      <c r="E1604" s="107" t="s">
        <v>306</v>
      </c>
      <c r="F1604" s="106">
        <v>0</v>
      </c>
      <c r="G1604" s="106"/>
      <c r="H1604" s="106"/>
      <c r="I1604" s="106"/>
    </row>
    <row r="1605" spans="1:9" ht="14.25" x14ac:dyDescent="0.25">
      <c r="A1605" s="104"/>
      <c r="B1605" s="105"/>
      <c r="C1605" s="106" t="s">
        <v>316</v>
      </c>
      <c r="D1605" s="106"/>
      <c r="E1605" s="107" t="s">
        <v>307</v>
      </c>
      <c r="F1605" s="106">
        <v>0</v>
      </c>
      <c r="G1605" s="106"/>
      <c r="H1605" s="106"/>
      <c r="I1605" s="106"/>
    </row>
    <row r="1606" spans="1:9" ht="14.25" x14ac:dyDescent="0.25">
      <c r="A1606" s="104"/>
      <c r="B1606" s="105"/>
      <c r="C1606" s="106" t="s">
        <v>308</v>
      </c>
      <c r="D1606" s="106"/>
      <c r="E1606" s="107" t="s">
        <v>309</v>
      </c>
      <c r="F1606" s="106">
        <v>0</v>
      </c>
      <c r="G1606" s="106"/>
      <c r="H1606" s="106"/>
      <c r="I1606" s="106"/>
    </row>
    <row r="1607" spans="1:9" ht="14.25" x14ac:dyDescent="0.25">
      <c r="A1607" s="104"/>
      <c r="B1607" s="105"/>
      <c r="C1607" s="106" t="s">
        <v>317</v>
      </c>
      <c r="D1607" s="106"/>
      <c r="E1607" s="107" t="s">
        <v>318</v>
      </c>
      <c r="F1607" s="106">
        <v>0</v>
      </c>
      <c r="G1607" s="106"/>
      <c r="H1607" s="106"/>
      <c r="I1607" s="106"/>
    </row>
    <row r="1608" spans="1:9" ht="14.25" x14ac:dyDescent="0.25">
      <c r="A1608" s="104"/>
      <c r="B1608" s="105"/>
      <c r="C1608" s="106" t="s">
        <v>423</v>
      </c>
      <c r="D1608" s="106"/>
      <c r="E1608" s="107" t="s">
        <v>424</v>
      </c>
      <c r="F1608" s="106">
        <v>244243.51</v>
      </c>
      <c r="G1608" s="106"/>
      <c r="H1608" s="106">
        <v>244243.51</v>
      </c>
      <c r="I1608" s="106"/>
    </row>
    <row r="1609" spans="1:9" ht="14.25" x14ac:dyDescent="0.25">
      <c r="A1609" s="104"/>
      <c r="B1609" s="105"/>
      <c r="C1609" s="106" t="s">
        <v>425</v>
      </c>
      <c r="D1609" s="106"/>
      <c r="E1609" s="107" t="s">
        <v>426</v>
      </c>
      <c r="F1609" s="106">
        <v>0</v>
      </c>
      <c r="G1609" s="106"/>
      <c r="H1609" s="106">
        <v>0</v>
      </c>
      <c r="I1609" s="106"/>
    </row>
    <row r="1610" spans="1:9" ht="14.25" x14ac:dyDescent="0.25">
      <c r="A1610" s="95">
        <v>3</v>
      </c>
      <c r="B1610" s="96"/>
      <c r="C1610" s="97"/>
      <c r="D1610" s="97"/>
      <c r="E1610" s="98" t="s">
        <v>310</v>
      </c>
      <c r="F1610" s="97">
        <v>89952.25</v>
      </c>
      <c r="G1610" s="97">
        <v>89952.25</v>
      </c>
      <c r="H1610" s="97">
        <v>0</v>
      </c>
      <c r="I1610" s="97">
        <v>0</v>
      </c>
    </row>
    <row r="1611" spans="1:9" ht="14.25" x14ac:dyDescent="0.25">
      <c r="A1611" s="99"/>
      <c r="B1611" s="100">
        <v>5</v>
      </c>
      <c r="C1611" s="101"/>
      <c r="D1611" s="101"/>
      <c r="E1611" s="102" t="s">
        <v>311</v>
      </c>
      <c r="F1611" s="101">
        <v>89952.25</v>
      </c>
      <c r="G1611" s="101">
        <v>89952.25</v>
      </c>
      <c r="H1611" s="101">
        <v>0</v>
      </c>
      <c r="I1611" s="101">
        <v>0</v>
      </c>
    </row>
    <row r="1612" spans="1:9" ht="14.25" x14ac:dyDescent="0.25">
      <c r="A1612" s="104"/>
      <c r="B1612" s="105"/>
      <c r="C1612" s="106" t="s">
        <v>312</v>
      </c>
      <c r="D1612" s="106"/>
      <c r="E1612" s="107" t="s">
        <v>313</v>
      </c>
      <c r="F1612" s="106">
        <v>89952.25</v>
      </c>
      <c r="G1612" s="106">
        <v>89952.25</v>
      </c>
      <c r="H1612" s="106"/>
      <c r="I1612" s="106"/>
    </row>
    <row r="1613" spans="1:9" ht="14.25" x14ac:dyDescent="0.25">
      <c r="A1613" s="104"/>
      <c r="B1613" s="105"/>
      <c r="C1613" s="106" t="s">
        <v>427</v>
      </c>
      <c r="D1613" s="106"/>
      <c r="E1613" s="107" t="s">
        <v>428</v>
      </c>
      <c r="F1613" s="106">
        <v>0</v>
      </c>
      <c r="G1613" s="106">
        <v>0</v>
      </c>
      <c r="H1613" s="106"/>
      <c r="I1613" s="106"/>
    </row>
    <row r="1614" spans="1:9" ht="14.25" x14ac:dyDescent="0.25">
      <c r="A1614" s="95">
        <v>4</v>
      </c>
      <c r="B1614" s="96"/>
      <c r="C1614" s="108"/>
      <c r="D1614" s="108"/>
      <c r="E1614" s="98" t="s">
        <v>339</v>
      </c>
      <c r="F1614" s="97">
        <v>0</v>
      </c>
      <c r="G1614" s="97">
        <v>0</v>
      </c>
      <c r="H1614" s="97">
        <v>0</v>
      </c>
      <c r="I1614" s="97">
        <v>0</v>
      </c>
    </row>
    <row r="1615" spans="1:9" ht="14.25" x14ac:dyDescent="0.25">
      <c r="A1615" s="99"/>
      <c r="B1615" s="100">
        <v>2</v>
      </c>
      <c r="C1615" s="101"/>
      <c r="D1615" s="101"/>
      <c r="E1615" s="102" t="s">
        <v>330</v>
      </c>
      <c r="F1615" s="101">
        <v>0</v>
      </c>
      <c r="G1615" s="101"/>
      <c r="H1615" s="101"/>
      <c r="I1615" s="101"/>
    </row>
    <row r="1616" spans="1:9" ht="14.25" x14ac:dyDescent="0.25">
      <c r="A1616" s="99"/>
      <c r="B1616" s="100">
        <v>14</v>
      </c>
      <c r="C1616" s="101"/>
      <c r="D1616" s="101"/>
      <c r="E1616" s="102" t="s">
        <v>341</v>
      </c>
      <c r="F1616" s="101">
        <v>0</v>
      </c>
      <c r="G1616" s="101"/>
      <c r="H1616" s="101"/>
      <c r="I1616" s="101"/>
    </row>
    <row r="1617" spans="1:9" ht="14.25" x14ac:dyDescent="0.25">
      <c r="A1617" s="99"/>
      <c r="B1617" s="100">
        <v>25</v>
      </c>
      <c r="C1617" s="101"/>
      <c r="D1617" s="101"/>
      <c r="E1617" s="102" t="s">
        <v>342</v>
      </c>
      <c r="F1617" s="101">
        <v>0</v>
      </c>
      <c r="G1617" s="101"/>
      <c r="H1617" s="101"/>
      <c r="I1617" s="101"/>
    </row>
    <row r="1618" spans="1:9" ht="14.25" x14ac:dyDescent="0.25">
      <c r="A1618" s="95">
        <v>5</v>
      </c>
      <c r="B1618" s="96"/>
      <c r="C1618" s="108"/>
      <c r="D1618" s="108"/>
      <c r="E1618" s="98" t="s">
        <v>343</v>
      </c>
      <c r="F1618" s="97">
        <v>65286.720000000008</v>
      </c>
      <c r="G1618" s="97">
        <v>0</v>
      </c>
      <c r="H1618" s="97">
        <v>0</v>
      </c>
      <c r="I1618" s="97">
        <v>65286.720000000008</v>
      </c>
    </row>
    <row r="1619" spans="1:9" ht="14.25" x14ac:dyDescent="0.25">
      <c r="A1619" s="99"/>
      <c r="B1619" s="100">
        <v>2</v>
      </c>
      <c r="C1619" s="101"/>
      <c r="D1619" s="101"/>
      <c r="E1619" s="102" t="s">
        <v>330</v>
      </c>
      <c r="F1619" s="101">
        <v>8833.5500000000011</v>
      </c>
      <c r="G1619" s="101">
        <v>0</v>
      </c>
      <c r="H1619" s="101">
        <v>0</v>
      </c>
      <c r="I1619" s="101">
        <v>8833.5500000000011</v>
      </c>
    </row>
    <row r="1620" spans="1:9" x14ac:dyDescent="0.2">
      <c r="A1620" s="103"/>
      <c r="B1620" s="8"/>
      <c r="C1620" s="8"/>
      <c r="D1620" s="8" t="s">
        <v>331</v>
      </c>
      <c r="E1620" s="8" t="s">
        <v>340</v>
      </c>
      <c r="F1620" s="9">
        <v>8833.5500000000011</v>
      </c>
      <c r="G1620" s="9"/>
      <c r="H1620" s="9"/>
      <c r="I1620" s="9">
        <v>8833.5500000000011</v>
      </c>
    </row>
    <row r="1621" spans="1:9" ht="14.25" x14ac:dyDescent="0.25">
      <c r="A1621" s="99"/>
      <c r="B1621" s="100">
        <v>12</v>
      </c>
      <c r="C1621" s="101"/>
      <c r="D1621" s="101"/>
      <c r="E1621" s="102" t="s">
        <v>332</v>
      </c>
      <c r="F1621" s="101">
        <v>0</v>
      </c>
      <c r="G1621" s="101">
        <v>0</v>
      </c>
      <c r="H1621" s="101">
        <v>0</v>
      </c>
      <c r="I1621" s="101">
        <v>0</v>
      </c>
    </row>
    <row r="1622" spans="1:9" x14ac:dyDescent="0.2">
      <c r="A1622" s="103"/>
      <c r="B1622" s="8"/>
      <c r="C1622" s="8"/>
      <c r="D1622" s="8" t="s">
        <v>416</v>
      </c>
      <c r="E1622" s="8" t="s">
        <v>417</v>
      </c>
      <c r="F1622" s="9"/>
      <c r="G1622" s="9"/>
      <c r="H1622" s="9"/>
      <c r="I1622" s="9"/>
    </row>
    <row r="1623" spans="1:9" ht="14.25" x14ac:dyDescent="0.25">
      <c r="A1623" s="99"/>
      <c r="B1623" s="100">
        <v>18</v>
      </c>
      <c r="C1623" s="101"/>
      <c r="D1623" s="101"/>
      <c r="E1623" s="102" t="s">
        <v>344</v>
      </c>
      <c r="F1623" s="101">
        <v>56453.170000000006</v>
      </c>
      <c r="G1623" s="101">
        <v>0</v>
      </c>
      <c r="H1623" s="101">
        <v>0</v>
      </c>
      <c r="I1623" s="101">
        <v>56453.170000000006</v>
      </c>
    </row>
    <row r="1624" spans="1:9" x14ac:dyDescent="0.2">
      <c r="A1624" s="103"/>
      <c r="B1624" s="8"/>
      <c r="C1624" s="8"/>
      <c r="D1624" s="8" t="s">
        <v>345</v>
      </c>
      <c r="E1624" s="8" t="s">
        <v>346</v>
      </c>
      <c r="F1624" s="9">
        <v>23326.120000000003</v>
      </c>
      <c r="G1624" s="9"/>
      <c r="H1624" s="9"/>
      <c r="I1624" s="9">
        <v>23326.120000000003</v>
      </c>
    </row>
    <row r="1625" spans="1:9" x14ac:dyDescent="0.2">
      <c r="A1625" s="103"/>
      <c r="B1625" s="8"/>
      <c r="C1625" s="8"/>
      <c r="D1625" s="8" t="s">
        <v>347</v>
      </c>
      <c r="E1625" s="8" t="s">
        <v>348</v>
      </c>
      <c r="F1625" s="9">
        <v>0</v>
      </c>
      <c r="G1625" s="9"/>
      <c r="H1625" s="9"/>
      <c r="I1625" s="9"/>
    </row>
    <row r="1626" spans="1:9" x14ac:dyDescent="0.2">
      <c r="A1626" s="103"/>
      <c r="B1626" s="8"/>
      <c r="C1626" s="8"/>
      <c r="D1626" s="8" t="s">
        <v>333</v>
      </c>
      <c r="E1626" s="8" t="s">
        <v>334</v>
      </c>
      <c r="F1626" s="9">
        <v>0</v>
      </c>
      <c r="G1626" s="9"/>
      <c r="H1626" s="9"/>
      <c r="I1626" s="9"/>
    </row>
    <row r="1627" spans="1:9" x14ac:dyDescent="0.2">
      <c r="A1627" s="103"/>
      <c r="B1627" s="8"/>
      <c r="C1627" s="8"/>
      <c r="D1627" s="8" t="s">
        <v>349</v>
      </c>
      <c r="E1627" s="8" t="s">
        <v>350</v>
      </c>
      <c r="F1627" s="9">
        <v>32935.910000000003</v>
      </c>
      <c r="G1627" s="9"/>
      <c r="H1627" s="9"/>
      <c r="I1627" s="9">
        <v>32935.910000000003</v>
      </c>
    </row>
    <row r="1628" spans="1:9" x14ac:dyDescent="0.2">
      <c r="A1628" s="103"/>
      <c r="B1628" s="8"/>
      <c r="C1628" s="8"/>
      <c r="D1628" s="8" t="s">
        <v>351</v>
      </c>
      <c r="E1628" s="8" t="s">
        <v>352</v>
      </c>
      <c r="F1628" s="9">
        <v>0</v>
      </c>
      <c r="G1628" s="9"/>
      <c r="H1628" s="9"/>
      <c r="I1628" s="9"/>
    </row>
    <row r="1629" spans="1:9" x14ac:dyDescent="0.2">
      <c r="A1629" s="103"/>
      <c r="B1629" s="8"/>
      <c r="C1629" s="8"/>
      <c r="D1629" s="8" t="s">
        <v>353</v>
      </c>
      <c r="E1629" s="8" t="s">
        <v>354</v>
      </c>
      <c r="F1629" s="9">
        <v>0</v>
      </c>
      <c r="G1629" s="9"/>
      <c r="H1629" s="9"/>
      <c r="I1629" s="9"/>
    </row>
    <row r="1630" spans="1:9" x14ac:dyDescent="0.2">
      <c r="A1630" s="103"/>
      <c r="B1630" s="8"/>
      <c r="C1630" s="8"/>
      <c r="D1630" s="8" t="s">
        <v>355</v>
      </c>
      <c r="E1630" s="8" t="s">
        <v>356</v>
      </c>
      <c r="F1630" s="9">
        <v>191.14</v>
      </c>
      <c r="G1630" s="9"/>
      <c r="H1630" s="9"/>
      <c r="I1630" s="9">
        <v>191.14</v>
      </c>
    </row>
    <row r="1631" spans="1:9" ht="14.25" x14ac:dyDescent="0.25">
      <c r="A1631" s="99"/>
      <c r="B1631" s="100">
        <v>19</v>
      </c>
      <c r="C1631" s="101"/>
      <c r="D1631" s="101"/>
      <c r="E1631" s="102" t="s">
        <v>357</v>
      </c>
      <c r="F1631" s="101">
        <v>0</v>
      </c>
      <c r="G1631" s="101">
        <v>0</v>
      </c>
      <c r="H1631" s="101">
        <v>0</v>
      </c>
      <c r="I1631" s="101">
        <v>0</v>
      </c>
    </row>
    <row r="1632" spans="1:9" ht="14.25" x14ac:dyDescent="0.25">
      <c r="A1632" s="99"/>
      <c r="B1632" s="100">
        <v>20</v>
      </c>
      <c r="C1632" s="101"/>
      <c r="D1632" s="101"/>
      <c r="E1632" s="102" t="s">
        <v>358</v>
      </c>
      <c r="F1632" s="101">
        <v>0</v>
      </c>
      <c r="G1632" s="101">
        <v>0</v>
      </c>
      <c r="H1632" s="101">
        <v>0</v>
      </c>
      <c r="I1632" s="101">
        <v>0</v>
      </c>
    </row>
    <row r="1633" spans="1:9" x14ac:dyDescent="0.2">
      <c r="A1633" s="103"/>
      <c r="B1633" s="8"/>
      <c r="C1633" s="8"/>
      <c r="D1633" s="8" t="s">
        <v>359</v>
      </c>
      <c r="E1633" s="8" t="s">
        <v>360</v>
      </c>
      <c r="F1633" s="9">
        <v>0</v>
      </c>
      <c r="G1633" s="9"/>
      <c r="H1633" s="9"/>
      <c r="I1633" s="9"/>
    </row>
    <row r="1634" spans="1:9" x14ac:dyDescent="0.2">
      <c r="A1634" s="103"/>
      <c r="B1634" s="8"/>
      <c r="C1634" s="8"/>
      <c r="D1634" s="8" t="s">
        <v>361</v>
      </c>
      <c r="E1634" s="8" t="s">
        <v>362</v>
      </c>
      <c r="F1634" s="9">
        <v>0</v>
      </c>
      <c r="G1634" s="9"/>
      <c r="H1634" s="9"/>
      <c r="I1634" s="9"/>
    </row>
    <row r="1635" spans="1:9" ht="14.25" x14ac:dyDescent="0.25">
      <c r="A1635" s="128"/>
      <c r="B1635" s="129">
        <v>24</v>
      </c>
      <c r="C1635" s="130"/>
      <c r="D1635" s="130"/>
      <c r="E1635" s="131" t="s">
        <v>363</v>
      </c>
      <c r="F1635" s="130">
        <v>0</v>
      </c>
      <c r="G1635" s="130">
        <v>0</v>
      </c>
      <c r="H1635" s="130">
        <v>0</v>
      </c>
      <c r="I1635" s="130">
        <v>0</v>
      </c>
    </row>
    <row r="1636" spans="1:9" ht="13.5" x14ac:dyDescent="0.25">
      <c r="A1636" s="90" t="s">
        <v>414</v>
      </c>
    </row>
    <row r="1637" spans="1:9" ht="13.5" x14ac:dyDescent="0.25">
      <c r="A1637" s="90" t="s">
        <v>41</v>
      </c>
    </row>
    <row r="1641" spans="1:9" ht="21" x14ac:dyDescent="0.3">
      <c r="A1641" s="82" t="s">
        <v>34</v>
      </c>
      <c r="B1641" s="24"/>
      <c r="G1641" s="5"/>
    </row>
    <row r="1642" spans="1:9" ht="21" x14ac:dyDescent="0.3">
      <c r="A1642" s="82" t="s">
        <v>2</v>
      </c>
      <c r="B1642" s="24"/>
      <c r="D1642" s="61"/>
      <c r="E1642" s="82"/>
      <c r="F1642" s="61"/>
      <c r="G1642" s="61"/>
      <c r="H1642" s="61"/>
      <c r="I1642" s="61"/>
    </row>
    <row r="1643" spans="1:9" x14ac:dyDescent="0.2">
      <c r="D1643" s="4"/>
      <c r="E1643" s="4"/>
      <c r="F1643" s="5"/>
      <c r="G1643" s="5"/>
      <c r="H1643" s="5"/>
      <c r="I1643" s="5"/>
    </row>
    <row r="1644" spans="1:9" ht="14.25" x14ac:dyDescent="0.2">
      <c r="A1644" s="127" t="s">
        <v>294</v>
      </c>
      <c r="B1644" s="127" t="s">
        <v>295</v>
      </c>
      <c r="C1644" s="127" t="s">
        <v>296</v>
      </c>
      <c r="D1644" s="127" t="s">
        <v>49</v>
      </c>
      <c r="E1644" s="127" t="s">
        <v>48</v>
      </c>
      <c r="F1644" s="127" t="s">
        <v>207</v>
      </c>
      <c r="G1644" s="127" t="s">
        <v>43</v>
      </c>
      <c r="H1644" s="127" t="s">
        <v>44</v>
      </c>
      <c r="I1644" s="127" t="s">
        <v>45</v>
      </c>
    </row>
    <row r="1645" spans="1:9" ht="14.25" x14ac:dyDescent="0.2">
      <c r="A1645" s="94"/>
      <c r="B1645" s="94"/>
      <c r="C1645" s="94"/>
      <c r="D1645" s="94"/>
      <c r="E1645" s="94" t="s">
        <v>211</v>
      </c>
      <c r="F1645" s="109">
        <v>9582224.0600000005</v>
      </c>
      <c r="G1645" s="109">
        <v>8585633.7300000004</v>
      </c>
      <c r="H1645" s="109">
        <v>993571.9</v>
      </c>
      <c r="I1645" s="109">
        <v>3018.43</v>
      </c>
    </row>
    <row r="1646" spans="1:9" ht="14.25" x14ac:dyDescent="0.25">
      <c r="A1646" s="95">
        <v>2</v>
      </c>
      <c r="B1646" s="96"/>
      <c r="C1646" s="97"/>
      <c r="D1646" s="97"/>
      <c r="E1646" s="98" t="s">
        <v>335</v>
      </c>
      <c r="F1646" s="97">
        <v>9467865.1600000001</v>
      </c>
      <c r="G1646" s="97">
        <v>8474293.2599999998</v>
      </c>
      <c r="H1646" s="97">
        <v>993571.9</v>
      </c>
      <c r="I1646" s="97">
        <v>0</v>
      </c>
    </row>
    <row r="1647" spans="1:9" ht="14.25" x14ac:dyDescent="0.25">
      <c r="A1647" s="99"/>
      <c r="B1647" s="100">
        <v>2</v>
      </c>
      <c r="C1647" s="101"/>
      <c r="D1647" s="101"/>
      <c r="E1647" s="102" t="s">
        <v>297</v>
      </c>
      <c r="F1647" s="101">
        <v>1142199.5900000001</v>
      </c>
      <c r="G1647" s="101">
        <v>1142199.5900000001</v>
      </c>
      <c r="H1647" s="101">
        <v>0</v>
      </c>
      <c r="I1647" s="101">
        <v>0</v>
      </c>
    </row>
    <row r="1648" spans="1:9" ht="14.25" x14ac:dyDescent="0.25">
      <c r="A1648" s="104"/>
      <c r="B1648" s="105"/>
      <c r="C1648" s="106" t="s">
        <v>298</v>
      </c>
      <c r="D1648" s="106"/>
      <c r="E1648" s="107" t="s">
        <v>299</v>
      </c>
      <c r="F1648" s="106">
        <v>1142199.5900000001</v>
      </c>
      <c r="G1648" s="106">
        <v>1142199.5900000001</v>
      </c>
      <c r="H1648" s="106"/>
      <c r="I1648" s="106"/>
    </row>
    <row r="1649" spans="1:9" ht="14.25" x14ac:dyDescent="0.25">
      <c r="A1649" s="99"/>
      <c r="B1649" s="100">
        <v>3</v>
      </c>
      <c r="C1649" s="101"/>
      <c r="D1649" s="101"/>
      <c r="E1649" s="102" t="s">
        <v>336</v>
      </c>
      <c r="F1649" s="101">
        <v>174271.16</v>
      </c>
      <c r="G1649" s="101">
        <v>123353.97</v>
      </c>
      <c r="H1649" s="101">
        <v>50917.19</v>
      </c>
      <c r="I1649" s="101">
        <v>0</v>
      </c>
    </row>
    <row r="1650" spans="1:9" ht="14.25" x14ac:dyDescent="0.25">
      <c r="A1650" s="104"/>
      <c r="B1650" s="105"/>
      <c r="C1650" s="106" t="s">
        <v>300</v>
      </c>
      <c r="D1650" s="106"/>
      <c r="E1650" s="107" t="s">
        <v>301</v>
      </c>
      <c r="F1650" s="106">
        <v>123353.97</v>
      </c>
      <c r="G1650" s="106">
        <v>123353.97</v>
      </c>
      <c r="H1650" s="106"/>
      <c r="I1650" s="106"/>
    </row>
    <row r="1651" spans="1:9" ht="14.25" x14ac:dyDescent="0.25">
      <c r="A1651" s="104"/>
      <c r="B1651" s="105"/>
      <c r="C1651" s="106" t="s">
        <v>314</v>
      </c>
      <c r="D1651" s="106"/>
      <c r="E1651" s="107" t="s">
        <v>301</v>
      </c>
      <c r="F1651" s="106">
        <v>23955.41</v>
      </c>
      <c r="G1651" s="106"/>
      <c r="H1651" s="106">
        <v>23955.41</v>
      </c>
      <c r="I1651" s="106"/>
    </row>
    <row r="1652" spans="1:9" ht="14.25" x14ac:dyDescent="0.25">
      <c r="A1652" s="104"/>
      <c r="B1652" s="105"/>
      <c r="C1652" s="106" t="s">
        <v>315</v>
      </c>
      <c r="D1652" s="106"/>
      <c r="E1652" s="107" t="s">
        <v>305</v>
      </c>
      <c r="F1652" s="106">
        <v>26961.78</v>
      </c>
      <c r="G1652" s="106"/>
      <c r="H1652" s="106">
        <v>26961.78</v>
      </c>
      <c r="I1652" s="106"/>
    </row>
    <row r="1653" spans="1:9" ht="14.25" x14ac:dyDescent="0.25">
      <c r="A1653" s="99"/>
      <c r="B1653" s="100">
        <v>4</v>
      </c>
      <c r="C1653" s="101"/>
      <c r="D1653" s="101"/>
      <c r="E1653" s="102" t="s">
        <v>302</v>
      </c>
      <c r="F1653" s="101">
        <v>7729901.4100000001</v>
      </c>
      <c r="G1653" s="101">
        <v>7208739.7000000002</v>
      </c>
      <c r="H1653" s="101">
        <v>521161.71</v>
      </c>
      <c r="I1653" s="101">
        <v>0</v>
      </c>
    </row>
    <row r="1654" spans="1:9" ht="14.25" x14ac:dyDescent="0.25">
      <c r="A1654" s="104"/>
      <c r="B1654" s="105"/>
      <c r="C1654" s="106" t="s">
        <v>303</v>
      </c>
      <c r="D1654" s="106"/>
      <c r="E1654" s="107" t="s">
        <v>304</v>
      </c>
      <c r="F1654" s="106">
        <v>28689.46</v>
      </c>
      <c r="G1654" s="106">
        <v>28689.46</v>
      </c>
      <c r="H1654" s="106"/>
      <c r="I1654" s="106"/>
    </row>
    <row r="1655" spans="1:9" ht="14.25" x14ac:dyDescent="0.25">
      <c r="A1655" s="104"/>
      <c r="B1655" s="105"/>
      <c r="C1655" s="106" t="s">
        <v>319</v>
      </c>
      <c r="D1655" s="106"/>
      <c r="E1655" s="107" t="s">
        <v>305</v>
      </c>
      <c r="F1655" s="106">
        <v>6897834.1500000004</v>
      </c>
      <c r="G1655" s="106">
        <v>6897834.1500000004</v>
      </c>
      <c r="H1655" s="106"/>
      <c r="I1655" s="106"/>
    </row>
    <row r="1656" spans="1:9" ht="14.25" x14ac:dyDescent="0.25">
      <c r="A1656" s="104"/>
      <c r="B1656" s="105"/>
      <c r="C1656" s="106" t="s">
        <v>315</v>
      </c>
      <c r="D1656" s="106"/>
      <c r="E1656" s="107" t="s">
        <v>305</v>
      </c>
      <c r="F1656" s="106">
        <v>521161.71</v>
      </c>
      <c r="G1656" s="106"/>
      <c r="H1656" s="106">
        <v>521161.71</v>
      </c>
      <c r="I1656" s="106"/>
    </row>
    <row r="1657" spans="1:9" ht="14.25" x14ac:dyDescent="0.25">
      <c r="A1657" s="104"/>
      <c r="B1657" s="105"/>
      <c r="C1657" s="106" t="s">
        <v>337</v>
      </c>
      <c r="D1657" s="106"/>
      <c r="E1657" s="107" t="s">
        <v>306</v>
      </c>
      <c r="F1657" s="106">
        <v>247872.87</v>
      </c>
      <c r="G1657" s="106">
        <v>247872.87</v>
      </c>
      <c r="H1657" s="106"/>
      <c r="I1657" s="106"/>
    </row>
    <row r="1658" spans="1:9" ht="14.25" x14ac:dyDescent="0.25">
      <c r="A1658" s="104"/>
      <c r="B1658" s="105"/>
      <c r="C1658" s="106" t="s">
        <v>316</v>
      </c>
      <c r="D1658" s="106"/>
      <c r="E1658" s="107" t="s">
        <v>307</v>
      </c>
      <c r="F1658" s="106">
        <v>0</v>
      </c>
      <c r="G1658" s="106">
        <v>0</v>
      </c>
      <c r="H1658" s="106"/>
      <c r="I1658" s="106"/>
    </row>
    <row r="1659" spans="1:9" ht="14.25" x14ac:dyDescent="0.25">
      <c r="A1659" s="104"/>
      <c r="B1659" s="105"/>
      <c r="C1659" s="106" t="s">
        <v>308</v>
      </c>
      <c r="D1659" s="106"/>
      <c r="E1659" s="107" t="s">
        <v>309</v>
      </c>
      <c r="F1659" s="106">
        <v>0</v>
      </c>
      <c r="G1659" s="106">
        <v>0</v>
      </c>
      <c r="H1659" s="106"/>
      <c r="I1659" s="106"/>
    </row>
    <row r="1660" spans="1:9" ht="14.25" x14ac:dyDescent="0.25">
      <c r="A1660" s="104"/>
      <c r="B1660" s="105"/>
      <c r="C1660" s="106" t="s">
        <v>317</v>
      </c>
      <c r="D1660" s="106"/>
      <c r="E1660" s="107" t="s">
        <v>318</v>
      </c>
      <c r="F1660" s="106">
        <v>34343.22</v>
      </c>
      <c r="G1660" s="106">
        <v>34343.22</v>
      </c>
      <c r="H1660" s="106"/>
      <c r="I1660" s="106"/>
    </row>
    <row r="1661" spans="1:9" ht="14.25" x14ac:dyDescent="0.25">
      <c r="A1661" s="99"/>
      <c r="B1661" s="100">
        <v>5</v>
      </c>
      <c r="C1661" s="101"/>
      <c r="D1661" s="101"/>
      <c r="E1661" s="102" t="s">
        <v>338</v>
      </c>
      <c r="F1661" s="101">
        <v>421493</v>
      </c>
      <c r="G1661" s="101">
        <v>0</v>
      </c>
      <c r="H1661" s="101">
        <v>421493</v>
      </c>
      <c r="I1661" s="101">
        <v>0</v>
      </c>
    </row>
    <row r="1662" spans="1:9" ht="14.25" x14ac:dyDescent="0.25">
      <c r="A1662" s="104"/>
      <c r="B1662" s="105"/>
      <c r="C1662" s="106" t="s">
        <v>303</v>
      </c>
      <c r="D1662" s="106"/>
      <c r="E1662" s="107" t="s">
        <v>304</v>
      </c>
      <c r="F1662" s="106">
        <v>0</v>
      </c>
      <c r="G1662" s="106"/>
      <c r="H1662" s="106"/>
      <c r="I1662" s="106"/>
    </row>
    <row r="1663" spans="1:9" ht="14.25" x14ac:dyDescent="0.25">
      <c r="A1663" s="104"/>
      <c r="B1663" s="105"/>
      <c r="C1663" s="106" t="s">
        <v>319</v>
      </c>
      <c r="D1663" s="106"/>
      <c r="E1663" s="107" t="s">
        <v>305</v>
      </c>
      <c r="F1663" s="106">
        <v>0</v>
      </c>
      <c r="G1663" s="106"/>
      <c r="H1663" s="106"/>
      <c r="I1663" s="106"/>
    </row>
    <row r="1664" spans="1:9" ht="14.25" x14ac:dyDescent="0.25">
      <c r="A1664" s="104"/>
      <c r="B1664" s="105"/>
      <c r="C1664" s="106" t="s">
        <v>419</v>
      </c>
      <c r="D1664" s="106"/>
      <c r="E1664" s="107" t="s">
        <v>420</v>
      </c>
      <c r="F1664" s="106">
        <v>242811.88</v>
      </c>
      <c r="G1664" s="106"/>
      <c r="H1664" s="106">
        <v>242811.88</v>
      </c>
      <c r="I1664" s="106"/>
    </row>
    <row r="1665" spans="1:9" ht="14.25" x14ac:dyDescent="0.25">
      <c r="A1665" s="104"/>
      <c r="B1665" s="105"/>
      <c r="C1665" s="106" t="s">
        <v>315</v>
      </c>
      <c r="D1665" s="106"/>
      <c r="E1665" s="107" t="s">
        <v>305</v>
      </c>
      <c r="F1665" s="106">
        <v>6502.4</v>
      </c>
      <c r="G1665" s="106"/>
      <c r="H1665" s="106">
        <v>6502.4</v>
      </c>
      <c r="I1665" s="106"/>
    </row>
    <row r="1666" spans="1:9" ht="14.25" x14ac:dyDescent="0.25">
      <c r="A1666" s="104"/>
      <c r="B1666" s="105"/>
      <c r="C1666" s="106" t="s">
        <v>421</v>
      </c>
      <c r="D1666" s="106"/>
      <c r="E1666" s="107" t="s">
        <v>422</v>
      </c>
      <c r="F1666" s="106">
        <v>49.88</v>
      </c>
      <c r="G1666" s="106"/>
      <c r="H1666" s="106">
        <v>49.88</v>
      </c>
      <c r="I1666" s="106"/>
    </row>
    <row r="1667" spans="1:9" ht="14.25" x14ac:dyDescent="0.25">
      <c r="A1667" s="104"/>
      <c r="B1667" s="105"/>
      <c r="C1667" s="106" t="s">
        <v>337</v>
      </c>
      <c r="D1667" s="106"/>
      <c r="E1667" s="107" t="s">
        <v>306</v>
      </c>
      <c r="F1667" s="106">
        <v>0</v>
      </c>
      <c r="G1667" s="106"/>
      <c r="H1667" s="106"/>
      <c r="I1667" s="106"/>
    </row>
    <row r="1668" spans="1:9" ht="14.25" x14ac:dyDescent="0.25">
      <c r="A1668" s="104"/>
      <c r="B1668" s="105"/>
      <c r="C1668" s="106" t="s">
        <v>316</v>
      </c>
      <c r="D1668" s="106"/>
      <c r="E1668" s="107" t="s">
        <v>307</v>
      </c>
      <c r="F1668" s="106">
        <v>0</v>
      </c>
      <c r="G1668" s="106"/>
      <c r="H1668" s="106"/>
      <c r="I1668" s="106"/>
    </row>
    <row r="1669" spans="1:9" ht="14.25" x14ac:dyDescent="0.25">
      <c r="A1669" s="104"/>
      <c r="B1669" s="105"/>
      <c r="C1669" s="106" t="s">
        <v>308</v>
      </c>
      <c r="D1669" s="106"/>
      <c r="E1669" s="107" t="s">
        <v>309</v>
      </c>
      <c r="F1669" s="106">
        <v>0</v>
      </c>
      <c r="G1669" s="106"/>
      <c r="H1669" s="106"/>
      <c r="I1669" s="106"/>
    </row>
    <row r="1670" spans="1:9" ht="14.25" x14ac:dyDescent="0.25">
      <c r="A1670" s="104"/>
      <c r="B1670" s="105"/>
      <c r="C1670" s="106" t="s">
        <v>317</v>
      </c>
      <c r="D1670" s="106"/>
      <c r="E1670" s="107" t="s">
        <v>318</v>
      </c>
      <c r="F1670" s="106">
        <v>0</v>
      </c>
      <c r="G1670" s="106"/>
      <c r="H1670" s="106"/>
      <c r="I1670" s="106"/>
    </row>
    <row r="1671" spans="1:9" ht="14.25" x14ac:dyDescent="0.25">
      <c r="A1671" s="104"/>
      <c r="B1671" s="105"/>
      <c r="C1671" s="106" t="s">
        <v>423</v>
      </c>
      <c r="D1671" s="106"/>
      <c r="E1671" s="107" t="s">
        <v>424</v>
      </c>
      <c r="F1671" s="106">
        <v>172128.84</v>
      </c>
      <c r="G1671" s="106"/>
      <c r="H1671" s="106">
        <v>172128.84</v>
      </c>
      <c r="I1671" s="106"/>
    </row>
    <row r="1672" spans="1:9" ht="14.25" x14ac:dyDescent="0.25">
      <c r="A1672" s="104"/>
      <c r="B1672" s="105"/>
      <c r="C1672" s="106" t="s">
        <v>425</v>
      </c>
      <c r="D1672" s="106"/>
      <c r="E1672" s="107" t="s">
        <v>426</v>
      </c>
      <c r="F1672" s="106">
        <v>0</v>
      </c>
      <c r="G1672" s="106"/>
      <c r="H1672" s="106">
        <v>0</v>
      </c>
      <c r="I1672" s="106"/>
    </row>
    <row r="1673" spans="1:9" ht="14.25" x14ac:dyDescent="0.25">
      <c r="A1673" s="95">
        <v>3</v>
      </c>
      <c r="B1673" s="96"/>
      <c r="C1673" s="97"/>
      <c r="D1673" s="97"/>
      <c r="E1673" s="98" t="s">
        <v>310</v>
      </c>
      <c r="F1673" s="97">
        <v>111340.47</v>
      </c>
      <c r="G1673" s="97">
        <v>111340.47</v>
      </c>
      <c r="H1673" s="97">
        <v>0</v>
      </c>
      <c r="I1673" s="97">
        <v>0</v>
      </c>
    </row>
    <row r="1674" spans="1:9" ht="14.25" x14ac:dyDescent="0.25">
      <c r="A1674" s="99"/>
      <c r="B1674" s="100">
        <v>5</v>
      </c>
      <c r="C1674" s="101"/>
      <c r="D1674" s="101"/>
      <c r="E1674" s="102" t="s">
        <v>311</v>
      </c>
      <c r="F1674" s="101">
        <v>111340.47</v>
      </c>
      <c r="G1674" s="101">
        <v>111340.47</v>
      </c>
      <c r="H1674" s="101">
        <v>0</v>
      </c>
      <c r="I1674" s="101">
        <v>0</v>
      </c>
    </row>
    <row r="1675" spans="1:9" ht="14.25" x14ac:dyDescent="0.25">
      <c r="A1675" s="104"/>
      <c r="B1675" s="105"/>
      <c r="C1675" s="106" t="s">
        <v>312</v>
      </c>
      <c r="D1675" s="106"/>
      <c r="E1675" s="107" t="s">
        <v>313</v>
      </c>
      <c r="F1675" s="106">
        <v>111340.47</v>
      </c>
      <c r="G1675" s="106">
        <v>111340.47</v>
      </c>
      <c r="H1675" s="106"/>
      <c r="I1675" s="106"/>
    </row>
    <row r="1676" spans="1:9" ht="14.25" x14ac:dyDescent="0.25">
      <c r="A1676" s="104"/>
      <c r="B1676" s="105"/>
      <c r="C1676" s="106" t="s">
        <v>427</v>
      </c>
      <c r="D1676" s="106"/>
      <c r="E1676" s="107" t="s">
        <v>428</v>
      </c>
      <c r="F1676" s="106">
        <v>0</v>
      </c>
      <c r="G1676" s="106">
        <v>0</v>
      </c>
      <c r="H1676" s="106"/>
      <c r="I1676" s="106"/>
    </row>
    <row r="1677" spans="1:9" ht="14.25" x14ac:dyDescent="0.25">
      <c r="A1677" s="95">
        <v>4</v>
      </c>
      <c r="B1677" s="96"/>
      <c r="C1677" s="108"/>
      <c r="D1677" s="108"/>
      <c r="E1677" s="98" t="s">
        <v>339</v>
      </c>
      <c r="F1677" s="97">
        <v>0</v>
      </c>
      <c r="G1677" s="97">
        <v>0</v>
      </c>
      <c r="H1677" s="97">
        <v>0</v>
      </c>
      <c r="I1677" s="97">
        <v>0</v>
      </c>
    </row>
    <row r="1678" spans="1:9" ht="14.25" x14ac:dyDescent="0.25">
      <c r="A1678" s="99"/>
      <c r="B1678" s="100">
        <v>2</v>
      </c>
      <c r="C1678" s="101"/>
      <c r="D1678" s="101"/>
      <c r="E1678" s="102" t="s">
        <v>330</v>
      </c>
      <c r="F1678" s="101">
        <v>0</v>
      </c>
      <c r="G1678" s="101"/>
      <c r="H1678" s="101"/>
      <c r="I1678" s="101"/>
    </row>
    <row r="1679" spans="1:9" ht="14.25" x14ac:dyDescent="0.25">
      <c r="A1679" s="99"/>
      <c r="B1679" s="100">
        <v>14</v>
      </c>
      <c r="C1679" s="101"/>
      <c r="D1679" s="101"/>
      <c r="E1679" s="102" t="s">
        <v>341</v>
      </c>
      <c r="F1679" s="101">
        <v>0</v>
      </c>
      <c r="G1679" s="101"/>
      <c r="H1679" s="101"/>
      <c r="I1679" s="101"/>
    </row>
    <row r="1680" spans="1:9" ht="14.25" x14ac:dyDescent="0.25">
      <c r="A1680" s="99"/>
      <c r="B1680" s="100">
        <v>25</v>
      </c>
      <c r="C1680" s="101"/>
      <c r="D1680" s="101"/>
      <c r="E1680" s="102" t="s">
        <v>342</v>
      </c>
      <c r="F1680" s="101">
        <v>0</v>
      </c>
      <c r="G1680" s="101"/>
      <c r="H1680" s="101"/>
      <c r="I1680" s="101"/>
    </row>
    <row r="1681" spans="1:9" ht="14.25" x14ac:dyDescent="0.25">
      <c r="A1681" s="95">
        <v>5</v>
      </c>
      <c r="B1681" s="96"/>
      <c r="C1681" s="108"/>
      <c r="D1681" s="108"/>
      <c r="E1681" s="98" t="s">
        <v>343</v>
      </c>
      <c r="F1681" s="97">
        <v>3018.43</v>
      </c>
      <c r="G1681" s="97">
        <v>0</v>
      </c>
      <c r="H1681" s="97">
        <v>0</v>
      </c>
      <c r="I1681" s="97">
        <v>3018.43</v>
      </c>
    </row>
    <row r="1682" spans="1:9" ht="14.25" x14ac:dyDescent="0.25">
      <c r="A1682" s="99"/>
      <c r="B1682" s="100">
        <v>2</v>
      </c>
      <c r="C1682" s="101"/>
      <c r="D1682" s="101"/>
      <c r="E1682" s="102" t="s">
        <v>330</v>
      </c>
      <c r="F1682" s="101">
        <v>3018.43</v>
      </c>
      <c r="G1682" s="101">
        <v>0</v>
      </c>
      <c r="H1682" s="101">
        <v>0</v>
      </c>
      <c r="I1682" s="101">
        <v>3018.43</v>
      </c>
    </row>
    <row r="1683" spans="1:9" x14ac:dyDescent="0.2">
      <c r="A1683" s="103"/>
      <c r="B1683" s="8"/>
      <c r="C1683" s="8"/>
      <c r="D1683" s="8" t="s">
        <v>331</v>
      </c>
      <c r="E1683" s="8" t="s">
        <v>340</v>
      </c>
      <c r="F1683" s="9">
        <v>3018.43</v>
      </c>
      <c r="G1683" s="9"/>
      <c r="H1683" s="9"/>
      <c r="I1683" s="9">
        <v>3018.43</v>
      </c>
    </row>
    <row r="1684" spans="1:9" ht="14.25" x14ac:dyDescent="0.25">
      <c r="A1684" s="99"/>
      <c r="B1684" s="100">
        <v>12</v>
      </c>
      <c r="C1684" s="101"/>
      <c r="D1684" s="101"/>
      <c r="E1684" s="102" t="s">
        <v>332</v>
      </c>
      <c r="F1684" s="101">
        <v>0</v>
      </c>
      <c r="G1684" s="101">
        <v>0</v>
      </c>
      <c r="H1684" s="101">
        <v>0</v>
      </c>
      <c r="I1684" s="101">
        <v>0</v>
      </c>
    </row>
    <row r="1685" spans="1:9" x14ac:dyDescent="0.2">
      <c r="A1685" s="103"/>
      <c r="B1685" s="8"/>
      <c r="C1685" s="8"/>
      <c r="D1685" s="8" t="s">
        <v>416</v>
      </c>
      <c r="E1685" s="8" t="s">
        <v>417</v>
      </c>
      <c r="F1685" s="9"/>
      <c r="G1685" s="9"/>
      <c r="H1685" s="9"/>
      <c r="I1685" s="9"/>
    </row>
    <row r="1686" spans="1:9" ht="14.25" x14ac:dyDescent="0.25">
      <c r="A1686" s="99"/>
      <c r="B1686" s="100">
        <v>18</v>
      </c>
      <c r="C1686" s="101"/>
      <c r="D1686" s="101"/>
      <c r="E1686" s="102" t="s">
        <v>344</v>
      </c>
      <c r="F1686" s="101">
        <v>0</v>
      </c>
      <c r="G1686" s="101">
        <v>0</v>
      </c>
      <c r="H1686" s="101">
        <v>0</v>
      </c>
      <c r="I1686" s="101">
        <v>0</v>
      </c>
    </row>
    <row r="1687" spans="1:9" x14ac:dyDescent="0.2">
      <c r="A1687" s="103"/>
      <c r="B1687" s="8"/>
      <c r="C1687" s="8"/>
      <c r="D1687" s="8" t="s">
        <v>345</v>
      </c>
      <c r="E1687" s="8" t="s">
        <v>346</v>
      </c>
      <c r="F1687" s="9">
        <v>0</v>
      </c>
      <c r="G1687" s="9"/>
      <c r="H1687" s="9"/>
      <c r="I1687" s="9">
        <v>0</v>
      </c>
    </row>
    <row r="1688" spans="1:9" x14ac:dyDescent="0.2">
      <c r="A1688" s="103"/>
      <c r="B1688" s="8"/>
      <c r="C1688" s="8"/>
      <c r="D1688" s="8" t="s">
        <v>347</v>
      </c>
      <c r="E1688" s="8" t="s">
        <v>348</v>
      </c>
      <c r="F1688" s="9">
        <v>0</v>
      </c>
      <c r="G1688" s="9"/>
      <c r="H1688" s="9"/>
      <c r="I1688" s="9"/>
    </row>
    <row r="1689" spans="1:9" x14ac:dyDescent="0.2">
      <c r="A1689" s="103"/>
      <c r="B1689" s="8"/>
      <c r="C1689" s="8"/>
      <c r="D1689" s="8" t="s">
        <v>333</v>
      </c>
      <c r="E1689" s="8" t="s">
        <v>334</v>
      </c>
      <c r="F1689" s="9">
        <v>0</v>
      </c>
      <c r="G1689" s="9"/>
      <c r="H1689" s="9"/>
      <c r="I1689" s="9"/>
    </row>
    <row r="1690" spans="1:9" x14ac:dyDescent="0.2">
      <c r="A1690" s="103"/>
      <c r="B1690" s="8"/>
      <c r="C1690" s="8"/>
      <c r="D1690" s="8" t="s">
        <v>349</v>
      </c>
      <c r="E1690" s="8" t="s">
        <v>350</v>
      </c>
      <c r="F1690" s="9">
        <v>0</v>
      </c>
      <c r="G1690" s="9"/>
      <c r="H1690" s="9"/>
      <c r="I1690" s="9">
        <v>0</v>
      </c>
    </row>
    <row r="1691" spans="1:9" x14ac:dyDescent="0.2">
      <c r="A1691" s="103"/>
      <c r="B1691" s="8"/>
      <c r="C1691" s="8"/>
      <c r="D1691" s="8" t="s">
        <v>351</v>
      </c>
      <c r="E1691" s="8" t="s">
        <v>352</v>
      </c>
      <c r="F1691" s="9">
        <v>0</v>
      </c>
      <c r="G1691" s="9"/>
      <c r="H1691" s="9"/>
      <c r="I1691" s="9"/>
    </row>
    <row r="1692" spans="1:9" x14ac:dyDescent="0.2">
      <c r="A1692" s="103"/>
      <c r="B1692" s="8"/>
      <c r="C1692" s="8"/>
      <c r="D1692" s="8" t="s">
        <v>353</v>
      </c>
      <c r="E1692" s="8" t="s">
        <v>354</v>
      </c>
      <c r="F1692" s="9">
        <v>0</v>
      </c>
      <c r="G1692" s="9"/>
      <c r="H1692" s="9"/>
      <c r="I1692" s="9"/>
    </row>
    <row r="1693" spans="1:9" x14ac:dyDescent="0.2">
      <c r="A1693" s="103"/>
      <c r="B1693" s="8"/>
      <c r="C1693" s="8"/>
      <c r="D1693" s="8" t="s">
        <v>355</v>
      </c>
      <c r="E1693" s="8" t="s">
        <v>356</v>
      </c>
      <c r="F1693" s="9">
        <v>0</v>
      </c>
      <c r="G1693" s="9"/>
      <c r="H1693" s="9"/>
      <c r="I1693" s="9"/>
    </row>
    <row r="1694" spans="1:9" ht="14.25" x14ac:dyDescent="0.25">
      <c r="A1694" s="99"/>
      <c r="B1694" s="100">
        <v>19</v>
      </c>
      <c r="C1694" s="101"/>
      <c r="D1694" s="101"/>
      <c r="E1694" s="102" t="s">
        <v>357</v>
      </c>
      <c r="F1694" s="101">
        <v>0</v>
      </c>
      <c r="G1694" s="101">
        <v>0</v>
      </c>
      <c r="H1694" s="101">
        <v>0</v>
      </c>
      <c r="I1694" s="101">
        <v>0</v>
      </c>
    </row>
    <row r="1695" spans="1:9" ht="14.25" x14ac:dyDescent="0.25">
      <c r="A1695" s="99"/>
      <c r="B1695" s="100">
        <v>20</v>
      </c>
      <c r="C1695" s="101"/>
      <c r="D1695" s="101"/>
      <c r="E1695" s="102" t="s">
        <v>358</v>
      </c>
      <c r="F1695" s="101">
        <v>0</v>
      </c>
      <c r="G1695" s="101">
        <v>0</v>
      </c>
      <c r="H1695" s="101">
        <v>0</v>
      </c>
      <c r="I1695" s="101">
        <v>0</v>
      </c>
    </row>
    <row r="1696" spans="1:9" x14ac:dyDescent="0.2">
      <c r="A1696" s="103"/>
      <c r="B1696" s="8"/>
      <c r="C1696" s="8"/>
      <c r="D1696" s="8" t="s">
        <v>359</v>
      </c>
      <c r="E1696" s="8" t="s">
        <v>360</v>
      </c>
      <c r="F1696" s="9">
        <v>0</v>
      </c>
      <c r="G1696" s="9"/>
      <c r="H1696" s="9"/>
      <c r="I1696" s="9"/>
    </row>
    <row r="1697" spans="1:9" x14ac:dyDescent="0.2">
      <c r="A1697" s="103"/>
      <c r="B1697" s="8"/>
      <c r="C1697" s="8"/>
      <c r="D1697" s="8" t="s">
        <v>361</v>
      </c>
      <c r="E1697" s="8" t="s">
        <v>362</v>
      </c>
      <c r="F1697" s="9">
        <v>0</v>
      </c>
      <c r="G1697" s="9"/>
      <c r="H1697" s="9"/>
      <c r="I1697" s="9"/>
    </row>
    <row r="1698" spans="1:9" ht="14.25" x14ac:dyDescent="0.25">
      <c r="A1698" s="128"/>
      <c r="B1698" s="129">
        <v>24</v>
      </c>
      <c r="C1698" s="130"/>
      <c r="D1698" s="130"/>
      <c r="E1698" s="131" t="s">
        <v>363</v>
      </c>
      <c r="F1698" s="130">
        <v>0</v>
      </c>
      <c r="G1698" s="130">
        <v>0</v>
      </c>
      <c r="H1698" s="130">
        <v>0</v>
      </c>
      <c r="I1698" s="130">
        <v>0</v>
      </c>
    </row>
    <row r="1699" spans="1:9" ht="13.5" x14ac:dyDescent="0.25">
      <c r="A1699" s="90" t="s">
        <v>414</v>
      </c>
    </row>
    <row r="1700" spans="1:9" ht="13.5" x14ac:dyDescent="0.25">
      <c r="A1700" s="90" t="s">
        <v>41</v>
      </c>
    </row>
    <row r="1704" spans="1:9" ht="21" x14ac:dyDescent="0.3">
      <c r="A1704" s="82" t="s">
        <v>35</v>
      </c>
      <c r="B1704" s="24"/>
      <c r="G1704" s="5"/>
    </row>
    <row r="1705" spans="1:9" ht="21" x14ac:dyDescent="0.3">
      <c r="A1705" s="82" t="s">
        <v>2</v>
      </c>
      <c r="B1705" s="24"/>
      <c r="D1705" s="61"/>
      <c r="E1705" s="82"/>
      <c r="F1705" s="61"/>
      <c r="G1705" s="61"/>
      <c r="H1705" s="61"/>
      <c r="I1705" s="61"/>
    </row>
    <row r="1706" spans="1:9" x14ac:dyDescent="0.2">
      <c r="D1706" s="4"/>
      <c r="E1706" s="4"/>
      <c r="F1706" s="5"/>
      <c r="G1706" s="5"/>
      <c r="H1706" s="5"/>
      <c r="I1706" s="5"/>
    </row>
    <row r="1707" spans="1:9" ht="14.25" x14ac:dyDescent="0.2">
      <c r="A1707" s="127" t="s">
        <v>294</v>
      </c>
      <c r="B1707" s="127" t="s">
        <v>295</v>
      </c>
      <c r="C1707" s="127" t="s">
        <v>296</v>
      </c>
      <c r="D1707" s="127" t="s">
        <v>49</v>
      </c>
      <c r="E1707" s="127" t="s">
        <v>48</v>
      </c>
      <c r="F1707" s="127" t="s">
        <v>207</v>
      </c>
      <c r="G1707" s="127" t="s">
        <v>43</v>
      </c>
      <c r="H1707" s="127" t="s">
        <v>44</v>
      </c>
      <c r="I1707" s="127" t="s">
        <v>45</v>
      </c>
    </row>
    <row r="1708" spans="1:9" ht="14.25" x14ac:dyDescent="0.2">
      <c r="A1708" s="94"/>
      <c r="B1708" s="94"/>
      <c r="C1708" s="94"/>
      <c r="D1708" s="94"/>
      <c r="E1708" s="94" t="s">
        <v>211</v>
      </c>
      <c r="F1708" s="109">
        <v>4911598.87</v>
      </c>
      <c r="G1708" s="109">
        <v>2546230.5500000003</v>
      </c>
      <c r="H1708" s="109">
        <v>549806.02</v>
      </c>
      <c r="I1708" s="109">
        <v>1815562.2999999998</v>
      </c>
    </row>
    <row r="1709" spans="1:9" ht="14.25" x14ac:dyDescent="0.25">
      <c r="A1709" s="95">
        <v>2</v>
      </c>
      <c r="B1709" s="96"/>
      <c r="C1709" s="97"/>
      <c r="D1709" s="97"/>
      <c r="E1709" s="98" t="s">
        <v>335</v>
      </c>
      <c r="F1709" s="97">
        <v>3052818.6700000004</v>
      </c>
      <c r="G1709" s="97">
        <v>2503012.6500000004</v>
      </c>
      <c r="H1709" s="97">
        <v>549806.02</v>
      </c>
      <c r="I1709" s="97">
        <v>0</v>
      </c>
    </row>
    <row r="1710" spans="1:9" ht="14.25" x14ac:dyDescent="0.25">
      <c r="A1710" s="99"/>
      <c r="B1710" s="100">
        <v>2</v>
      </c>
      <c r="C1710" s="101"/>
      <c r="D1710" s="101"/>
      <c r="E1710" s="102" t="s">
        <v>297</v>
      </c>
      <c r="F1710" s="101">
        <v>391400.87</v>
      </c>
      <c r="G1710" s="101">
        <v>391400.87</v>
      </c>
      <c r="H1710" s="101">
        <v>0</v>
      </c>
      <c r="I1710" s="101">
        <v>0</v>
      </c>
    </row>
    <row r="1711" spans="1:9" ht="14.25" x14ac:dyDescent="0.25">
      <c r="A1711" s="104"/>
      <c r="B1711" s="105"/>
      <c r="C1711" s="106" t="s">
        <v>298</v>
      </c>
      <c r="D1711" s="106"/>
      <c r="E1711" s="107" t="s">
        <v>299</v>
      </c>
      <c r="F1711" s="106">
        <v>391400.87</v>
      </c>
      <c r="G1711" s="106">
        <v>391400.87</v>
      </c>
      <c r="H1711" s="106"/>
      <c r="I1711" s="106"/>
    </row>
    <row r="1712" spans="1:9" ht="14.25" x14ac:dyDescent="0.25">
      <c r="A1712" s="99"/>
      <c r="B1712" s="100">
        <v>3</v>
      </c>
      <c r="C1712" s="101"/>
      <c r="D1712" s="101"/>
      <c r="E1712" s="102" t="s">
        <v>336</v>
      </c>
      <c r="F1712" s="101">
        <v>70145.899999999994</v>
      </c>
      <c r="G1712" s="101">
        <v>47174.84</v>
      </c>
      <c r="H1712" s="101">
        <v>22971.059999999998</v>
      </c>
      <c r="I1712" s="101">
        <v>0</v>
      </c>
    </row>
    <row r="1713" spans="1:9" ht="14.25" x14ac:dyDescent="0.25">
      <c r="A1713" s="104"/>
      <c r="B1713" s="105"/>
      <c r="C1713" s="106" t="s">
        <v>300</v>
      </c>
      <c r="D1713" s="106"/>
      <c r="E1713" s="107" t="s">
        <v>301</v>
      </c>
      <c r="F1713" s="106">
        <v>47174.84</v>
      </c>
      <c r="G1713" s="106">
        <v>47174.84</v>
      </c>
      <c r="H1713" s="106"/>
      <c r="I1713" s="106"/>
    </row>
    <row r="1714" spans="1:9" ht="14.25" x14ac:dyDescent="0.25">
      <c r="A1714" s="104"/>
      <c r="B1714" s="105"/>
      <c r="C1714" s="106" t="s">
        <v>314</v>
      </c>
      <c r="D1714" s="106"/>
      <c r="E1714" s="107" t="s">
        <v>301</v>
      </c>
      <c r="F1714" s="106">
        <v>11023.59</v>
      </c>
      <c r="G1714" s="106"/>
      <c r="H1714" s="106">
        <v>11023.59</v>
      </c>
      <c r="I1714" s="106"/>
    </row>
    <row r="1715" spans="1:9" ht="14.25" x14ac:dyDescent="0.25">
      <c r="A1715" s="104"/>
      <c r="B1715" s="105"/>
      <c r="C1715" s="106" t="s">
        <v>315</v>
      </c>
      <c r="D1715" s="106"/>
      <c r="E1715" s="107" t="s">
        <v>305</v>
      </c>
      <c r="F1715" s="106">
        <v>11947.47</v>
      </c>
      <c r="G1715" s="106"/>
      <c r="H1715" s="106">
        <v>11947.47</v>
      </c>
      <c r="I1715" s="106"/>
    </row>
    <row r="1716" spans="1:9" ht="14.25" x14ac:dyDescent="0.25">
      <c r="A1716" s="99"/>
      <c r="B1716" s="100">
        <v>4</v>
      </c>
      <c r="C1716" s="101"/>
      <c r="D1716" s="101"/>
      <c r="E1716" s="102" t="s">
        <v>302</v>
      </c>
      <c r="F1716" s="101">
        <v>2350390.7000000002</v>
      </c>
      <c r="G1716" s="101">
        <v>2064436.9400000002</v>
      </c>
      <c r="H1716" s="101">
        <v>285953.76</v>
      </c>
      <c r="I1716" s="101">
        <v>0</v>
      </c>
    </row>
    <row r="1717" spans="1:9" ht="14.25" x14ac:dyDescent="0.25">
      <c r="A1717" s="104"/>
      <c r="B1717" s="105"/>
      <c r="C1717" s="106" t="s">
        <v>303</v>
      </c>
      <c r="D1717" s="106"/>
      <c r="E1717" s="107" t="s">
        <v>304</v>
      </c>
      <c r="F1717" s="106">
        <v>12878.24</v>
      </c>
      <c r="G1717" s="106">
        <v>12878.24</v>
      </c>
      <c r="H1717" s="106"/>
      <c r="I1717" s="106"/>
    </row>
    <row r="1718" spans="1:9" ht="14.25" x14ac:dyDescent="0.25">
      <c r="A1718" s="104"/>
      <c r="B1718" s="105"/>
      <c r="C1718" s="106" t="s">
        <v>319</v>
      </c>
      <c r="D1718" s="106"/>
      <c r="E1718" s="107" t="s">
        <v>305</v>
      </c>
      <c r="F1718" s="106">
        <v>1935200.03</v>
      </c>
      <c r="G1718" s="106">
        <v>1935200.03</v>
      </c>
      <c r="H1718" s="106"/>
      <c r="I1718" s="106"/>
    </row>
    <row r="1719" spans="1:9" ht="14.25" x14ac:dyDescent="0.25">
      <c r="A1719" s="104"/>
      <c r="B1719" s="105"/>
      <c r="C1719" s="106" t="s">
        <v>315</v>
      </c>
      <c r="D1719" s="106"/>
      <c r="E1719" s="107" t="s">
        <v>305</v>
      </c>
      <c r="F1719" s="106">
        <v>285953.76</v>
      </c>
      <c r="G1719" s="106"/>
      <c r="H1719" s="106">
        <v>285953.76</v>
      </c>
      <c r="I1719" s="106"/>
    </row>
    <row r="1720" spans="1:9" ht="14.25" x14ac:dyDescent="0.25">
      <c r="A1720" s="104"/>
      <c r="B1720" s="105"/>
      <c r="C1720" s="106" t="s">
        <v>337</v>
      </c>
      <c r="D1720" s="106"/>
      <c r="E1720" s="107" t="s">
        <v>306</v>
      </c>
      <c r="F1720" s="106">
        <v>71197.3</v>
      </c>
      <c r="G1720" s="106">
        <v>71197.3</v>
      </c>
      <c r="H1720" s="106"/>
      <c r="I1720" s="106"/>
    </row>
    <row r="1721" spans="1:9" ht="14.25" x14ac:dyDescent="0.25">
      <c r="A1721" s="104"/>
      <c r="B1721" s="105"/>
      <c r="C1721" s="106" t="s">
        <v>316</v>
      </c>
      <c r="D1721" s="106"/>
      <c r="E1721" s="107" t="s">
        <v>307</v>
      </c>
      <c r="F1721" s="106">
        <v>0</v>
      </c>
      <c r="G1721" s="106">
        <v>0</v>
      </c>
      <c r="H1721" s="106"/>
      <c r="I1721" s="106"/>
    </row>
    <row r="1722" spans="1:9" ht="14.25" x14ac:dyDescent="0.25">
      <c r="A1722" s="104"/>
      <c r="B1722" s="105"/>
      <c r="C1722" s="106" t="s">
        <v>308</v>
      </c>
      <c r="D1722" s="106"/>
      <c r="E1722" s="107" t="s">
        <v>309</v>
      </c>
      <c r="F1722" s="106">
        <v>0</v>
      </c>
      <c r="G1722" s="106">
        <v>0</v>
      </c>
      <c r="H1722" s="106"/>
      <c r="I1722" s="106"/>
    </row>
    <row r="1723" spans="1:9" ht="14.25" x14ac:dyDescent="0.25">
      <c r="A1723" s="104"/>
      <c r="B1723" s="105"/>
      <c r="C1723" s="106" t="s">
        <v>317</v>
      </c>
      <c r="D1723" s="106"/>
      <c r="E1723" s="107" t="s">
        <v>318</v>
      </c>
      <c r="F1723" s="106">
        <v>45161.37</v>
      </c>
      <c r="G1723" s="106">
        <v>45161.37</v>
      </c>
      <c r="H1723" s="106"/>
      <c r="I1723" s="106"/>
    </row>
    <row r="1724" spans="1:9" ht="14.25" x14ac:dyDescent="0.25">
      <c r="A1724" s="99"/>
      <c r="B1724" s="100">
        <v>5</v>
      </c>
      <c r="C1724" s="101"/>
      <c r="D1724" s="101"/>
      <c r="E1724" s="102" t="s">
        <v>338</v>
      </c>
      <c r="F1724" s="101">
        <v>240881.2</v>
      </c>
      <c r="G1724" s="101">
        <v>0</v>
      </c>
      <c r="H1724" s="101">
        <v>240881.2</v>
      </c>
      <c r="I1724" s="101">
        <v>0</v>
      </c>
    </row>
    <row r="1725" spans="1:9" ht="14.25" x14ac:dyDescent="0.25">
      <c r="A1725" s="104"/>
      <c r="B1725" s="105"/>
      <c r="C1725" s="106" t="s">
        <v>303</v>
      </c>
      <c r="D1725" s="106"/>
      <c r="E1725" s="107" t="s">
        <v>304</v>
      </c>
      <c r="F1725" s="106">
        <v>0</v>
      </c>
      <c r="G1725" s="106"/>
      <c r="H1725" s="106"/>
      <c r="I1725" s="106"/>
    </row>
    <row r="1726" spans="1:9" ht="14.25" x14ac:dyDescent="0.25">
      <c r="A1726" s="104"/>
      <c r="B1726" s="105"/>
      <c r="C1726" s="106" t="s">
        <v>319</v>
      </c>
      <c r="D1726" s="106"/>
      <c r="E1726" s="107" t="s">
        <v>305</v>
      </c>
      <c r="F1726" s="106">
        <v>0</v>
      </c>
      <c r="G1726" s="106"/>
      <c r="H1726" s="106"/>
      <c r="I1726" s="106"/>
    </row>
    <row r="1727" spans="1:9" ht="14.25" x14ac:dyDescent="0.25">
      <c r="A1727" s="104"/>
      <c r="B1727" s="105"/>
      <c r="C1727" s="106" t="s">
        <v>419</v>
      </c>
      <c r="D1727" s="106"/>
      <c r="E1727" s="107" t="s">
        <v>420</v>
      </c>
      <c r="F1727" s="106">
        <v>128978.88</v>
      </c>
      <c r="G1727" s="106"/>
      <c r="H1727" s="106">
        <v>128978.88</v>
      </c>
      <c r="I1727" s="106"/>
    </row>
    <row r="1728" spans="1:9" ht="14.25" x14ac:dyDescent="0.25">
      <c r="A1728" s="104"/>
      <c r="B1728" s="105"/>
      <c r="C1728" s="106" t="s">
        <v>315</v>
      </c>
      <c r="D1728" s="106"/>
      <c r="E1728" s="107" t="s">
        <v>305</v>
      </c>
      <c r="F1728" s="106">
        <v>4463.76</v>
      </c>
      <c r="G1728" s="106"/>
      <c r="H1728" s="106">
        <v>4463.76</v>
      </c>
      <c r="I1728" s="106"/>
    </row>
    <row r="1729" spans="1:9" ht="14.25" x14ac:dyDescent="0.25">
      <c r="A1729" s="104"/>
      <c r="B1729" s="105"/>
      <c r="C1729" s="106" t="s">
        <v>421</v>
      </c>
      <c r="D1729" s="106"/>
      <c r="E1729" s="107" t="s">
        <v>422</v>
      </c>
      <c r="F1729" s="106">
        <v>0</v>
      </c>
      <c r="G1729" s="106"/>
      <c r="H1729" s="106">
        <v>0</v>
      </c>
      <c r="I1729" s="106"/>
    </row>
    <row r="1730" spans="1:9" ht="14.25" x14ac:dyDescent="0.25">
      <c r="A1730" s="104"/>
      <c r="B1730" s="105"/>
      <c r="C1730" s="106" t="s">
        <v>337</v>
      </c>
      <c r="D1730" s="106"/>
      <c r="E1730" s="107" t="s">
        <v>306</v>
      </c>
      <c r="F1730" s="106">
        <v>0</v>
      </c>
      <c r="G1730" s="106"/>
      <c r="H1730" s="106"/>
      <c r="I1730" s="106"/>
    </row>
    <row r="1731" spans="1:9" ht="14.25" x14ac:dyDescent="0.25">
      <c r="A1731" s="104"/>
      <c r="B1731" s="105"/>
      <c r="C1731" s="106" t="s">
        <v>316</v>
      </c>
      <c r="D1731" s="106"/>
      <c r="E1731" s="107" t="s">
        <v>307</v>
      </c>
      <c r="F1731" s="106">
        <v>0</v>
      </c>
      <c r="G1731" s="106"/>
      <c r="H1731" s="106"/>
      <c r="I1731" s="106"/>
    </row>
    <row r="1732" spans="1:9" ht="14.25" x14ac:dyDescent="0.25">
      <c r="A1732" s="104"/>
      <c r="B1732" s="105"/>
      <c r="C1732" s="106" t="s">
        <v>308</v>
      </c>
      <c r="D1732" s="106"/>
      <c r="E1732" s="107" t="s">
        <v>309</v>
      </c>
      <c r="F1732" s="106">
        <v>0</v>
      </c>
      <c r="G1732" s="106"/>
      <c r="H1732" s="106"/>
      <c r="I1732" s="106"/>
    </row>
    <row r="1733" spans="1:9" ht="14.25" x14ac:dyDescent="0.25">
      <c r="A1733" s="104"/>
      <c r="B1733" s="105"/>
      <c r="C1733" s="106" t="s">
        <v>317</v>
      </c>
      <c r="D1733" s="106"/>
      <c r="E1733" s="107" t="s">
        <v>318</v>
      </c>
      <c r="F1733" s="106">
        <v>0</v>
      </c>
      <c r="G1733" s="106"/>
      <c r="H1733" s="106"/>
      <c r="I1733" s="106"/>
    </row>
    <row r="1734" spans="1:9" ht="14.25" x14ac:dyDescent="0.25">
      <c r="A1734" s="104"/>
      <c r="B1734" s="105"/>
      <c r="C1734" s="106" t="s">
        <v>423</v>
      </c>
      <c r="D1734" s="106"/>
      <c r="E1734" s="107" t="s">
        <v>424</v>
      </c>
      <c r="F1734" s="106">
        <v>107438.56</v>
      </c>
      <c r="G1734" s="106"/>
      <c r="H1734" s="106">
        <v>107438.56</v>
      </c>
      <c r="I1734" s="106"/>
    </row>
    <row r="1735" spans="1:9" ht="14.25" x14ac:dyDescent="0.25">
      <c r="A1735" s="104"/>
      <c r="B1735" s="105"/>
      <c r="C1735" s="106" t="s">
        <v>425</v>
      </c>
      <c r="D1735" s="106"/>
      <c r="E1735" s="107" t="s">
        <v>426</v>
      </c>
      <c r="F1735" s="106">
        <v>0</v>
      </c>
      <c r="G1735" s="106"/>
      <c r="H1735" s="106">
        <v>0</v>
      </c>
      <c r="I1735" s="106"/>
    </row>
    <row r="1736" spans="1:9" ht="14.25" x14ac:dyDescent="0.25">
      <c r="A1736" s="95">
        <v>3</v>
      </c>
      <c r="B1736" s="96"/>
      <c r="C1736" s="97"/>
      <c r="D1736" s="97"/>
      <c r="E1736" s="98" t="s">
        <v>310</v>
      </c>
      <c r="F1736" s="97">
        <v>43217.9</v>
      </c>
      <c r="G1736" s="97">
        <v>43217.9</v>
      </c>
      <c r="H1736" s="97">
        <v>0</v>
      </c>
      <c r="I1736" s="97">
        <v>0</v>
      </c>
    </row>
    <row r="1737" spans="1:9" ht="14.25" x14ac:dyDescent="0.25">
      <c r="A1737" s="99"/>
      <c r="B1737" s="100">
        <v>5</v>
      </c>
      <c r="C1737" s="101"/>
      <c r="D1737" s="101"/>
      <c r="E1737" s="102" t="s">
        <v>311</v>
      </c>
      <c r="F1737" s="101">
        <v>43217.9</v>
      </c>
      <c r="G1737" s="101">
        <v>43217.9</v>
      </c>
      <c r="H1737" s="101">
        <v>0</v>
      </c>
      <c r="I1737" s="101">
        <v>0</v>
      </c>
    </row>
    <row r="1738" spans="1:9" ht="14.25" x14ac:dyDescent="0.25">
      <c r="A1738" s="104"/>
      <c r="B1738" s="105"/>
      <c r="C1738" s="106" t="s">
        <v>312</v>
      </c>
      <c r="D1738" s="106"/>
      <c r="E1738" s="107" t="s">
        <v>313</v>
      </c>
      <c r="F1738" s="106">
        <v>43217.9</v>
      </c>
      <c r="G1738" s="106">
        <v>43217.9</v>
      </c>
      <c r="H1738" s="106"/>
      <c r="I1738" s="106"/>
    </row>
    <row r="1739" spans="1:9" ht="14.25" x14ac:dyDescent="0.25">
      <c r="A1739" s="104"/>
      <c r="B1739" s="105"/>
      <c r="C1739" s="106" t="s">
        <v>427</v>
      </c>
      <c r="D1739" s="106"/>
      <c r="E1739" s="107" t="s">
        <v>428</v>
      </c>
      <c r="F1739" s="106">
        <v>0</v>
      </c>
      <c r="G1739" s="106">
        <v>0</v>
      </c>
      <c r="H1739" s="106"/>
      <c r="I1739" s="106"/>
    </row>
    <row r="1740" spans="1:9" ht="14.25" x14ac:dyDescent="0.25">
      <c r="A1740" s="95">
        <v>4</v>
      </c>
      <c r="B1740" s="96"/>
      <c r="C1740" s="108"/>
      <c r="D1740" s="108"/>
      <c r="E1740" s="98" t="s">
        <v>339</v>
      </c>
      <c r="F1740" s="97">
        <v>0</v>
      </c>
      <c r="G1740" s="97">
        <v>0</v>
      </c>
      <c r="H1740" s="97">
        <v>0</v>
      </c>
      <c r="I1740" s="97">
        <v>0</v>
      </c>
    </row>
    <row r="1741" spans="1:9" ht="14.25" x14ac:dyDescent="0.25">
      <c r="A1741" s="99"/>
      <c r="B1741" s="100">
        <v>2</v>
      </c>
      <c r="C1741" s="101"/>
      <c r="D1741" s="101"/>
      <c r="E1741" s="102" t="s">
        <v>330</v>
      </c>
      <c r="F1741" s="101">
        <v>0</v>
      </c>
      <c r="G1741" s="101"/>
      <c r="H1741" s="101"/>
      <c r="I1741" s="101"/>
    </row>
    <row r="1742" spans="1:9" ht="14.25" x14ac:dyDescent="0.25">
      <c r="A1742" s="99"/>
      <c r="B1742" s="100">
        <v>14</v>
      </c>
      <c r="C1742" s="101"/>
      <c r="D1742" s="101"/>
      <c r="E1742" s="102" t="s">
        <v>341</v>
      </c>
      <c r="F1742" s="101">
        <v>0</v>
      </c>
      <c r="G1742" s="101"/>
      <c r="H1742" s="101"/>
      <c r="I1742" s="101"/>
    </row>
    <row r="1743" spans="1:9" ht="14.25" x14ac:dyDescent="0.25">
      <c r="A1743" s="99"/>
      <c r="B1743" s="100">
        <v>25</v>
      </c>
      <c r="C1743" s="101"/>
      <c r="D1743" s="101"/>
      <c r="E1743" s="102" t="s">
        <v>342</v>
      </c>
      <c r="F1743" s="101">
        <v>0</v>
      </c>
      <c r="G1743" s="101"/>
      <c r="H1743" s="101"/>
      <c r="I1743" s="101"/>
    </row>
    <row r="1744" spans="1:9" ht="14.25" x14ac:dyDescent="0.25">
      <c r="A1744" s="95">
        <v>5</v>
      </c>
      <c r="B1744" s="96"/>
      <c r="C1744" s="108"/>
      <c r="D1744" s="108"/>
      <c r="E1744" s="98" t="s">
        <v>343</v>
      </c>
      <c r="F1744" s="97">
        <v>1815562.2999999998</v>
      </c>
      <c r="G1744" s="97">
        <v>0</v>
      </c>
      <c r="H1744" s="97">
        <v>0</v>
      </c>
      <c r="I1744" s="97">
        <v>1815562.2999999998</v>
      </c>
    </row>
    <row r="1745" spans="1:9" ht="14.25" x14ac:dyDescent="0.25">
      <c r="A1745" s="99"/>
      <c r="B1745" s="100">
        <v>2</v>
      </c>
      <c r="C1745" s="101"/>
      <c r="D1745" s="101"/>
      <c r="E1745" s="102" t="s">
        <v>330</v>
      </c>
      <c r="F1745" s="101">
        <v>2034.5300000000002</v>
      </c>
      <c r="G1745" s="101">
        <v>0</v>
      </c>
      <c r="H1745" s="101">
        <v>0</v>
      </c>
      <c r="I1745" s="101">
        <v>2034.5300000000002</v>
      </c>
    </row>
    <row r="1746" spans="1:9" x14ac:dyDescent="0.2">
      <c r="A1746" s="103"/>
      <c r="B1746" s="8"/>
      <c r="C1746" s="8"/>
      <c r="D1746" s="8" t="s">
        <v>331</v>
      </c>
      <c r="E1746" s="8" t="s">
        <v>340</v>
      </c>
      <c r="F1746" s="9">
        <v>2034.5300000000002</v>
      </c>
      <c r="G1746" s="9"/>
      <c r="H1746" s="9"/>
      <c r="I1746" s="9">
        <v>2034.5300000000002</v>
      </c>
    </row>
    <row r="1747" spans="1:9" ht="14.25" x14ac:dyDescent="0.25">
      <c r="A1747" s="99"/>
      <c r="B1747" s="100">
        <v>12</v>
      </c>
      <c r="C1747" s="101"/>
      <c r="D1747" s="101"/>
      <c r="E1747" s="102" t="s">
        <v>332</v>
      </c>
      <c r="F1747" s="101">
        <v>0</v>
      </c>
      <c r="G1747" s="101">
        <v>0</v>
      </c>
      <c r="H1747" s="101">
        <v>0</v>
      </c>
      <c r="I1747" s="101">
        <v>0</v>
      </c>
    </row>
    <row r="1748" spans="1:9" x14ac:dyDescent="0.2">
      <c r="A1748" s="103"/>
      <c r="B1748" s="8"/>
      <c r="C1748" s="8"/>
      <c r="D1748" s="8" t="s">
        <v>416</v>
      </c>
      <c r="E1748" s="8" t="s">
        <v>417</v>
      </c>
      <c r="F1748" s="9"/>
      <c r="G1748" s="9"/>
      <c r="H1748" s="9"/>
      <c r="I1748" s="9">
        <v>0</v>
      </c>
    </row>
    <row r="1749" spans="1:9" ht="14.25" x14ac:dyDescent="0.25">
      <c r="A1749" s="99"/>
      <c r="B1749" s="100">
        <v>18</v>
      </c>
      <c r="C1749" s="101"/>
      <c r="D1749" s="101"/>
      <c r="E1749" s="102" t="s">
        <v>344</v>
      </c>
      <c r="F1749" s="101">
        <v>1798212.1599999997</v>
      </c>
      <c r="G1749" s="101">
        <v>0</v>
      </c>
      <c r="H1749" s="101">
        <v>0</v>
      </c>
      <c r="I1749" s="101">
        <v>1798212.1599999997</v>
      </c>
    </row>
    <row r="1750" spans="1:9" x14ac:dyDescent="0.2">
      <c r="A1750" s="103"/>
      <c r="B1750" s="8"/>
      <c r="C1750" s="8"/>
      <c r="D1750" s="8" t="s">
        <v>345</v>
      </c>
      <c r="E1750" s="8" t="s">
        <v>346</v>
      </c>
      <c r="F1750" s="9">
        <v>261320.26999999996</v>
      </c>
      <c r="G1750" s="9"/>
      <c r="H1750" s="9"/>
      <c r="I1750" s="9">
        <v>261320.26999999996</v>
      </c>
    </row>
    <row r="1751" spans="1:9" x14ac:dyDescent="0.2">
      <c r="A1751" s="103"/>
      <c r="B1751" s="8"/>
      <c r="C1751" s="8"/>
      <c r="D1751" s="8" t="s">
        <v>347</v>
      </c>
      <c r="E1751" s="8" t="s">
        <v>348</v>
      </c>
      <c r="F1751" s="9">
        <v>10118.15</v>
      </c>
      <c r="G1751" s="9"/>
      <c r="H1751" s="9"/>
      <c r="I1751" s="9">
        <v>10118.15</v>
      </c>
    </row>
    <row r="1752" spans="1:9" x14ac:dyDescent="0.2">
      <c r="A1752" s="103"/>
      <c r="B1752" s="8"/>
      <c r="C1752" s="8"/>
      <c r="D1752" s="8" t="s">
        <v>333</v>
      </c>
      <c r="E1752" s="8" t="s">
        <v>334</v>
      </c>
      <c r="F1752" s="9">
        <v>69.400000000000006</v>
      </c>
      <c r="G1752" s="9"/>
      <c r="H1752" s="9"/>
      <c r="I1752" s="9">
        <v>69.400000000000006</v>
      </c>
    </row>
    <row r="1753" spans="1:9" x14ac:dyDescent="0.2">
      <c r="A1753" s="103"/>
      <c r="B1753" s="8"/>
      <c r="C1753" s="8"/>
      <c r="D1753" s="8" t="s">
        <v>349</v>
      </c>
      <c r="E1753" s="8" t="s">
        <v>350</v>
      </c>
      <c r="F1753" s="9">
        <v>246753.30999999979</v>
      </c>
      <c r="G1753" s="9"/>
      <c r="H1753" s="9"/>
      <c r="I1753" s="9">
        <v>246753.30999999979</v>
      </c>
    </row>
    <row r="1754" spans="1:9" x14ac:dyDescent="0.2">
      <c r="A1754" s="103"/>
      <c r="B1754" s="8"/>
      <c r="C1754" s="8"/>
      <c r="D1754" s="8" t="s">
        <v>351</v>
      </c>
      <c r="E1754" s="8" t="s">
        <v>352</v>
      </c>
      <c r="F1754" s="9">
        <v>1261933.4099999999</v>
      </c>
      <c r="G1754" s="9"/>
      <c r="H1754" s="9"/>
      <c r="I1754" s="9">
        <v>1261933.4099999999</v>
      </c>
    </row>
    <row r="1755" spans="1:9" x14ac:dyDescent="0.2">
      <c r="A1755" s="103"/>
      <c r="B1755" s="8"/>
      <c r="C1755" s="8"/>
      <c r="D1755" s="8" t="s">
        <v>353</v>
      </c>
      <c r="E1755" s="8" t="s">
        <v>354</v>
      </c>
      <c r="F1755" s="9">
        <v>0</v>
      </c>
      <c r="G1755" s="9"/>
      <c r="H1755" s="9"/>
      <c r="I1755" s="9"/>
    </row>
    <row r="1756" spans="1:9" x14ac:dyDescent="0.2">
      <c r="A1756" s="103"/>
      <c r="B1756" s="8"/>
      <c r="C1756" s="8"/>
      <c r="D1756" s="8" t="s">
        <v>355</v>
      </c>
      <c r="E1756" s="8" t="s">
        <v>356</v>
      </c>
      <c r="F1756" s="9">
        <v>18017.62</v>
      </c>
      <c r="G1756" s="9"/>
      <c r="H1756" s="9"/>
      <c r="I1756" s="9">
        <v>18017.62</v>
      </c>
    </row>
    <row r="1757" spans="1:9" ht="14.25" x14ac:dyDescent="0.25">
      <c r="A1757" s="99"/>
      <c r="B1757" s="100">
        <v>19</v>
      </c>
      <c r="C1757" s="101"/>
      <c r="D1757" s="101"/>
      <c r="E1757" s="102" t="s">
        <v>357</v>
      </c>
      <c r="F1757" s="101">
        <v>0</v>
      </c>
      <c r="G1757" s="101">
        <v>0</v>
      </c>
      <c r="H1757" s="101">
        <v>0</v>
      </c>
      <c r="I1757" s="101">
        <v>0</v>
      </c>
    </row>
    <row r="1758" spans="1:9" ht="14.25" x14ac:dyDescent="0.25">
      <c r="A1758" s="99"/>
      <c r="B1758" s="100">
        <v>20</v>
      </c>
      <c r="C1758" s="101"/>
      <c r="D1758" s="101"/>
      <c r="E1758" s="102" t="s">
        <v>358</v>
      </c>
      <c r="F1758" s="101">
        <v>15315.609999999999</v>
      </c>
      <c r="G1758" s="101">
        <v>0</v>
      </c>
      <c r="H1758" s="101">
        <v>0</v>
      </c>
      <c r="I1758" s="101">
        <v>15315.609999999999</v>
      </c>
    </row>
    <row r="1759" spans="1:9" x14ac:dyDescent="0.2">
      <c r="A1759" s="103"/>
      <c r="B1759" s="8"/>
      <c r="C1759" s="8"/>
      <c r="D1759" s="8" t="s">
        <v>359</v>
      </c>
      <c r="E1759" s="8" t="s">
        <v>360</v>
      </c>
      <c r="F1759" s="9">
        <v>15315.609999999999</v>
      </c>
      <c r="G1759" s="9"/>
      <c r="H1759" s="9"/>
      <c r="I1759" s="9">
        <v>15315.609999999999</v>
      </c>
    </row>
    <row r="1760" spans="1:9" x14ac:dyDescent="0.2">
      <c r="A1760" s="103"/>
      <c r="B1760" s="8"/>
      <c r="C1760" s="8"/>
      <c r="D1760" s="8" t="s">
        <v>361</v>
      </c>
      <c r="E1760" s="8" t="s">
        <v>362</v>
      </c>
      <c r="F1760" s="9">
        <v>0</v>
      </c>
      <c r="G1760" s="9"/>
      <c r="H1760" s="9"/>
      <c r="I1760" s="9"/>
    </row>
    <row r="1761" spans="1:9" ht="14.25" x14ac:dyDescent="0.25">
      <c r="A1761" s="128"/>
      <c r="B1761" s="129">
        <v>24</v>
      </c>
      <c r="C1761" s="130"/>
      <c r="D1761" s="130"/>
      <c r="E1761" s="131" t="s">
        <v>363</v>
      </c>
      <c r="F1761" s="130">
        <v>0</v>
      </c>
      <c r="G1761" s="130">
        <v>0</v>
      </c>
      <c r="H1761" s="130">
        <v>0</v>
      </c>
      <c r="I1761" s="130">
        <v>0</v>
      </c>
    </row>
    <row r="1762" spans="1:9" ht="13.5" x14ac:dyDescent="0.25">
      <c r="A1762" s="90" t="s">
        <v>414</v>
      </c>
    </row>
    <row r="1763" spans="1:9" ht="13.5" x14ac:dyDescent="0.25">
      <c r="A1763" s="90" t="s">
        <v>41</v>
      </c>
    </row>
    <row r="1767" spans="1:9" ht="21" x14ac:dyDescent="0.3">
      <c r="A1767" s="82" t="s">
        <v>36</v>
      </c>
      <c r="B1767" s="24"/>
      <c r="G1767" s="5"/>
    </row>
    <row r="1768" spans="1:9" ht="21" x14ac:dyDescent="0.3">
      <c r="A1768" s="82" t="s">
        <v>2</v>
      </c>
      <c r="B1768" s="24"/>
      <c r="D1768" s="61"/>
      <c r="E1768" s="82"/>
      <c r="F1768" s="61"/>
      <c r="G1768" s="61"/>
      <c r="H1768" s="61"/>
      <c r="I1768" s="61"/>
    </row>
    <row r="1769" spans="1:9" x14ac:dyDescent="0.2">
      <c r="D1769" s="4"/>
      <c r="E1769" s="4"/>
      <c r="F1769" s="5"/>
      <c r="G1769" s="5"/>
      <c r="H1769" s="5"/>
      <c r="I1769" s="5"/>
    </row>
    <row r="1770" spans="1:9" ht="14.25" x14ac:dyDescent="0.2">
      <c r="A1770" s="127" t="s">
        <v>294</v>
      </c>
      <c r="B1770" s="127" t="s">
        <v>295</v>
      </c>
      <c r="C1770" s="127" t="s">
        <v>296</v>
      </c>
      <c r="D1770" s="127" t="s">
        <v>49</v>
      </c>
      <c r="E1770" s="127" t="s">
        <v>48</v>
      </c>
      <c r="F1770" s="127" t="s">
        <v>207</v>
      </c>
      <c r="G1770" s="127" t="s">
        <v>43</v>
      </c>
      <c r="H1770" s="127" t="s">
        <v>44</v>
      </c>
      <c r="I1770" s="127" t="s">
        <v>45</v>
      </c>
    </row>
    <row r="1771" spans="1:9" ht="14.25" x14ac:dyDescent="0.2">
      <c r="A1771" s="94"/>
      <c r="B1771" s="94"/>
      <c r="C1771" s="94"/>
      <c r="D1771" s="94"/>
      <c r="E1771" s="94" t="s">
        <v>211</v>
      </c>
      <c r="F1771" s="109">
        <v>10536869.400000002</v>
      </c>
      <c r="G1771" s="109">
        <v>7589088.04</v>
      </c>
      <c r="H1771" s="109">
        <v>1225699.6000000001</v>
      </c>
      <c r="I1771" s="109">
        <v>1722104.3600000015</v>
      </c>
    </row>
    <row r="1772" spans="1:9" ht="14.25" x14ac:dyDescent="0.25">
      <c r="A1772" s="95">
        <v>2</v>
      </c>
      <c r="B1772" s="96"/>
      <c r="C1772" s="97"/>
      <c r="D1772" s="97"/>
      <c r="E1772" s="98" t="s">
        <v>335</v>
      </c>
      <c r="F1772" s="97">
        <v>8713500.1100000013</v>
      </c>
      <c r="G1772" s="97">
        <v>7487800.5099999998</v>
      </c>
      <c r="H1772" s="97">
        <v>1225699.6000000001</v>
      </c>
      <c r="I1772" s="97">
        <v>0</v>
      </c>
    </row>
    <row r="1773" spans="1:9" ht="14.25" x14ac:dyDescent="0.25">
      <c r="A1773" s="99"/>
      <c r="B1773" s="100">
        <v>2</v>
      </c>
      <c r="C1773" s="101"/>
      <c r="D1773" s="101"/>
      <c r="E1773" s="102" t="s">
        <v>297</v>
      </c>
      <c r="F1773" s="101">
        <v>959538.94</v>
      </c>
      <c r="G1773" s="101">
        <v>959538.94</v>
      </c>
      <c r="H1773" s="101">
        <v>0</v>
      </c>
      <c r="I1773" s="101">
        <v>0</v>
      </c>
    </row>
    <row r="1774" spans="1:9" ht="14.25" x14ac:dyDescent="0.25">
      <c r="A1774" s="104"/>
      <c r="B1774" s="105"/>
      <c r="C1774" s="106" t="s">
        <v>298</v>
      </c>
      <c r="D1774" s="106"/>
      <c r="E1774" s="107" t="s">
        <v>299</v>
      </c>
      <c r="F1774" s="106">
        <v>959538.94</v>
      </c>
      <c r="G1774" s="106">
        <v>959538.94</v>
      </c>
      <c r="H1774" s="106"/>
      <c r="I1774" s="106"/>
    </row>
    <row r="1775" spans="1:9" ht="14.25" x14ac:dyDescent="0.25">
      <c r="A1775" s="99"/>
      <c r="B1775" s="100">
        <v>3</v>
      </c>
      <c r="C1775" s="101"/>
      <c r="D1775" s="101"/>
      <c r="E1775" s="102" t="s">
        <v>336</v>
      </c>
      <c r="F1775" s="101">
        <v>197067.37</v>
      </c>
      <c r="G1775" s="101">
        <v>130040.38</v>
      </c>
      <c r="H1775" s="101">
        <v>67026.990000000005</v>
      </c>
      <c r="I1775" s="101">
        <v>0</v>
      </c>
    </row>
    <row r="1776" spans="1:9" ht="14.25" x14ac:dyDescent="0.25">
      <c r="A1776" s="104"/>
      <c r="B1776" s="105"/>
      <c r="C1776" s="106" t="s">
        <v>300</v>
      </c>
      <c r="D1776" s="106"/>
      <c r="E1776" s="107" t="s">
        <v>301</v>
      </c>
      <c r="F1776" s="106">
        <v>130040.38</v>
      </c>
      <c r="G1776" s="106">
        <v>130040.38</v>
      </c>
      <c r="H1776" s="106"/>
      <c r="I1776" s="106"/>
    </row>
    <row r="1777" spans="1:9" ht="14.25" x14ac:dyDescent="0.25">
      <c r="A1777" s="104"/>
      <c r="B1777" s="105"/>
      <c r="C1777" s="106" t="s">
        <v>314</v>
      </c>
      <c r="D1777" s="106"/>
      <c r="E1777" s="107" t="s">
        <v>301</v>
      </c>
      <c r="F1777" s="106">
        <v>31371.84</v>
      </c>
      <c r="G1777" s="106"/>
      <c r="H1777" s="106">
        <v>31371.84</v>
      </c>
      <c r="I1777" s="106"/>
    </row>
    <row r="1778" spans="1:9" ht="14.25" x14ac:dyDescent="0.25">
      <c r="A1778" s="104"/>
      <c r="B1778" s="105"/>
      <c r="C1778" s="106" t="s">
        <v>315</v>
      </c>
      <c r="D1778" s="106"/>
      <c r="E1778" s="107" t="s">
        <v>305</v>
      </c>
      <c r="F1778" s="106">
        <v>35655.15</v>
      </c>
      <c r="G1778" s="106"/>
      <c r="H1778" s="106">
        <v>35655.15</v>
      </c>
      <c r="I1778" s="106"/>
    </row>
    <row r="1779" spans="1:9" ht="14.25" x14ac:dyDescent="0.25">
      <c r="A1779" s="99"/>
      <c r="B1779" s="100">
        <v>4</v>
      </c>
      <c r="C1779" s="101"/>
      <c r="D1779" s="101"/>
      <c r="E1779" s="102" t="s">
        <v>302</v>
      </c>
      <c r="F1779" s="101">
        <v>7163523.0700000003</v>
      </c>
      <c r="G1779" s="101">
        <v>6398221.1900000004</v>
      </c>
      <c r="H1779" s="101">
        <v>765301.88</v>
      </c>
      <c r="I1779" s="101">
        <v>0</v>
      </c>
    </row>
    <row r="1780" spans="1:9" ht="14.25" x14ac:dyDescent="0.25">
      <c r="A1780" s="104"/>
      <c r="B1780" s="105"/>
      <c r="C1780" s="106" t="s">
        <v>303</v>
      </c>
      <c r="D1780" s="106"/>
      <c r="E1780" s="107" t="s">
        <v>304</v>
      </c>
      <c r="F1780" s="106">
        <v>44776.11</v>
      </c>
      <c r="G1780" s="106">
        <v>44776.11</v>
      </c>
      <c r="H1780" s="106"/>
      <c r="I1780" s="106"/>
    </row>
    <row r="1781" spans="1:9" ht="14.25" x14ac:dyDescent="0.25">
      <c r="A1781" s="104"/>
      <c r="B1781" s="105"/>
      <c r="C1781" s="106" t="s">
        <v>319</v>
      </c>
      <c r="D1781" s="106"/>
      <c r="E1781" s="107" t="s">
        <v>305</v>
      </c>
      <c r="F1781" s="106">
        <v>6283454.8399999999</v>
      </c>
      <c r="G1781" s="106">
        <v>6283454.8399999999</v>
      </c>
      <c r="H1781" s="106"/>
      <c r="I1781" s="106"/>
    </row>
    <row r="1782" spans="1:9" ht="14.25" x14ac:dyDescent="0.25">
      <c r="A1782" s="104"/>
      <c r="B1782" s="105"/>
      <c r="C1782" s="106" t="s">
        <v>315</v>
      </c>
      <c r="D1782" s="106"/>
      <c r="E1782" s="107" t="s">
        <v>305</v>
      </c>
      <c r="F1782" s="106">
        <v>765301.88</v>
      </c>
      <c r="G1782" s="106"/>
      <c r="H1782" s="106">
        <v>765301.88</v>
      </c>
      <c r="I1782" s="106"/>
    </row>
    <row r="1783" spans="1:9" ht="14.25" x14ac:dyDescent="0.25">
      <c r="A1783" s="104"/>
      <c r="B1783" s="105"/>
      <c r="C1783" s="106" t="s">
        <v>337</v>
      </c>
      <c r="D1783" s="106"/>
      <c r="E1783" s="107" t="s">
        <v>306</v>
      </c>
      <c r="F1783" s="106">
        <v>5992.02</v>
      </c>
      <c r="G1783" s="106">
        <v>5992.02</v>
      </c>
      <c r="H1783" s="106"/>
      <c r="I1783" s="106"/>
    </row>
    <row r="1784" spans="1:9" ht="14.25" x14ac:dyDescent="0.25">
      <c r="A1784" s="104"/>
      <c r="B1784" s="105"/>
      <c r="C1784" s="106" t="s">
        <v>316</v>
      </c>
      <c r="D1784" s="106"/>
      <c r="E1784" s="107" t="s">
        <v>307</v>
      </c>
      <c r="F1784" s="106">
        <v>19347.990000000002</v>
      </c>
      <c r="G1784" s="106">
        <v>19347.990000000002</v>
      </c>
      <c r="H1784" s="106"/>
      <c r="I1784" s="106"/>
    </row>
    <row r="1785" spans="1:9" ht="14.25" x14ac:dyDescent="0.25">
      <c r="A1785" s="104"/>
      <c r="B1785" s="105"/>
      <c r="C1785" s="106" t="s">
        <v>308</v>
      </c>
      <c r="D1785" s="106"/>
      <c r="E1785" s="107" t="s">
        <v>309</v>
      </c>
      <c r="F1785" s="106">
        <v>0</v>
      </c>
      <c r="G1785" s="106">
        <v>0</v>
      </c>
      <c r="H1785" s="106"/>
      <c r="I1785" s="106"/>
    </row>
    <row r="1786" spans="1:9" ht="14.25" x14ac:dyDescent="0.25">
      <c r="A1786" s="104"/>
      <c r="B1786" s="105"/>
      <c r="C1786" s="106" t="s">
        <v>317</v>
      </c>
      <c r="D1786" s="106"/>
      <c r="E1786" s="107" t="s">
        <v>318</v>
      </c>
      <c r="F1786" s="106">
        <v>44650.23</v>
      </c>
      <c r="G1786" s="106">
        <v>44650.23</v>
      </c>
      <c r="H1786" s="106"/>
      <c r="I1786" s="106"/>
    </row>
    <row r="1787" spans="1:9" ht="14.25" x14ac:dyDescent="0.25">
      <c r="A1787" s="99"/>
      <c r="B1787" s="100">
        <v>5</v>
      </c>
      <c r="C1787" s="101"/>
      <c r="D1787" s="101"/>
      <c r="E1787" s="102" t="s">
        <v>338</v>
      </c>
      <c r="F1787" s="101">
        <v>393370.73</v>
      </c>
      <c r="G1787" s="101">
        <v>0</v>
      </c>
      <c r="H1787" s="101">
        <v>393370.73</v>
      </c>
      <c r="I1787" s="101">
        <v>0</v>
      </c>
    </row>
    <row r="1788" spans="1:9" ht="14.25" x14ac:dyDescent="0.25">
      <c r="A1788" s="104"/>
      <c r="B1788" s="105"/>
      <c r="C1788" s="106" t="s">
        <v>303</v>
      </c>
      <c r="D1788" s="106"/>
      <c r="E1788" s="107" t="s">
        <v>304</v>
      </c>
      <c r="F1788" s="106">
        <v>0</v>
      </c>
      <c r="G1788" s="106"/>
      <c r="H1788" s="106"/>
      <c r="I1788" s="106"/>
    </row>
    <row r="1789" spans="1:9" ht="14.25" x14ac:dyDescent="0.25">
      <c r="A1789" s="104"/>
      <c r="B1789" s="105"/>
      <c r="C1789" s="106" t="s">
        <v>319</v>
      </c>
      <c r="D1789" s="106"/>
      <c r="E1789" s="107" t="s">
        <v>305</v>
      </c>
      <c r="F1789" s="106">
        <v>0</v>
      </c>
      <c r="G1789" s="106"/>
      <c r="H1789" s="106"/>
      <c r="I1789" s="106"/>
    </row>
    <row r="1790" spans="1:9" ht="14.25" x14ac:dyDescent="0.25">
      <c r="A1790" s="104"/>
      <c r="B1790" s="105"/>
      <c r="C1790" s="106" t="s">
        <v>419</v>
      </c>
      <c r="D1790" s="106"/>
      <c r="E1790" s="107" t="s">
        <v>420</v>
      </c>
      <c r="F1790" s="106">
        <v>120265.08</v>
      </c>
      <c r="G1790" s="106"/>
      <c r="H1790" s="106">
        <v>120265.08</v>
      </c>
      <c r="I1790" s="106"/>
    </row>
    <row r="1791" spans="1:9" ht="14.25" x14ac:dyDescent="0.25">
      <c r="A1791" s="104"/>
      <c r="B1791" s="105"/>
      <c r="C1791" s="106" t="s">
        <v>315</v>
      </c>
      <c r="D1791" s="106"/>
      <c r="E1791" s="107" t="s">
        <v>305</v>
      </c>
      <c r="F1791" s="106">
        <v>10281.59</v>
      </c>
      <c r="G1791" s="106"/>
      <c r="H1791" s="106">
        <v>10281.59</v>
      </c>
      <c r="I1791" s="106"/>
    </row>
    <row r="1792" spans="1:9" ht="14.25" x14ac:dyDescent="0.25">
      <c r="A1792" s="104"/>
      <c r="B1792" s="105"/>
      <c r="C1792" s="106" t="s">
        <v>421</v>
      </c>
      <c r="D1792" s="106"/>
      <c r="E1792" s="107" t="s">
        <v>422</v>
      </c>
      <c r="F1792" s="106">
        <v>5974.72</v>
      </c>
      <c r="G1792" s="106"/>
      <c r="H1792" s="106">
        <v>5974.72</v>
      </c>
      <c r="I1792" s="106"/>
    </row>
    <row r="1793" spans="1:9" ht="14.25" x14ac:dyDescent="0.25">
      <c r="A1793" s="104"/>
      <c r="B1793" s="105"/>
      <c r="C1793" s="106" t="s">
        <v>337</v>
      </c>
      <c r="D1793" s="106"/>
      <c r="E1793" s="107" t="s">
        <v>306</v>
      </c>
      <c r="F1793" s="106">
        <v>0</v>
      </c>
      <c r="G1793" s="106"/>
      <c r="H1793" s="106"/>
      <c r="I1793" s="106"/>
    </row>
    <row r="1794" spans="1:9" ht="14.25" x14ac:dyDescent="0.25">
      <c r="A1794" s="104"/>
      <c r="B1794" s="105"/>
      <c r="C1794" s="106" t="s">
        <v>316</v>
      </c>
      <c r="D1794" s="106"/>
      <c r="E1794" s="107" t="s">
        <v>307</v>
      </c>
      <c r="F1794" s="106">
        <v>0</v>
      </c>
      <c r="G1794" s="106"/>
      <c r="H1794" s="106"/>
      <c r="I1794" s="106"/>
    </row>
    <row r="1795" spans="1:9" ht="14.25" x14ac:dyDescent="0.25">
      <c r="A1795" s="104"/>
      <c r="B1795" s="105"/>
      <c r="C1795" s="106" t="s">
        <v>308</v>
      </c>
      <c r="D1795" s="106"/>
      <c r="E1795" s="107" t="s">
        <v>309</v>
      </c>
      <c r="F1795" s="106">
        <v>0</v>
      </c>
      <c r="G1795" s="106"/>
      <c r="H1795" s="106"/>
      <c r="I1795" s="106"/>
    </row>
    <row r="1796" spans="1:9" ht="14.25" x14ac:dyDescent="0.25">
      <c r="A1796" s="104"/>
      <c r="B1796" s="105"/>
      <c r="C1796" s="106" t="s">
        <v>317</v>
      </c>
      <c r="D1796" s="106"/>
      <c r="E1796" s="107" t="s">
        <v>318</v>
      </c>
      <c r="F1796" s="106">
        <v>0</v>
      </c>
      <c r="G1796" s="106"/>
      <c r="H1796" s="106"/>
      <c r="I1796" s="106"/>
    </row>
    <row r="1797" spans="1:9" ht="14.25" x14ac:dyDescent="0.25">
      <c r="A1797" s="104"/>
      <c r="B1797" s="105"/>
      <c r="C1797" s="106" t="s">
        <v>423</v>
      </c>
      <c r="D1797" s="106"/>
      <c r="E1797" s="107" t="s">
        <v>424</v>
      </c>
      <c r="F1797" s="106">
        <v>256849.34</v>
      </c>
      <c r="G1797" s="106"/>
      <c r="H1797" s="106">
        <v>256849.34</v>
      </c>
      <c r="I1797" s="106"/>
    </row>
    <row r="1798" spans="1:9" ht="14.25" x14ac:dyDescent="0.25">
      <c r="A1798" s="104"/>
      <c r="B1798" s="105"/>
      <c r="C1798" s="106" t="s">
        <v>425</v>
      </c>
      <c r="D1798" s="106"/>
      <c r="E1798" s="107" t="s">
        <v>426</v>
      </c>
      <c r="F1798" s="106">
        <v>0</v>
      </c>
      <c r="G1798" s="106"/>
      <c r="H1798" s="106">
        <v>0</v>
      </c>
      <c r="I1798" s="106"/>
    </row>
    <row r="1799" spans="1:9" ht="14.25" x14ac:dyDescent="0.25">
      <c r="A1799" s="95">
        <v>3</v>
      </c>
      <c r="B1799" s="96"/>
      <c r="C1799" s="97"/>
      <c r="D1799" s="97"/>
      <c r="E1799" s="98" t="s">
        <v>310</v>
      </c>
      <c r="F1799" s="97">
        <v>101287.53</v>
      </c>
      <c r="G1799" s="97">
        <v>101287.53</v>
      </c>
      <c r="H1799" s="97">
        <v>0</v>
      </c>
      <c r="I1799" s="97">
        <v>0</v>
      </c>
    </row>
    <row r="1800" spans="1:9" ht="14.25" x14ac:dyDescent="0.25">
      <c r="A1800" s="99"/>
      <c r="B1800" s="100">
        <v>5</v>
      </c>
      <c r="C1800" s="101"/>
      <c r="D1800" s="101"/>
      <c r="E1800" s="102" t="s">
        <v>311</v>
      </c>
      <c r="F1800" s="101">
        <v>101287.53</v>
      </c>
      <c r="G1800" s="101">
        <v>101287.53</v>
      </c>
      <c r="H1800" s="101">
        <v>0</v>
      </c>
      <c r="I1800" s="101">
        <v>0</v>
      </c>
    </row>
    <row r="1801" spans="1:9" ht="14.25" x14ac:dyDescent="0.25">
      <c r="A1801" s="104"/>
      <c r="B1801" s="105"/>
      <c r="C1801" s="106" t="s">
        <v>312</v>
      </c>
      <c r="D1801" s="106"/>
      <c r="E1801" s="107" t="s">
        <v>313</v>
      </c>
      <c r="F1801" s="106">
        <v>101287.53</v>
      </c>
      <c r="G1801" s="106">
        <v>101287.53</v>
      </c>
      <c r="H1801" s="106"/>
      <c r="I1801" s="106"/>
    </row>
    <row r="1802" spans="1:9" ht="14.25" x14ac:dyDescent="0.25">
      <c r="A1802" s="104"/>
      <c r="B1802" s="105"/>
      <c r="C1802" s="106" t="s">
        <v>427</v>
      </c>
      <c r="D1802" s="106"/>
      <c r="E1802" s="107" t="s">
        <v>428</v>
      </c>
      <c r="F1802" s="106">
        <v>0</v>
      </c>
      <c r="G1802" s="106">
        <v>0</v>
      </c>
      <c r="H1802" s="106"/>
      <c r="I1802" s="106"/>
    </row>
    <row r="1803" spans="1:9" ht="14.25" x14ac:dyDescent="0.25">
      <c r="A1803" s="95">
        <v>4</v>
      </c>
      <c r="B1803" s="96"/>
      <c r="C1803" s="108"/>
      <c r="D1803" s="108"/>
      <c r="E1803" s="98" t="s">
        <v>339</v>
      </c>
      <c r="F1803" s="97">
        <v>0</v>
      </c>
      <c r="G1803" s="97">
        <v>0</v>
      </c>
      <c r="H1803" s="97">
        <v>0</v>
      </c>
      <c r="I1803" s="97">
        <v>0</v>
      </c>
    </row>
    <row r="1804" spans="1:9" ht="14.25" x14ac:dyDescent="0.25">
      <c r="A1804" s="99"/>
      <c r="B1804" s="100">
        <v>2</v>
      </c>
      <c r="C1804" s="101"/>
      <c r="D1804" s="101"/>
      <c r="E1804" s="102" t="s">
        <v>330</v>
      </c>
      <c r="F1804" s="101">
        <v>0</v>
      </c>
      <c r="G1804" s="101"/>
      <c r="H1804" s="101"/>
      <c r="I1804" s="101"/>
    </row>
    <row r="1805" spans="1:9" ht="14.25" x14ac:dyDescent="0.25">
      <c r="A1805" s="99"/>
      <c r="B1805" s="100">
        <v>14</v>
      </c>
      <c r="C1805" s="101"/>
      <c r="D1805" s="101"/>
      <c r="E1805" s="102" t="s">
        <v>341</v>
      </c>
      <c r="F1805" s="101">
        <v>0</v>
      </c>
      <c r="G1805" s="101"/>
      <c r="H1805" s="101"/>
      <c r="I1805" s="101"/>
    </row>
    <row r="1806" spans="1:9" ht="14.25" x14ac:dyDescent="0.25">
      <c r="A1806" s="99"/>
      <c r="B1806" s="100">
        <v>25</v>
      </c>
      <c r="C1806" s="101"/>
      <c r="D1806" s="101"/>
      <c r="E1806" s="102" t="s">
        <v>342</v>
      </c>
      <c r="F1806" s="101">
        <v>0</v>
      </c>
      <c r="G1806" s="101"/>
      <c r="H1806" s="101"/>
      <c r="I1806" s="101"/>
    </row>
    <row r="1807" spans="1:9" ht="14.25" x14ac:dyDescent="0.25">
      <c r="A1807" s="95">
        <v>5</v>
      </c>
      <c r="B1807" s="96"/>
      <c r="C1807" s="108"/>
      <c r="D1807" s="108"/>
      <c r="E1807" s="98" t="s">
        <v>343</v>
      </c>
      <c r="F1807" s="97">
        <v>1722081.7600000014</v>
      </c>
      <c r="G1807" s="97">
        <v>0</v>
      </c>
      <c r="H1807" s="97">
        <v>0</v>
      </c>
      <c r="I1807" s="97">
        <v>1722104.3600000015</v>
      </c>
    </row>
    <row r="1808" spans="1:9" ht="14.25" x14ac:dyDescent="0.25">
      <c r="A1808" s="99"/>
      <c r="B1808" s="100">
        <v>2</v>
      </c>
      <c r="C1808" s="101"/>
      <c r="D1808" s="101"/>
      <c r="E1808" s="102" t="s">
        <v>330</v>
      </c>
      <c r="F1808" s="101">
        <v>3137.52</v>
      </c>
      <c r="G1808" s="101">
        <v>0</v>
      </c>
      <c r="H1808" s="101">
        <v>0</v>
      </c>
      <c r="I1808" s="101">
        <v>3137.52</v>
      </c>
    </row>
    <row r="1809" spans="1:9" x14ac:dyDescent="0.2">
      <c r="A1809" s="103"/>
      <c r="B1809" s="8"/>
      <c r="C1809" s="8"/>
      <c r="D1809" s="8" t="s">
        <v>331</v>
      </c>
      <c r="E1809" s="8" t="s">
        <v>340</v>
      </c>
      <c r="F1809" s="9">
        <v>3137.52</v>
      </c>
      <c r="G1809" s="9"/>
      <c r="H1809" s="9"/>
      <c r="I1809" s="9">
        <v>3137.52</v>
      </c>
    </row>
    <row r="1810" spans="1:9" ht="14.25" x14ac:dyDescent="0.25">
      <c r="A1810" s="99"/>
      <c r="B1810" s="100">
        <v>12</v>
      </c>
      <c r="C1810" s="101"/>
      <c r="D1810" s="101"/>
      <c r="E1810" s="102" t="s">
        <v>332</v>
      </c>
      <c r="F1810" s="101">
        <v>0</v>
      </c>
      <c r="G1810" s="101">
        <v>0</v>
      </c>
      <c r="H1810" s="101">
        <v>0</v>
      </c>
      <c r="I1810" s="101">
        <v>22.6</v>
      </c>
    </row>
    <row r="1811" spans="1:9" x14ac:dyDescent="0.2">
      <c r="A1811" s="103"/>
      <c r="B1811" s="8"/>
      <c r="C1811" s="8"/>
      <c r="D1811" s="8" t="s">
        <v>416</v>
      </c>
      <c r="E1811" s="8" t="s">
        <v>417</v>
      </c>
      <c r="F1811" s="9"/>
      <c r="G1811" s="9"/>
      <c r="H1811" s="9"/>
      <c r="I1811" s="9">
        <v>22.6</v>
      </c>
    </row>
    <row r="1812" spans="1:9" ht="14.25" x14ac:dyDescent="0.25">
      <c r="A1812" s="99"/>
      <c r="B1812" s="100">
        <v>18</v>
      </c>
      <c r="C1812" s="101"/>
      <c r="D1812" s="101"/>
      <c r="E1812" s="102" t="s">
        <v>344</v>
      </c>
      <c r="F1812" s="101">
        <v>1716047.7400000014</v>
      </c>
      <c r="G1812" s="101">
        <v>0</v>
      </c>
      <c r="H1812" s="101">
        <v>0</v>
      </c>
      <c r="I1812" s="101">
        <v>1716047.7400000014</v>
      </c>
    </row>
    <row r="1813" spans="1:9" x14ac:dyDescent="0.2">
      <c r="A1813" s="103"/>
      <c r="B1813" s="8"/>
      <c r="C1813" s="8"/>
      <c r="D1813" s="8" t="s">
        <v>345</v>
      </c>
      <c r="E1813" s="8" t="s">
        <v>346</v>
      </c>
      <c r="F1813" s="9">
        <v>248583.94999999995</v>
      </c>
      <c r="G1813" s="9"/>
      <c r="H1813" s="9"/>
      <c r="I1813" s="9">
        <v>248583.94999999995</v>
      </c>
    </row>
    <row r="1814" spans="1:9" x14ac:dyDescent="0.2">
      <c r="A1814" s="103"/>
      <c r="B1814" s="8"/>
      <c r="C1814" s="8"/>
      <c r="D1814" s="8" t="s">
        <v>347</v>
      </c>
      <c r="E1814" s="8" t="s">
        <v>348</v>
      </c>
      <c r="F1814" s="9">
        <v>7980.04</v>
      </c>
      <c r="G1814" s="9"/>
      <c r="H1814" s="9"/>
      <c r="I1814" s="9">
        <v>7980.04</v>
      </c>
    </row>
    <row r="1815" spans="1:9" x14ac:dyDescent="0.2">
      <c r="A1815" s="103"/>
      <c r="B1815" s="8"/>
      <c r="C1815" s="8"/>
      <c r="D1815" s="8" t="s">
        <v>333</v>
      </c>
      <c r="E1815" s="8" t="s">
        <v>334</v>
      </c>
      <c r="F1815" s="9">
        <v>504.03</v>
      </c>
      <c r="G1815" s="9"/>
      <c r="H1815" s="9"/>
      <c r="I1815" s="9">
        <v>504.03</v>
      </c>
    </row>
    <row r="1816" spans="1:9" x14ac:dyDescent="0.2">
      <c r="A1816" s="103"/>
      <c r="B1816" s="8"/>
      <c r="C1816" s="8"/>
      <c r="D1816" s="8" t="s">
        <v>349</v>
      </c>
      <c r="E1816" s="8" t="s">
        <v>350</v>
      </c>
      <c r="F1816" s="9">
        <v>214558.19000000003</v>
      </c>
      <c r="G1816" s="9"/>
      <c r="H1816" s="9"/>
      <c r="I1816" s="9">
        <v>214558.19000000003</v>
      </c>
    </row>
    <row r="1817" spans="1:9" x14ac:dyDescent="0.2">
      <c r="A1817" s="103"/>
      <c r="B1817" s="8"/>
      <c r="C1817" s="8"/>
      <c r="D1817" s="8" t="s">
        <v>351</v>
      </c>
      <c r="E1817" s="8" t="s">
        <v>352</v>
      </c>
      <c r="F1817" s="9">
        <v>1227727.1100000015</v>
      </c>
      <c r="G1817" s="9"/>
      <c r="H1817" s="9"/>
      <c r="I1817" s="9">
        <v>1227727.1100000015</v>
      </c>
    </row>
    <row r="1818" spans="1:9" x14ac:dyDescent="0.2">
      <c r="A1818" s="103"/>
      <c r="B1818" s="8"/>
      <c r="C1818" s="8"/>
      <c r="D1818" s="8" t="s">
        <v>353</v>
      </c>
      <c r="E1818" s="8" t="s">
        <v>354</v>
      </c>
      <c r="F1818" s="9">
        <v>0</v>
      </c>
      <c r="G1818" s="9"/>
      <c r="H1818" s="9"/>
      <c r="I1818" s="9"/>
    </row>
    <row r="1819" spans="1:9" x14ac:dyDescent="0.2">
      <c r="A1819" s="103"/>
      <c r="B1819" s="8"/>
      <c r="C1819" s="8"/>
      <c r="D1819" s="8" t="s">
        <v>355</v>
      </c>
      <c r="E1819" s="8" t="s">
        <v>356</v>
      </c>
      <c r="F1819" s="9">
        <v>16694.419999999998</v>
      </c>
      <c r="G1819" s="9"/>
      <c r="H1819" s="9"/>
      <c r="I1819" s="9">
        <v>16694.419999999998</v>
      </c>
    </row>
    <row r="1820" spans="1:9" ht="14.25" x14ac:dyDescent="0.25">
      <c r="A1820" s="99"/>
      <c r="B1820" s="100">
        <v>19</v>
      </c>
      <c r="C1820" s="101"/>
      <c r="D1820" s="101"/>
      <c r="E1820" s="102" t="s">
        <v>357</v>
      </c>
      <c r="F1820" s="101">
        <v>0</v>
      </c>
      <c r="G1820" s="101">
        <v>0</v>
      </c>
      <c r="H1820" s="101">
        <v>0</v>
      </c>
      <c r="I1820" s="101">
        <v>0</v>
      </c>
    </row>
    <row r="1821" spans="1:9" ht="14.25" x14ac:dyDescent="0.25">
      <c r="A1821" s="99"/>
      <c r="B1821" s="100">
        <v>20</v>
      </c>
      <c r="C1821" s="101"/>
      <c r="D1821" s="101"/>
      <c r="E1821" s="102" t="s">
        <v>358</v>
      </c>
      <c r="F1821" s="101">
        <v>2896.5</v>
      </c>
      <c r="G1821" s="101">
        <v>0</v>
      </c>
      <c r="H1821" s="101">
        <v>0</v>
      </c>
      <c r="I1821" s="101">
        <v>2896.5</v>
      </c>
    </row>
    <row r="1822" spans="1:9" x14ac:dyDescent="0.2">
      <c r="A1822" s="103"/>
      <c r="B1822" s="8"/>
      <c r="C1822" s="8"/>
      <c r="D1822" s="8" t="s">
        <v>359</v>
      </c>
      <c r="E1822" s="8" t="s">
        <v>360</v>
      </c>
      <c r="F1822" s="9">
        <v>2896.5</v>
      </c>
      <c r="G1822" s="9"/>
      <c r="H1822" s="9"/>
      <c r="I1822" s="9">
        <v>2896.5</v>
      </c>
    </row>
    <row r="1823" spans="1:9" x14ac:dyDescent="0.2">
      <c r="A1823" s="103"/>
      <c r="B1823" s="8"/>
      <c r="C1823" s="8"/>
      <c r="D1823" s="8" t="s">
        <v>361</v>
      </c>
      <c r="E1823" s="8" t="s">
        <v>362</v>
      </c>
      <c r="F1823" s="9">
        <v>0</v>
      </c>
      <c r="G1823" s="9"/>
      <c r="H1823" s="9"/>
      <c r="I1823" s="9"/>
    </row>
    <row r="1824" spans="1:9" ht="14.25" x14ac:dyDescent="0.25">
      <c r="A1824" s="128"/>
      <c r="B1824" s="129">
        <v>24</v>
      </c>
      <c r="C1824" s="130"/>
      <c r="D1824" s="130"/>
      <c r="E1824" s="131" t="s">
        <v>363</v>
      </c>
      <c r="F1824" s="130">
        <v>0</v>
      </c>
      <c r="G1824" s="130">
        <v>0</v>
      </c>
      <c r="H1824" s="130">
        <v>0</v>
      </c>
      <c r="I1824" s="130">
        <v>0</v>
      </c>
    </row>
    <row r="1825" spans="1:9" ht="13.5" x14ac:dyDescent="0.25">
      <c r="A1825" s="90" t="s">
        <v>414</v>
      </c>
    </row>
    <row r="1826" spans="1:9" ht="13.5" x14ac:dyDescent="0.25">
      <c r="A1826" s="90" t="s">
        <v>41</v>
      </c>
    </row>
    <row r="1830" spans="1:9" ht="21" x14ac:dyDescent="0.3">
      <c r="A1830" s="82" t="s">
        <v>37</v>
      </c>
      <c r="B1830" s="24"/>
      <c r="G1830" s="5"/>
    </row>
    <row r="1831" spans="1:9" ht="21" x14ac:dyDescent="0.3">
      <c r="A1831" s="82" t="s">
        <v>2</v>
      </c>
      <c r="B1831" s="24"/>
      <c r="D1831" s="61"/>
      <c r="E1831" s="82"/>
      <c r="F1831" s="61"/>
      <c r="G1831" s="61"/>
      <c r="H1831" s="61"/>
      <c r="I1831" s="61"/>
    </row>
    <row r="1832" spans="1:9" x14ac:dyDescent="0.2">
      <c r="D1832" s="4"/>
      <c r="E1832" s="4"/>
      <c r="F1832" s="5"/>
      <c r="G1832" s="5"/>
      <c r="H1832" s="5"/>
      <c r="I1832" s="5"/>
    </row>
    <row r="1833" spans="1:9" ht="14.25" x14ac:dyDescent="0.2">
      <c r="A1833" s="127" t="s">
        <v>294</v>
      </c>
      <c r="B1833" s="127" t="s">
        <v>295</v>
      </c>
      <c r="C1833" s="127" t="s">
        <v>296</v>
      </c>
      <c r="D1833" s="127" t="s">
        <v>49</v>
      </c>
      <c r="E1833" s="127" t="s">
        <v>48</v>
      </c>
      <c r="F1833" s="127" t="s">
        <v>207</v>
      </c>
      <c r="G1833" s="127" t="s">
        <v>43</v>
      </c>
      <c r="H1833" s="127" t="s">
        <v>44</v>
      </c>
      <c r="I1833" s="127" t="s">
        <v>45</v>
      </c>
    </row>
    <row r="1834" spans="1:9" ht="14.25" x14ac:dyDescent="0.2">
      <c r="A1834" s="94"/>
      <c r="B1834" s="94"/>
      <c r="C1834" s="94"/>
      <c r="D1834" s="94"/>
      <c r="E1834" s="94" t="s">
        <v>211</v>
      </c>
      <c r="F1834" s="109">
        <v>2228938.3200000003</v>
      </c>
      <c r="G1834" s="109">
        <v>1577980.71</v>
      </c>
      <c r="H1834" s="109">
        <v>650957.61</v>
      </c>
      <c r="I1834" s="109">
        <v>0</v>
      </c>
    </row>
    <row r="1835" spans="1:9" ht="14.25" x14ac:dyDescent="0.25">
      <c r="A1835" s="95">
        <v>2</v>
      </c>
      <c r="B1835" s="96"/>
      <c r="C1835" s="97"/>
      <c r="D1835" s="97"/>
      <c r="E1835" s="98" t="s">
        <v>335</v>
      </c>
      <c r="F1835" s="97">
        <v>2212208.66</v>
      </c>
      <c r="G1835" s="97">
        <v>1561251.05</v>
      </c>
      <c r="H1835" s="97">
        <v>650957.61</v>
      </c>
      <c r="I1835" s="97">
        <v>0</v>
      </c>
    </row>
    <row r="1836" spans="1:9" ht="14.25" x14ac:dyDescent="0.25">
      <c r="A1836" s="99"/>
      <c r="B1836" s="100">
        <v>2</v>
      </c>
      <c r="C1836" s="101"/>
      <c r="D1836" s="101"/>
      <c r="E1836" s="102" t="s">
        <v>297</v>
      </c>
      <c r="F1836" s="101">
        <v>212141.2</v>
      </c>
      <c r="G1836" s="101">
        <v>212141.2</v>
      </c>
      <c r="H1836" s="101">
        <v>0</v>
      </c>
      <c r="I1836" s="101">
        <v>0</v>
      </c>
    </row>
    <row r="1837" spans="1:9" ht="14.25" x14ac:dyDescent="0.25">
      <c r="A1837" s="104"/>
      <c r="B1837" s="105"/>
      <c r="C1837" s="106" t="s">
        <v>298</v>
      </c>
      <c r="D1837" s="106"/>
      <c r="E1837" s="107" t="s">
        <v>299</v>
      </c>
      <c r="F1837" s="106">
        <v>212141.2</v>
      </c>
      <c r="G1837" s="106">
        <v>212141.2</v>
      </c>
      <c r="H1837" s="106"/>
      <c r="I1837" s="106"/>
    </row>
    <row r="1838" spans="1:9" ht="14.25" x14ac:dyDescent="0.25">
      <c r="A1838" s="99"/>
      <c r="B1838" s="100">
        <v>3</v>
      </c>
      <c r="C1838" s="101"/>
      <c r="D1838" s="101"/>
      <c r="E1838" s="102" t="s">
        <v>336</v>
      </c>
      <c r="F1838" s="101">
        <v>53431.199999999997</v>
      </c>
      <c r="G1838" s="101">
        <v>33971.56</v>
      </c>
      <c r="H1838" s="101">
        <v>19459.64</v>
      </c>
      <c r="I1838" s="101">
        <v>0</v>
      </c>
    </row>
    <row r="1839" spans="1:9" ht="14.25" x14ac:dyDescent="0.25">
      <c r="A1839" s="104"/>
      <c r="B1839" s="105"/>
      <c r="C1839" s="106" t="s">
        <v>300</v>
      </c>
      <c r="D1839" s="106"/>
      <c r="E1839" s="107" t="s">
        <v>301</v>
      </c>
      <c r="F1839" s="106">
        <v>33971.56</v>
      </c>
      <c r="G1839" s="106">
        <v>33971.56</v>
      </c>
      <c r="H1839" s="106"/>
      <c r="I1839" s="106"/>
    </row>
    <row r="1840" spans="1:9" ht="14.25" x14ac:dyDescent="0.25">
      <c r="A1840" s="104"/>
      <c r="B1840" s="105"/>
      <c r="C1840" s="106" t="s">
        <v>314</v>
      </c>
      <c r="D1840" s="106"/>
      <c r="E1840" s="107" t="s">
        <v>301</v>
      </c>
      <c r="F1840" s="106">
        <v>9562.7999999999993</v>
      </c>
      <c r="G1840" s="106"/>
      <c r="H1840" s="106">
        <v>9562.7999999999993</v>
      </c>
      <c r="I1840" s="106"/>
    </row>
    <row r="1841" spans="1:9" ht="14.25" x14ac:dyDescent="0.25">
      <c r="A1841" s="104"/>
      <c r="B1841" s="105"/>
      <c r="C1841" s="106" t="s">
        <v>315</v>
      </c>
      <c r="D1841" s="106"/>
      <c r="E1841" s="107" t="s">
        <v>305</v>
      </c>
      <c r="F1841" s="106">
        <v>9896.84</v>
      </c>
      <c r="G1841" s="106"/>
      <c r="H1841" s="106">
        <v>9896.84</v>
      </c>
      <c r="I1841" s="106"/>
    </row>
    <row r="1842" spans="1:9" ht="14.25" x14ac:dyDescent="0.25">
      <c r="A1842" s="99"/>
      <c r="B1842" s="100">
        <v>4</v>
      </c>
      <c r="C1842" s="101"/>
      <c r="D1842" s="101"/>
      <c r="E1842" s="102" t="s">
        <v>302</v>
      </c>
      <c r="F1842" s="101">
        <v>1546530.95</v>
      </c>
      <c r="G1842" s="101">
        <v>1315138.29</v>
      </c>
      <c r="H1842" s="101">
        <v>231392.66</v>
      </c>
      <c r="I1842" s="101">
        <v>0</v>
      </c>
    </row>
    <row r="1843" spans="1:9" ht="14.25" x14ac:dyDescent="0.25">
      <c r="A1843" s="104"/>
      <c r="B1843" s="105"/>
      <c r="C1843" s="106" t="s">
        <v>303</v>
      </c>
      <c r="D1843" s="106"/>
      <c r="E1843" s="107" t="s">
        <v>304</v>
      </c>
      <c r="F1843" s="106">
        <v>9526.32</v>
      </c>
      <c r="G1843" s="106">
        <v>9526.32</v>
      </c>
      <c r="H1843" s="106"/>
      <c r="I1843" s="106"/>
    </row>
    <row r="1844" spans="1:9" ht="14.25" x14ac:dyDescent="0.25">
      <c r="A1844" s="104"/>
      <c r="B1844" s="105"/>
      <c r="C1844" s="106" t="s">
        <v>319</v>
      </c>
      <c r="D1844" s="106"/>
      <c r="E1844" s="107" t="s">
        <v>305</v>
      </c>
      <c r="F1844" s="106">
        <v>1292677.47</v>
      </c>
      <c r="G1844" s="106">
        <v>1292677.47</v>
      </c>
      <c r="H1844" s="106"/>
      <c r="I1844" s="106"/>
    </row>
    <row r="1845" spans="1:9" ht="14.25" x14ac:dyDescent="0.25">
      <c r="A1845" s="104"/>
      <c r="B1845" s="105"/>
      <c r="C1845" s="106" t="s">
        <v>315</v>
      </c>
      <c r="D1845" s="106"/>
      <c r="E1845" s="107" t="s">
        <v>305</v>
      </c>
      <c r="F1845" s="106">
        <v>231392.66</v>
      </c>
      <c r="G1845" s="106"/>
      <c r="H1845" s="106">
        <v>231392.66</v>
      </c>
      <c r="I1845" s="106"/>
    </row>
    <row r="1846" spans="1:9" ht="14.25" x14ac:dyDescent="0.25">
      <c r="A1846" s="104"/>
      <c r="B1846" s="105"/>
      <c r="C1846" s="106" t="s">
        <v>337</v>
      </c>
      <c r="D1846" s="106"/>
      <c r="E1846" s="107" t="s">
        <v>306</v>
      </c>
      <c r="F1846" s="106">
        <v>2182.25</v>
      </c>
      <c r="G1846" s="106">
        <v>2182.25</v>
      </c>
      <c r="H1846" s="106"/>
      <c r="I1846" s="106"/>
    </row>
    <row r="1847" spans="1:9" ht="14.25" x14ac:dyDescent="0.25">
      <c r="A1847" s="104"/>
      <c r="B1847" s="105"/>
      <c r="C1847" s="106" t="s">
        <v>316</v>
      </c>
      <c r="D1847" s="106"/>
      <c r="E1847" s="107" t="s">
        <v>307</v>
      </c>
      <c r="F1847" s="106">
        <v>0</v>
      </c>
      <c r="G1847" s="106">
        <v>0</v>
      </c>
      <c r="H1847" s="106"/>
      <c r="I1847" s="106"/>
    </row>
    <row r="1848" spans="1:9" ht="14.25" x14ac:dyDescent="0.25">
      <c r="A1848" s="104"/>
      <c r="B1848" s="105"/>
      <c r="C1848" s="106" t="s">
        <v>308</v>
      </c>
      <c r="D1848" s="106"/>
      <c r="E1848" s="107" t="s">
        <v>309</v>
      </c>
      <c r="F1848" s="106">
        <v>0</v>
      </c>
      <c r="G1848" s="106">
        <v>0</v>
      </c>
      <c r="H1848" s="106"/>
      <c r="I1848" s="106"/>
    </row>
    <row r="1849" spans="1:9" ht="14.25" x14ac:dyDescent="0.25">
      <c r="A1849" s="104"/>
      <c r="B1849" s="105"/>
      <c r="C1849" s="106" t="s">
        <v>317</v>
      </c>
      <c r="D1849" s="106"/>
      <c r="E1849" s="107" t="s">
        <v>318</v>
      </c>
      <c r="F1849" s="106">
        <v>10752.25</v>
      </c>
      <c r="G1849" s="106">
        <v>10752.25</v>
      </c>
      <c r="H1849" s="106"/>
      <c r="I1849" s="106"/>
    </row>
    <row r="1850" spans="1:9" ht="14.25" x14ac:dyDescent="0.25">
      <c r="A1850" s="99"/>
      <c r="B1850" s="100">
        <v>5</v>
      </c>
      <c r="C1850" s="101"/>
      <c r="D1850" s="101"/>
      <c r="E1850" s="102" t="s">
        <v>338</v>
      </c>
      <c r="F1850" s="101">
        <v>400105.31</v>
      </c>
      <c r="G1850" s="101">
        <v>0</v>
      </c>
      <c r="H1850" s="101">
        <v>400105.31</v>
      </c>
      <c r="I1850" s="101">
        <v>0</v>
      </c>
    </row>
    <row r="1851" spans="1:9" ht="14.25" x14ac:dyDescent="0.25">
      <c r="A1851" s="104"/>
      <c r="B1851" s="105"/>
      <c r="C1851" s="106" t="s">
        <v>303</v>
      </c>
      <c r="D1851" s="106"/>
      <c r="E1851" s="107" t="s">
        <v>304</v>
      </c>
      <c r="F1851" s="106">
        <v>0</v>
      </c>
      <c r="G1851" s="106"/>
      <c r="H1851" s="106"/>
      <c r="I1851" s="106"/>
    </row>
    <row r="1852" spans="1:9" ht="14.25" x14ac:dyDescent="0.25">
      <c r="A1852" s="104"/>
      <c r="B1852" s="105"/>
      <c r="C1852" s="106" t="s">
        <v>319</v>
      </c>
      <c r="D1852" s="106"/>
      <c r="E1852" s="107" t="s">
        <v>305</v>
      </c>
      <c r="F1852" s="106">
        <v>0</v>
      </c>
      <c r="G1852" s="106"/>
      <c r="H1852" s="106"/>
      <c r="I1852" s="106"/>
    </row>
    <row r="1853" spans="1:9" ht="14.25" x14ac:dyDescent="0.25">
      <c r="A1853" s="104"/>
      <c r="B1853" s="105"/>
      <c r="C1853" s="106" t="s">
        <v>419</v>
      </c>
      <c r="D1853" s="106"/>
      <c r="E1853" s="107" t="s">
        <v>420</v>
      </c>
      <c r="F1853" s="106">
        <v>324345.13</v>
      </c>
      <c r="G1853" s="106"/>
      <c r="H1853" s="106">
        <v>324345.13</v>
      </c>
      <c r="I1853" s="106"/>
    </row>
    <row r="1854" spans="1:9" ht="14.25" x14ac:dyDescent="0.25">
      <c r="A1854" s="104"/>
      <c r="B1854" s="105"/>
      <c r="C1854" s="106" t="s">
        <v>315</v>
      </c>
      <c r="D1854" s="106"/>
      <c r="E1854" s="107" t="s">
        <v>305</v>
      </c>
      <c r="F1854" s="106">
        <v>3188.85</v>
      </c>
      <c r="G1854" s="106"/>
      <c r="H1854" s="106">
        <v>3188.85</v>
      </c>
      <c r="I1854" s="106"/>
    </row>
    <row r="1855" spans="1:9" ht="14.25" x14ac:dyDescent="0.25">
      <c r="A1855" s="104"/>
      <c r="B1855" s="105"/>
      <c r="C1855" s="106" t="s">
        <v>421</v>
      </c>
      <c r="D1855" s="106"/>
      <c r="E1855" s="107" t="s">
        <v>422</v>
      </c>
      <c r="F1855" s="106">
        <v>0</v>
      </c>
      <c r="G1855" s="106"/>
      <c r="H1855" s="106">
        <v>0</v>
      </c>
      <c r="I1855" s="106"/>
    </row>
    <row r="1856" spans="1:9" ht="14.25" x14ac:dyDescent="0.25">
      <c r="A1856" s="104"/>
      <c r="B1856" s="105"/>
      <c r="C1856" s="106" t="s">
        <v>337</v>
      </c>
      <c r="D1856" s="106"/>
      <c r="E1856" s="107" t="s">
        <v>306</v>
      </c>
      <c r="F1856" s="106">
        <v>0</v>
      </c>
      <c r="G1856" s="106"/>
      <c r="H1856" s="106"/>
      <c r="I1856" s="106"/>
    </row>
    <row r="1857" spans="1:9" ht="14.25" x14ac:dyDescent="0.25">
      <c r="A1857" s="104"/>
      <c r="B1857" s="105"/>
      <c r="C1857" s="106" t="s">
        <v>316</v>
      </c>
      <c r="D1857" s="106"/>
      <c r="E1857" s="107" t="s">
        <v>307</v>
      </c>
      <c r="F1857" s="106">
        <v>0</v>
      </c>
      <c r="G1857" s="106"/>
      <c r="H1857" s="106"/>
      <c r="I1857" s="106"/>
    </row>
    <row r="1858" spans="1:9" ht="14.25" x14ac:dyDescent="0.25">
      <c r="A1858" s="104"/>
      <c r="B1858" s="105"/>
      <c r="C1858" s="106" t="s">
        <v>308</v>
      </c>
      <c r="D1858" s="106"/>
      <c r="E1858" s="107" t="s">
        <v>309</v>
      </c>
      <c r="F1858" s="106">
        <v>0</v>
      </c>
      <c r="G1858" s="106"/>
      <c r="H1858" s="106"/>
      <c r="I1858" s="106"/>
    </row>
    <row r="1859" spans="1:9" ht="14.25" x14ac:dyDescent="0.25">
      <c r="A1859" s="104"/>
      <c r="B1859" s="105"/>
      <c r="C1859" s="106" t="s">
        <v>317</v>
      </c>
      <c r="D1859" s="106"/>
      <c r="E1859" s="107" t="s">
        <v>318</v>
      </c>
      <c r="F1859" s="106">
        <v>0</v>
      </c>
      <c r="G1859" s="106"/>
      <c r="H1859" s="106"/>
      <c r="I1859" s="106"/>
    </row>
    <row r="1860" spans="1:9" ht="14.25" x14ac:dyDescent="0.25">
      <c r="A1860" s="104"/>
      <c r="B1860" s="105"/>
      <c r="C1860" s="106" t="s">
        <v>423</v>
      </c>
      <c r="D1860" s="106"/>
      <c r="E1860" s="107" t="s">
        <v>424</v>
      </c>
      <c r="F1860" s="106">
        <v>72571.33</v>
      </c>
      <c r="G1860" s="106"/>
      <c r="H1860" s="106">
        <v>72571.33</v>
      </c>
      <c r="I1860" s="106"/>
    </row>
    <row r="1861" spans="1:9" ht="14.25" x14ac:dyDescent="0.25">
      <c r="A1861" s="104"/>
      <c r="B1861" s="105"/>
      <c r="C1861" s="106" t="s">
        <v>425</v>
      </c>
      <c r="D1861" s="106"/>
      <c r="E1861" s="107" t="s">
        <v>426</v>
      </c>
      <c r="F1861" s="106">
        <v>0</v>
      </c>
      <c r="G1861" s="106"/>
      <c r="H1861" s="106">
        <v>0</v>
      </c>
      <c r="I1861" s="106"/>
    </row>
    <row r="1862" spans="1:9" ht="14.25" x14ac:dyDescent="0.25">
      <c r="A1862" s="95">
        <v>3</v>
      </c>
      <c r="B1862" s="96"/>
      <c r="C1862" s="97"/>
      <c r="D1862" s="97"/>
      <c r="E1862" s="98" t="s">
        <v>310</v>
      </c>
      <c r="F1862" s="97">
        <v>16729.66</v>
      </c>
      <c r="G1862" s="97">
        <v>16729.66</v>
      </c>
      <c r="H1862" s="97">
        <v>0</v>
      </c>
      <c r="I1862" s="97">
        <v>0</v>
      </c>
    </row>
    <row r="1863" spans="1:9" ht="14.25" x14ac:dyDescent="0.25">
      <c r="A1863" s="99"/>
      <c r="B1863" s="100">
        <v>5</v>
      </c>
      <c r="C1863" s="101"/>
      <c r="D1863" s="101"/>
      <c r="E1863" s="102" t="s">
        <v>311</v>
      </c>
      <c r="F1863" s="101">
        <v>16729.66</v>
      </c>
      <c r="G1863" s="101">
        <v>16729.66</v>
      </c>
      <c r="H1863" s="101">
        <v>0</v>
      </c>
      <c r="I1863" s="101">
        <v>0</v>
      </c>
    </row>
    <row r="1864" spans="1:9" ht="14.25" x14ac:dyDescent="0.25">
      <c r="A1864" s="104"/>
      <c r="B1864" s="105"/>
      <c r="C1864" s="106" t="s">
        <v>312</v>
      </c>
      <c r="D1864" s="106"/>
      <c r="E1864" s="107" t="s">
        <v>313</v>
      </c>
      <c r="F1864" s="106">
        <v>16729.66</v>
      </c>
      <c r="G1864" s="106">
        <v>16729.66</v>
      </c>
      <c r="H1864" s="106"/>
      <c r="I1864" s="106"/>
    </row>
    <row r="1865" spans="1:9" ht="14.25" x14ac:dyDescent="0.25">
      <c r="A1865" s="104"/>
      <c r="B1865" s="105"/>
      <c r="C1865" s="106" t="s">
        <v>427</v>
      </c>
      <c r="D1865" s="106"/>
      <c r="E1865" s="107" t="s">
        <v>428</v>
      </c>
      <c r="F1865" s="106">
        <v>0</v>
      </c>
      <c r="G1865" s="106">
        <v>0</v>
      </c>
      <c r="H1865" s="106"/>
      <c r="I1865" s="106"/>
    </row>
    <row r="1866" spans="1:9" ht="14.25" x14ac:dyDescent="0.25">
      <c r="A1866" s="95">
        <v>4</v>
      </c>
      <c r="B1866" s="96"/>
      <c r="C1866" s="108"/>
      <c r="D1866" s="108"/>
      <c r="E1866" s="98" t="s">
        <v>339</v>
      </c>
      <c r="F1866" s="97">
        <v>0</v>
      </c>
      <c r="G1866" s="97">
        <v>0</v>
      </c>
      <c r="H1866" s="97">
        <v>0</v>
      </c>
      <c r="I1866" s="97">
        <v>0</v>
      </c>
    </row>
    <row r="1867" spans="1:9" ht="14.25" x14ac:dyDescent="0.25">
      <c r="A1867" s="99"/>
      <c r="B1867" s="100">
        <v>2</v>
      </c>
      <c r="C1867" s="101"/>
      <c r="D1867" s="101"/>
      <c r="E1867" s="102" t="s">
        <v>330</v>
      </c>
      <c r="F1867" s="101">
        <v>0</v>
      </c>
      <c r="G1867" s="101"/>
      <c r="H1867" s="101"/>
      <c r="I1867" s="101"/>
    </row>
    <row r="1868" spans="1:9" ht="14.25" x14ac:dyDescent="0.25">
      <c r="A1868" s="99"/>
      <c r="B1868" s="100">
        <v>14</v>
      </c>
      <c r="C1868" s="101"/>
      <c r="D1868" s="101"/>
      <c r="E1868" s="102" t="s">
        <v>341</v>
      </c>
      <c r="F1868" s="101">
        <v>0</v>
      </c>
      <c r="G1868" s="101"/>
      <c r="H1868" s="101"/>
      <c r="I1868" s="101"/>
    </row>
    <row r="1869" spans="1:9" ht="14.25" x14ac:dyDescent="0.25">
      <c r="A1869" s="99"/>
      <c r="B1869" s="100">
        <v>25</v>
      </c>
      <c r="C1869" s="101"/>
      <c r="D1869" s="101"/>
      <c r="E1869" s="102" t="s">
        <v>342</v>
      </c>
      <c r="F1869" s="101">
        <v>0</v>
      </c>
      <c r="G1869" s="101"/>
      <c r="H1869" s="101"/>
      <c r="I1869" s="101"/>
    </row>
    <row r="1870" spans="1:9" ht="14.25" x14ac:dyDescent="0.25">
      <c r="A1870" s="95">
        <v>5</v>
      </c>
      <c r="B1870" s="96"/>
      <c r="C1870" s="108"/>
      <c r="D1870" s="108"/>
      <c r="E1870" s="98" t="s">
        <v>343</v>
      </c>
      <c r="F1870" s="97">
        <v>0</v>
      </c>
      <c r="G1870" s="97">
        <v>0</v>
      </c>
      <c r="H1870" s="97">
        <v>0</v>
      </c>
      <c r="I1870" s="97">
        <v>0</v>
      </c>
    </row>
    <row r="1871" spans="1:9" ht="14.25" x14ac:dyDescent="0.25">
      <c r="A1871" s="99"/>
      <c r="B1871" s="100">
        <v>2</v>
      </c>
      <c r="C1871" s="101"/>
      <c r="D1871" s="101"/>
      <c r="E1871" s="102" t="s">
        <v>330</v>
      </c>
      <c r="F1871" s="101">
        <v>0</v>
      </c>
      <c r="G1871" s="101">
        <v>0</v>
      </c>
      <c r="H1871" s="101">
        <v>0</v>
      </c>
      <c r="I1871" s="101">
        <v>0</v>
      </c>
    </row>
    <row r="1872" spans="1:9" x14ac:dyDescent="0.2">
      <c r="A1872" s="103"/>
      <c r="B1872" s="8"/>
      <c r="C1872" s="8"/>
      <c r="D1872" s="8" t="s">
        <v>331</v>
      </c>
      <c r="E1872" s="8" t="s">
        <v>340</v>
      </c>
      <c r="F1872" s="9">
        <v>0</v>
      </c>
      <c r="G1872" s="9"/>
      <c r="H1872" s="9"/>
      <c r="I1872" s="9"/>
    </row>
    <row r="1873" spans="1:9" ht="14.25" x14ac:dyDescent="0.25">
      <c r="A1873" s="99"/>
      <c r="B1873" s="100">
        <v>12</v>
      </c>
      <c r="C1873" s="101"/>
      <c r="D1873" s="101"/>
      <c r="E1873" s="102" t="s">
        <v>332</v>
      </c>
      <c r="F1873" s="101">
        <v>0</v>
      </c>
      <c r="G1873" s="101">
        <v>0</v>
      </c>
      <c r="H1873" s="101">
        <v>0</v>
      </c>
      <c r="I1873" s="101">
        <v>0</v>
      </c>
    </row>
    <row r="1874" spans="1:9" x14ac:dyDescent="0.2">
      <c r="A1874" s="103"/>
      <c r="B1874" s="8"/>
      <c r="C1874" s="8"/>
      <c r="D1874" s="8" t="s">
        <v>416</v>
      </c>
      <c r="E1874" s="8" t="s">
        <v>417</v>
      </c>
      <c r="F1874" s="9"/>
      <c r="G1874" s="9"/>
      <c r="H1874" s="9"/>
      <c r="I1874" s="9"/>
    </row>
    <row r="1875" spans="1:9" ht="14.25" x14ac:dyDescent="0.25">
      <c r="A1875" s="99"/>
      <c r="B1875" s="100">
        <v>18</v>
      </c>
      <c r="C1875" s="101"/>
      <c r="D1875" s="101"/>
      <c r="E1875" s="102" t="s">
        <v>344</v>
      </c>
      <c r="F1875" s="101">
        <v>0</v>
      </c>
      <c r="G1875" s="101">
        <v>0</v>
      </c>
      <c r="H1875" s="101">
        <v>0</v>
      </c>
      <c r="I1875" s="101">
        <v>0</v>
      </c>
    </row>
    <row r="1876" spans="1:9" x14ac:dyDescent="0.2">
      <c r="A1876" s="103"/>
      <c r="B1876" s="8"/>
      <c r="C1876" s="8"/>
      <c r="D1876" s="8" t="s">
        <v>345</v>
      </c>
      <c r="E1876" s="8" t="s">
        <v>346</v>
      </c>
      <c r="F1876" s="9">
        <v>0</v>
      </c>
      <c r="G1876" s="9"/>
      <c r="H1876" s="9"/>
      <c r="I1876" s="9">
        <v>0</v>
      </c>
    </row>
    <row r="1877" spans="1:9" x14ac:dyDescent="0.2">
      <c r="A1877" s="103"/>
      <c r="B1877" s="8"/>
      <c r="C1877" s="8"/>
      <c r="D1877" s="8" t="s">
        <v>347</v>
      </c>
      <c r="E1877" s="8" t="s">
        <v>348</v>
      </c>
      <c r="F1877" s="9">
        <v>0</v>
      </c>
      <c r="G1877" s="9"/>
      <c r="H1877" s="9"/>
      <c r="I1877" s="9">
        <v>0</v>
      </c>
    </row>
    <row r="1878" spans="1:9" x14ac:dyDescent="0.2">
      <c r="A1878" s="103"/>
      <c r="B1878" s="8"/>
      <c r="C1878" s="8"/>
      <c r="D1878" s="8" t="s">
        <v>333</v>
      </c>
      <c r="E1878" s="8" t="s">
        <v>334</v>
      </c>
      <c r="F1878" s="9">
        <v>0</v>
      </c>
      <c r="G1878" s="9"/>
      <c r="H1878" s="9"/>
      <c r="I1878" s="9">
        <v>0</v>
      </c>
    </row>
    <row r="1879" spans="1:9" x14ac:dyDescent="0.2">
      <c r="A1879" s="103"/>
      <c r="B1879" s="8"/>
      <c r="C1879" s="8"/>
      <c r="D1879" s="8" t="s">
        <v>349</v>
      </c>
      <c r="E1879" s="8" t="s">
        <v>350</v>
      </c>
      <c r="F1879" s="9">
        <v>0</v>
      </c>
      <c r="G1879" s="9"/>
      <c r="H1879" s="9"/>
      <c r="I1879" s="9">
        <v>0</v>
      </c>
    </row>
    <row r="1880" spans="1:9" x14ac:dyDescent="0.2">
      <c r="A1880" s="103"/>
      <c r="B1880" s="8"/>
      <c r="C1880" s="8"/>
      <c r="D1880" s="8" t="s">
        <v>351</v>
      </c>
      <c r="E1880" s="8" t="s">
        <v>352</v>
      </c>
      <c r="F1880" s="9">
        <v>0</v>
      </c>
      <c r="G1880" s="9"/>
      <c r="H1880" s="9"/>
      <c r="I1880" s="9">
        <v>0</v>
      </c>
    </row>
    <row r="1881" spans="1:9" x14ac:dyDescent="0.2">
      <c r="A1881" s="103"/>
      <c r="B1881" s="8"/>
      <c r="C1881" s="8"/>
      <c r="D1881" s="8" t="s">
        <v>353</v>
      </c>
      <c r="E1881" s="8" t="s">
        <v>354</v>
      </c>
      <c r="F1881" s="9">
        <v>0</v>
      </c>
      <c r="G1881" s="9"/>
      <c r="H1881" s="9"/>
      <c r="I1881" s="9">
        <v>0</v>
      </c>
    </row>
    <row r="1882" spans="1:9" x14ac:dyDescent="0.2">
      <c r="A1882" s="103"/>
      <c r="B1882" s="8"/>
      <c r="C1882" s="8"/>
      <c r="D1882" s="8" t="s">
        <v>355</v>
      </c>
      <c r="E1882" s="8" t="s">
        <v>356</v>
      </c>
      <c r="F1882" s="9">
        <v>0</v>
      </c>
      <c r="G1882" s="9"/>
      <c r="H1882" s="9"/>
      <c r="I1882" s="9">
        <v>0</v>
      </c>
    </row>
    <row r="1883" spans="1:9" ht="14.25" x14ac:dyDescent="0.25">
      <c r="A1883" s="99"/>
      <c r="B1883" s="100">
        <v>19</v>
      </c>
      <c r="C1883" s="101"/>
      <c r="D1883" s="101"/>
      <c r="E1883" s="102" t="s">
        <v>357</v>
      </c>
      <c r="F1883" s="101">
        <v>0</v>
      </c>
      <c r="G1883" s="101">
        <v>0</v>
      </c>
      <c r="H1883" s="101">
        <v>0</v>
      </c>
      <c r="I1883" s="101">
        <v>0</v>
      </c>
    </row>
    <row r="1884" spans="1:9" ht="14.25" x14ac:dyDescent="0.25">
      <c r="A1884" s="99"/>
      <c r="B1884" s="100">
        <v>20</v>
      </c>
      <c r="C1884" s="101"/>
      <c r="D1884" s="101"/>
      <c r="E1884" s="102" t="s">
        <v>358</v>
      </c>
      <c r="F1884" s="101">
        <v>0</v>
      </c>
      <c r="G1884" s="101">
        <v>0</v>
      </c>
      <c r="H1884" s="101">
        <v>0</v>
      </c>
      <c r="I1884" s="101">
        <v>0</v>
      </c>
    </row>
    <row r="1885" spans="1:9" x14ac:dyDescent="0.2">
      <c r="A1885" s="103"/>
      <c r="B1885" s="8"/>
      <c r="C1885" s="8"/>
      <c r="D1885" s="8" t="s">
        <v>359</v>
      </c>
      <c r="E1885" s="8" t="s">
        <v>360</v>
      </c>
      <c r="F1885" s="9">
        <v>0</v>
      </c>
      <c r="G1885" s="9"/>
      <c r="H1885" s="9"/>
      <c r="I1885" s="9">
        <v>0</v>
      </c>
    </row>
    <row r="1886" spans="1:9" x14ac:dyDescent="0.2">
      <c r="A1886" s="103"/>
      <c r="B1886" s="8"/>
      <c r="C1886" s="8"/>
      <c r="D1886" s="8" t="s">
        <v>361</v>
      </c>
      <c r="E1886" s="8" t="s">
        <v>362</v>
      </c>
      <c r="F1886" s="9">
        <v>0</v>
      </c>
      <c r="G1886" s="9"/>
      <c r="H1886" s="9"/>
      <c r="I1886" s="9">
        <v>0</v>
      </c>
    </row>
    <row r="1887" spans="1:9" ht="14.25" x14ac:dyDescent="0.25">
      <c r="A1887" s="128"/>
      <c r="B1887" s="129">
        <v>24</v>
      </c>
      <c r="C1887" s="130"/>
      <c r="D1887" s="130"/>
      <c r="E1887" s="131" t="s">
        <v>363</v>
      </c>
      <c r="F1887" s="130">
        <v>0</v>
      </c>
      <c r="G1887" s="130">
        <v>0</v>
      </c>
      <c r="H1887" s="130">
        <v>0</v>
      </c>
      <c r="I1887" s="130">
        <v>0</v>
      </c>
    </row>
    <row r="1888" spans="1:9" ht="13.5" x14ac:dyDescent="0.25">
      <c r="A1888" s="90" t="s">
        <v>414</v>
      </c>
    </row>
    <row r="1889" spans="1:9" ht="13.5" x14ac:dyDescent="0.25">
      <c r="A1889" s="90" t="s">
        <v>41</v>
      </c>
    </row>
    <row r="1893" spans="1:9" ht="21" x14ac:dyDescent="0.3">
      <c r="A1893" s="82" t="s">
        <v>38</v>
      </c>
      <c r="B1893" s="24"/>
      <c r="G1893" s="5"/>
    </row>
    <row r="1894" spans="1:9" ht="21" x14ac:dyDescent="0.3">
      <c r="A1894" s="82" t="s">
        <v>2</v>
      </c>
      <c r="B1894" s="24"/>
      <c r="D1894" s="61"/>
      <c r="E1894" s="82"/>
      <c r="F1894" s="61"/>
      <c r="G1894" s="61"/>
      <c r="H1894" s="61"/>
      <c r="I1894" s="61"/>
    </row>
    <row r="1895" spans="1:9" x14ac:dyDescent="0.2">
      <c r="D1895" s="4"/>
      <c r="E1895" s="4"/>
      <c r="F1895" s="5"/>
      <c r="G1895" s="5"/>
      <c r="H1895" s="5"/>
      <c r="I1895" s="5"/>
    </row>
    <row r="1896" spans="1:9" ht="14.25" x14ac:dyDescent="0.2">
      <c r="A1896" s="127" t="s">
        <v>294</v>
      </c>
      <c r="B1896" s="127" t="s">
        <v>295</v>
      </c>
      <c r="C1896" s="127" t="s">
        <v>296</v>
      </c>
      <c r="D1896" s="127" t="s">
        <v>49</v>
      </c>
      <c r="E1896" s="127" t="s">
        <v>48</v>
      </c>
      <c r="F1896" s="127" t="s">
        <v>207</v>
      </c>
      <c r="G1896" s="127" t="s">
        <v>43</v>
      </c>
      <c r="H1896" s="127" t="s">
        <v>44</v>
      </c>
      <c r="I1896" s="127" t="s">
        <v>45</v>
      </c>
    </row>
    <row r="1897" spans="1:9" ht="14.25" x14ac:dyDescent="0.2">
      <c r="A1897" s="94"/>
      <c r="B1897" s="94"/>
      <c r="C1897" s="94"/>
      <c r="D1897" s="94"/>
      <c r="E1897" s="94" t="s">
        <v>211</v>
      </c>
      <c r="F1897" s="109">
        <v>16841450.149999999</v>
      </c>
      <c r="G1897" s="109">
        <v>11465035.099999998</v>
      </c>
      <c r="H1897" s="109">
        <v>2256865.2600000002</v>
      </c>
      <c r="I1897" s="109">
        <v>3119642.2899999972</v>
      </c>
    </row>
    <row r="1898" spans="1:9" ht="14.25" x14ac:dyDescent="0.25">
      <c r="A1898" s="95">
        <v>2</v>
      </c>
      <c r="B1898" s="96"/>
      <c r="C1898" s="97"/>
      <c r="D1898" s="97"/>
      <c r="E1898" s="98" t="s">
        <v>335</v>
      </c>
      <c r="F1898" s="97">
        <v>13562246.889999999</v>
      </c>
      <c r="G1898" s="97">
        <v>11305381.629999997</v>
      </c>
      <c r="H1898" s="97">
        <v>2256865.2600000002</v>
      </c>
      <c r="I1898" s="97">
        <v>0</v>
      </c>
    </row>
    <row r="1899" spans="1:9" ht="14.25" x14ac:dyDescent="0.25">
      <c r="A1899" s="99"/>
      <c r="B1899" s="100">
        <v>2</v>
      </c>
      <c r="C1899" s="101"/>
      <c r="D1899" s="101"/>
      <c r="E1899" s="102" t="s">
        <v>297</v>
      </c>
      <c r="F1899" s="101">
        <v>1311159.21</v>
      </c>
      <c r="G1899" s="101">
        <v>1311159.21</v>
      </c>
      <c r="H1899" s="101">
        <v>0</v>
      </c>
      <c r="I1899" s="101">
        <v>0</v>
      </c>
    </row>
    <row r="1900" spans="1:9" ht="14.25" x14ac:dyDescent="0.25">
      <c r="A1900" s="104"/>
      <c r="B1900" s="105"/>
      <c r="C1900" s="106" t="s">
        <v>298</v>
      </c>
      <c r="D1900" s="106"/>
      <c r="E1900" s="107" t="s">
        <v>299</v>
      </c>
      <c r="F1900" s="106">
        <v>1311159.21</v>
      </c>
      <c r="G1900" s="106">
        <v>1311159.21</v>
      </c>
      <c r="H1900" s="106"/>
      <c r="I1900" s="106"/>
    </row>
    <row r="1901" spans="1:9" ht="14.25" x14ac:dyDescent="0.25">
      <c r="A1901" s="99"/>
      <c r="B1901" s="100">
        <v>3</v>
      </c>
      <c r="C1901" s="101"/>
      <c r="D1901" s="101"/>
      <c r="E1901" s="102" t="s">
        <v>336</v>
      </c>
      <c r="F1901" s="101">
        <v>338559.81</v>
      </c>
      <c r="G1901" s="101">
        <v>242310.49</v>
      </c>
      <c r="H1901" s="101">
        <v>96249.32</v>
      </c>
      <c r="I1901" s="101">
        <v>0</v>
      </c>
    </row>
    <row r="1902" spans="1:9" ht="14.25" x14ac:dyDescent="0.25">
      <c r="A1902" s="104"/>
      <c r="B1902" s="105"/>
      <c r="C1902" s="106" t="s">
        <v>300</v>
      </c>
      <c r="D1902" s="106"/>
      <c r="E1902" s="107" t="s">
        <v>301</v>
      </c>
      <c r="F1902" s="106">
        <v>242310.49</v>
      </c>
      <c r="G1902" s="106">
        <v>242310.49</v>
      </c>
      <c r="H1902" s="106"/>
      <c r="I1902" s="106"/>
    </row>
    <row r="1903" spans="1:9" ht="14.25" x14ac:dyDescent="0.25">
      <c r="A1903" s="104"/>
      <c r="B1903" s="105"/>
      <c r="C1903" s="106" t="s">
        <v>314</v>
      </c>
      <c r="D1903" s="106"/>
      <c r="E1903" s="107" t="s">
        <v>301</v>
      </c>
      <c r="F1903" s="106">
        <v>44327.33</v>
      </c>
      <c r="G1903" s="106"/>
      <c r="H1903" s="106">
        <v>44327.33</v>
      </c>
      <c r="I1903" s="106"/>
    </row>
    <row r="1904" spans="1:9" ht="14.25" x14ac:dyDescent="0.25">
      <c r="A1904" s="104"/>
      <c r="B1904" s="105"/>
      <c r="C1904" s="106" t="s">
        <v>315</v>
      </c>
      <c r="D1904" s="106"/>
      <c r="E1904" s="107" t="s">
        <v>305</v>
      </c>
      <c r="F1904" s="106">
        <v>51921.99</v>
      </c>
      <c r="G1904" s="106"/>
      <c r="H1904" s="106">
        <v>51921.99</v>
      </c>
      <c r="I1904" s="106"/>
    </row>
    <row r="1905" spans="1:9" ht="14.25" x14ac:dyDescent="0.25">
      <c r="A1905" s="99"/>
      <c r="B1905" s="100">
        <v>4</v>
      </c>
      <c r="C1905" s="101"/>
      <c r="D1905" s="101"/>
      <c r="E1905" s="102" t="s">
        <v>302</v>
      </c>
      <c r="F1905" s="101">
        <v>10987087.549999999</v>
      </c>
      <c r="G1905" s="101">
        <v>9751911.9299999978</v>
      </c>
      <c r="H1905" s="101">
        <v>1235175.6200000001</v>
      </c>
      <c r="I1905" s="101">
        <v>0</v>
      </c>
    </row>
    <row r="1906" spans="1:9" ht="14.25" x14ac:dyDescent="0.25">
      <c r="A1906" s="104"/>
      <c r="B1906" s="105"/>
      <c r="C1906" s="106" t="s">
        <v>303</v>
      </c>
      <c r="D1906" s="106"/>
      <c r="E1906" s="107" t="s">
        <v>304</v>
      </c>
      <c r="F1906" s="106">
        <v>60162.62</v>
      </c>
      <c r="G1906" s="106">
        <v>60162.62</v>
      </c>
      <c r="H1906" s="106"/>
      <c r="I1906" s="106"/>
    </row>
    <row r="1907" spans="1:9" ht="14.25" x14ac:dyDescent="0.25">
      <c r="A1907" s="104"/>
      <c r="B1907" s="105"/>
      <c r="C1907" s="106" t="s">
        <v>319</v>
      </c>
      <c r="D1907" s="106"/>
      <c r="E1907" s="107" t="s">
        <v>305</v>
      </c>
      <c r="F1907" s="106">
        <v>9540973.6899999995</v>
      </c>
      <c r="G1907" s="106">
        <v>9540973.6899999995</v>
      </c>
      <c r="H1907" s="106"/>
      <c r="I1907" s="106"/>
    </row>
    <row r="1908" spans="1:9" ht="14.25" x14ac:dyDescent="0.25">
      <c r="A1908" s="104"/>
      <c r="B1908" s="105"/>
      <c r="C1908" s="106" t="s">
        <v>315</v>
      </c>
      <c r="D1908" s="106"/>
      <c r="E1908" s="107" t="s">
        <v>305</v>
      </c>
      <c r="F1908" s="106">
        <v>1235175.6200000001</v>
      </c>
      <c r="G1908" s="106"/>
      <c r="H1908" s="106">
        <v>1235175.6200000001</v>
      </c>
      <c r="I1908" s="106"/>
    </row>
    <row r="1909" spans="1:9" ht="14.25" x14ac:dyDescent="0.25">
      <c r="A1909" s="104"/>
      <c r="B1909" s="105"/>
      <c r="C1909" s="106" t="s">
        <v>337</v>
      </c>
      <c r="D1909" s="106"/>
      <c r="E1909" s="107" t="s">
        <v>306</v>
      </c>
      <c r="F1909" s="106">
        <v>25948.5</v>
      </c>
      <c r="G1909" s="106">
        <v>25948.5</v>
      </c>
      <c r="H1909" s="106"/>
      <c r="I1909" s="106"/>
    </row>
    <row r="1910" spans="1:9" ht="14.25" x14ac:dyDescent="0.25">
      <c r="A1910" s="104"/>
      <c r="B1910" s="105"/>
      <c r="C1910" s="106" t="s">
        <v>316</v>
      </c>
      <c r="D1910" s="106"/>
      <c r="E1910" s="107" t="s">
        <v>307</v>
      </c>
      <c r="F1910" s="106">
        <v>55.33</v>
      </c>
      <c r="G1910" s="106">
        <v>55.33</v>
      </c>
      <c r="H1910" s="106"/>
      <c r="I1910" s="106"/>
    </row>
    <row r="1911" spans="1:9" ht="14.25" x14ac:dyDescent="0.25">
      <c r="A1911" s="104"/>
      <c r="B1911" s="105"/>
      <c r="C1911" s="106" t="s">
        <v>308</v>
      </c>
      <c r="D1911" s="106"/>
      <c r="E1911" s="107" t="s">
        <v>309</v>
      </c>
      <c r="F1911" s="106">
        <v>0</v>
      </c>
      <c r="G1911" s="106">
        <v>0</v>
      </c>
      <c r="H1911" s="106"/>
      <c r="I1911" s="106"/>
    </row>
    <row r="1912" spans="1:9" ht="14.25" x14ac:dyDescent="0.25">
      <c r="A1912" s="104"/>
      <c r="B1912" s="105"/>
      <c r="C1912" s="106" t="s">
        <v>317</v>
      </c>
      <c r="D1912" s="106"/>
      <c r="E1912" s="107" t="s">
        <v>318</v>
      </c>
      <c r="F1912" s="106">
        <v>124771.79</v>
      </c>
      <c r="G1912" s="106">
        <v>124771.79</v>
      </c>
      <c r="H1912" s="106"/>
      <c r="I1912" s="106"/>
    </row>
    <row r="1913" spans="1:9" ht="14.25" x14ac:dyDescent="0.25">
      <c r="A1913" s="99"/>
      <c r="B1913" s="100">
        <v>5</v>
      </c>
      <c r="C1913" s="101"/>
      <c r="D1913" s="101"/>
      <c r="E1913" s="102" t="s">
        <v>338</v>
      </c>
      <c r="F1913" s="101">
        <v>925440.32000000007</v>
      </c>
      <c r="G1913" s="101">
        <v>0</v>
      </c>
      <c r="H1913" s="101">
        <v>925440.32000000007</v>
      </c>
      <c r="I1913" s="101">
        <v>0</v>
      </c>
    </row>
    <row r="1914" spans="1:9" ht="14.25" x14ac:dyDescent="0.25">
      <c r="A1914" s="104"/>
      <c r="B1914" s="105"/>
      <c r="C1914" s="106" t="s">
        <v>303</v>
      </c>
      <c r="D1914" s="106"/>
      <c r="E1914" s="107" t="s">
        <v>304</v>
      </c>
      <c r="F1914" s="106">
        <v>0</v>
      </c>
      <c r="G1914" s="106"/>
      <c r="H1914" s="106"/>
      <c r="I1914" s="106"/>
    </row>
    <row r="1915" spans="1:9" ht="14.25" x14ac:dyDescent="0.25">
      <c r="A1915" s="104"/>
      <c r="B1915" s="105"/>
      <c r="C1915" s="106" t="s">
        <v>319</v>
      </c>
      <c r="D1915" s="106"/>
      <c r="E1915" s="107" t="s">
        <v>305</v>
      </c>
      <c r="F1915" s="106">
        <v>0</v>
      </c>
      <c r="G1915" s="106"/>
      <c r="H1915" s="106"/>
      <c r="I1915" s="106"/>
    </row>
    <row r="1916" spans="1:9" ht="14.25" x14ac:dyDescent="0.25">
      <c r="A1916" s="104"/>
      <c r="B1916" s="105"/>
      <c r="C1916" s="106" t="s">
        <v>419</v>
      </c>
      <c r="D1916" s="106"/>
      <c r="E1916" s="107" t="s">
        <v>420</v>
      </c>
      <c r="F1916" s="106">
        <v>533964.63</v>
      </c>
      <c r="G1916" s="106"/>
      <c r="H1916" s="106">
        <v>533964.63</v>
      </c>
      <c r="I1916" s="106"/>
    </row>
    <row r="1917" spans="1:9" ht="14.25" x14ac:dyDescent="0.25">
      <c r="A1917" s="104"/>
      <c r="B1917" s="105"/>
      <c r="C1917" s="106" t="s">
        <v>315</v>
      </c>
      <c r="D1917" s="106"/>
      <c r="E1917" s="107" t="s">
        <v>305</v>
      </c>
      <c r="F1917" s="106">
        <v>15734.14</v>
      </c>
      <c r="G1917" s="106"/>
      <c r="H1917" s="106">
        <v>15734.14</v>
      </c>
      <c r="I1917" s="106"/>
    </row>
    <row r="1918" spans="1:9" ht="14.25" x14ac:dyDescent="0.25">
      <c r="A1918" s="104"/>
      <c r="B1918" s="105"/>
      <c r="C1918" s="106" t="s">
        <v>421</v>
      </c>
      <c r="D1918" s="106"/>
      <c r="E1918" s="107" t="s">
        <v>422</v>
      </c>
      <c r="F1918" s="106">
        <v>0</v>
      </c>
      <c r="G1918" s="106"/>
      <c r="H1918" s="106">
        <v>0</v>
      </c>
      <c r="I1918" s="106"/>
    </row>
    <row r="1919" spans="1:9" ht="14.25" x14ac:dyDescent="0.25">
      <c r="A1919" s="104"/>
      <c r="B1919" s="105"/>
      <c r="C1919" s="106" t="s">
        <v>337</v>
      </c>
      <c r="D1919" s="106"/>
      <c r="E1919" s="107" t="s">
        <v>306</v>
      </c>
      <c r="F1919" s="106">
        <v>0</v>
      </c>
      <c r="G1919" s="106"/>
      <c r="H1919" s="106"/>
      <c r="I1919" s="106"/>
    </row>
    <row r="1920" spans="1:9" ht="14.25" x14ac:dyDescent="0.25">
      <c r="A1920" s="104"/>
      <c r="B1920" s="105"/>
      <c r="C1920" s="106" t="s">
        <v>316</v>
      </c>
      <c r="D1920" s="106"/>
      <c r="E1920" s="107" t="s">
        <v>307</v>
      </c>
      <c r="F1920" s="106">
        <v>0</v>
      </c>
      <c r="G1920" s="106"/>
      <c r="H1920" s="106"/>
      <c r="I1920" s="106"/>
    </row>
    <row r="1921" spans="1:9" ht="14.25" x14ac:dyDescent="0.25">
      <c r="A1921" s="104"/>
      <c r="B1921" s="105"/>
      <c r="C1921" s="106" t="s">
        <v>308</v>
      </c>
      <c r="D1921" s="106"/>
      <c r="E1921" s="107" t="s">
        <v>309</v>
      </c>
      <c r="F1921" s="106">
        <v>0</v>
      </c>
      <c r="G1921" s="106"/>
      <c r="H1921" s="106"/>
      <c r="I1921" s="106"/>
    </row>
    <row r="1922" spans="1:9" ht="14.25" x14ac:dyDescent="0.25">
      <c r="A1922" s="104"/>
      <c r="B1922" s="105"/>
      <c r="C1922" s="106" t="s">
        <v>317</v>
      </c>
      <c r="D1922" s="106"/>
      <c r="E1922" s="107" t="s">
        <v>318</v>
      </c>
      <c r="F1922" s="106">
        <v>0</v>
      </c>
      <c r="G1922" s="106"/>
      <c r="H1922" s="106"/>
      <c r="I1922" s="106"/>
    </row>
    <row r="1923" spans="1:9" ht="14.25" x14ac:dyDescent="0.25">
      <c r="A1923" s="104"/>
      <c r="B1923" s="105"/>
      <c r="C1923" s="106" t="s">
        <v>423</v>
      </c>
      <c r="D1923" s="106"/>
      <c r="E1923" s="107" t="s">
        <v>424</v>
      </c>
      <c r="F1923" s="106">
        <v>375741.55</v>
      </c>
      <c r="G1923" s="106"/>
      <c r="H1923" s="106">
        <v>375741.55</v>
      </c>
      <c r="I1923" s="106"/>
    </row>
    <row r="1924" spans="1:9" ht="14.25" x14ac:dyDescent="0.25">
      <c r="A1924" s="104"/>
      <c r="B1924" s="105"/>
      <c r="C1924" s="106" t="s">
        <v>425</v>
      </c>
      <c r="D1924" s="106"/>
      <c r="E1924" s="107" t="s">
        <v>426</v>
      </c>
      <c r="F1924" s="106">
        <v>0</v>
      </c>
      <c r="G1924" s="106"/>
      <c r="H1924" s="106">
        <v>0</v>
      </c>
      <c r="I1924" s="106"/>
    </row>
    <row r="1925" spans="1:9" ht="14.25" x14ac:dyDescent="0.25">
      <c r="A1925" s="95">
        <v>3</v>
      </c>
      <c r="B1925" s="96"/>
      <c r="C1925" s="97"/>
      <c r="D1925" s="97"/>
      <c r="E1925" s="98" t="s">
        <v>310</v>
      </c>
      <c r="F1925" s="97">
        <v>159653.47</v>
      </c>
      <c r="G1925" s="97">
        <v>159653.47</v>
      </c>
      <c r="H1925" s="97">
        <v>0</v>
      </c>
      <c r="I1925" s="97">
        <v>0</v>
      </c>
    </row>
    <row r="1926" spans="1:9" ht="14.25" x14ac:dyDescent="0.25">
      <c r="A1926" s="99"/>
      <c r="B1926" s="100">
        <v>5</v>
      </c>
      <c r="C1926" s="101"/>
      <c r="D1926" s="101"/>
      <c r="E1926" s="102" t="s">
        <v>311</v>
      </c>
      <c r="F1926" s="101">
        <v>159653.47</v>
      </c>
      <c r="G1926" s="101">
        <v>159653.47</v>
      </c>
      <c r="H1926" s="101">
        <v>0</v>
      </c>
      <c r="I1926" s="101">
        <v>0</v>
      </c>
    </row>
    <row r="1927" spans="1:9" ht="14.25" x14ac:dyDescent="0.25">
      <c r="A1927" s="104"/>
      <c r="B1927" s="105"/>
      <c r="C1927" s="106" t="s">
        <v>312</v>
      </c>
      <c r="D1927" s="106"/>
      <c r="E1927" s="107" t="s">
        <v>313</v>
      </c>
      <c r="F1927" s="106">
        <v>159653.47</v>
      </c>
      <c r="G1927" s="106">
        <v>159653.47</v>
      </c>
      <c r="H1927" s="106"/>
      <c r="I1927" s="106"/>
    </row>
    <row r="1928" spans="1:9" ht="14.25" x14ac:dyDescent="0.25">
      <c r="A1928" s="104"/>
      <c r="B1928" s="105"/>
      <c r="C1928" s="106" t="s">
        <v>427</v>
      </c>
      <c r="D1928" s="106"/>
      <c r="E1928" s="107" t="s">
        <v>428</v>
      </c>
      <c r="F1928" s="106">
        <v>0</v>
      </c>
      <c r="G1928" s="106">
        <v>0</v>
      </c>
      <c r="H1928" s="106"/>
      <c r="I1928" s="106"/>
    </row>
    <row r="1929" spans="1:9" ht="14.25" x14ac:dyDescent="0.25">
      <c r="A1929" s="95">
        <v>4</v>
      </c>
      <c r="B1929" s="96"/>
      <c r="C1929" s="108"/>
      <c r="D1929" s="108"/>
      <c r="E1929" s="98" t="s">
        <v>339</v>
      </c>
      <c r="F1929" s="97">
        <v>0</v>
      </c>
      <c r="G1929" s="97">
        <v>0</v>
      </c>
      <c r="H1929" s="97">
        <v>0</v>
      </c>
      <c r="I1929" s="97">
        <v>0</v>
      </c>
    </row>
    <row r="1930" spans="1:9" ht="14.25" x14ac:dyDescent="0.25">
      <c r="A1930" s="99"/>
      <c r="B1930" s="100">
        <v>2</v>
      </c>
      <c r="C1930" s="101"/>
      <c r="D1930" s="101"/>
      <c r="E1930" s="102" t="s">
        <v>330</v>
      </c>
      <c r="F1930" s="101">
        <v>0</v>
      </c>
      <c r="G1930" s="101"/>
      <c r="H1930" s="101"/>
      <c r="I1930" s="101"/>
    </row>
    <row r="1931" spans="1:9" ht="14.25" x14ac:dyDescent="0.25">
      <c r="A1931" s="99"/>
      <c r="B1931" s="100">
        <v>14</v>
      </c>
      <c r="C1931" s="101"/>
      <c r="D1931" s="101"/>
      <c r="E1931" s="102" t="s">
        <v>341</v>
      </c>
      <c r="F1931" s="101">
        <v>0</v>
      </c>
      <c r="G1931" s="101"/>
      <c r="H1931" s="101"/>
      <c r="I1931" s="101"/>
    </row>
    <row r="1932" spans="1:9" ht="14.25" x14ac:dyDescent="0.25">
      <c r="A1932" s="99"/>
      <c r="B1932" s="100">
        <v>25</v>
      </c>
      <c r="C1932" s="101"/>
      <c r="D1932" s="101"/>
      <c r="E1932" s="102" t="s">
        <v>342</v>
      </c>
      <c r="F1932" s="101">
        <v>0</v>
      </c>
      <c r="G1932" s="101"/>
      <c r="H1932" s="101"/>
      <c r="I1932" s="101"/>
    </row>
    <row r="1933" spans="1:9" ht="14.25" x14ac:dyDescent="0.25">
      <c r="A1933" s="95">
        <v>5</v>
      </c>
      <c r="B1933" s="96"/>
      <c r="C1933" s="108"/>
      <c r="D1933" s="108"/>
      <c r="E1933" s="98" t="s">
        <v>343</v>
      </c>
      <c r="F1933" s="97">
        <v>3119549.7899999972</v>
      </c>
      <c r="G1933" s="97">
        <v>0</v>
      </c>
      <c r="H1933" s="97">
        <v>0</v>
      </c>
      <c r="I1933" s="97">
        <v>3119642.2899999972</v>
      </c>
    </row>
    <row r="1934" spans="1:9" ht="14.25" x14ac:dyDescent="0.25">
      <c r="A1934" s="99"/>
      <c r="B1934" s="100">
        <v>2</v>
      </c>
      <c r="C1934" s="101"/>
      <c r="D1934" s="101"/>
      <c r="E1934" s="102" t="s">
        <v>330</v>
      </c>
      <c r="F1934" s="101">
        <v>12825.579999999998</v>
      </c>
      <c r="G1934" s="101">
        <v>0</v>
      </c>
      <c r="H1934" s="101">
        <v>0</v>
      </c>
      <c r="I1934" s="101">
        <v>12825.579999999998</v>
      </c>
    </row>
    <row r="1935" spans="1:9" x14ac:dyDescent="0.2">
      <c r="A1935" s="103"/>
      <c r="B1935" s="8"/>
      <c r="C1935" s="8"/>
      <c r="D1935" s="8" t="s">
        <v>331</v>
      </c>
      <c r="E1935" s="8" t="s">
        <v>340</v>
      </c>
      <c r="F1935" s="9">
        <v>12825.579999999998</v>
      </c>
      <c r="G1935" s="9"/>
      <c r="H1935" s="9"/>
      <c r="I1935" s="9">
        <v>12825.579999999998</v>
      </c>
    </row>
    <row r="1936" spans="1:9" ht="14.25" x14ac:dyDescent="0.25">
      <c r="A1936" s="99"/>
      <c r="B1936" s="100">
        <v>12</v>
      </c>
      <c r="C1936" s="101"/>
      <c r="D1936" s="101"/>
      <c r="E1936" s="102" t="s">
        <v>332</v>
      </c>
      <c r="F1936" s="101">
        <v>0</v>
      </c>
      <c r="G1936" s="101">
        <v>0</v>
      </c>
      <c r="H1936" s="101">
        <v>0</v>
      </c>
      <c r="I1936" s="101">
        <v>92.5</v>
      </c>
    </row>
    <row r="1937" spans="1:9" x14ac:dyDescent="0.2">
      <c r="A1937" s="103"/>
      <c r="B1937" s="8"/>
      <c r="C1937" s="8"/>
      <c r="D1937" s="8" t="s">
        <v>416</v>
      </c>
      <c r="E1937" s="8" t="s">
        <v>417</v>
      </c>
      <c r="F1937" s="9"/>
      <c r="G1937" s="9"/>
      <c r="H1937" s="9"/>
      <c r="I1937" s="9">
        <v>92.5</v>
      </c>
    </row>
    <row r="1938" spans="1:9" ht="14.25" x14ac:dyDescent="0.25">
      <c r="A1938" s="99"/>
      <c r="B1938" s="100">
        <v>18</v>
      </c>
      <c r="C1938" s="101"/>
      <c r="D1938" s="101"/>
      <c r="E1938" s="102" t="s">
        <v>344</v>
      </c>
      <c r="F1938" s="101">
        <v>3103616.3899999973</v>
      </c>
      <c r="G1938" s="101">
        <v>0</v>
      </c>
      <c r="H1938" s="101">
        <v>0</v>
      </c>
      <c r="I1938" s="101">
        <v>3103616.3899999973</v>
      </c>
    </row>
    <row r="1939" spans="1:9" x14ac:dyDescent="0.2">
      <c r="A1939" s="103"/>
      <c r="B1939" s="8"/>
      <c r="C1939" s="8"/>
      <c r="D1939" s="8" t="s">
        <v>345</v>
      </c>
      <c r="E1939" s="8" t="s">
        <v>346</v>
      </c>
      <c r="F1939" s="9">
        <v>429013.28000000009</v>
      </c>
      <c r="G1939" s="9"/>
      <c r="H1939" s="9"/>
      <c r="I1939" s="9">
        <v>429013.28000000009</v>
      </c>
    </row>
    <row r="1940" spans="1:9" x14ac:dyDescent="0.2">
      <c r="A1940" s="103"/>
      <c r="B1940" s="8"/>
      <c r="C1940" s="8"/>
      <c r="D1940" s="8" t="s">
        <v>347</v>
      </c>
      <c r="E1940" s="8" t="s">
        <v>348</v>
      </c>
      <c r="F1940" s="9">
        <v>13269.86</v>
      </c>
      <c r="G1940" s="9"/>
      <c r="H1940" s="9"/>
      <c r="I1940" s="9">
        <v>13269.86</v>
      </c>
    </row>
    <row r="1941" spans="1:9" x14ac:dyDescent="0.2">
      <c r="A1941" s="103"/>
      <c r="B1941" s="8"/>
      <c r="C1941" s="8"/>
      <c r="D1941" s="8" t="s">
        <v>333</v>
      </c>
      <c r="E1941" s="8" t="s">
        <v>334</v>
      </c>
      <c r="F1941" s="9">
        <v>423.98999999999995</v>
      </c>
      <c r="G1941" s="9"/>
      <c r="H1941" s="9"/>
      <c r="I1941" s="9">
        <v>423.98999999999995</v>
      </c>
    </row>
    <row r="1942" spans="1:9" x14ac:dyDescent="0.2">
      <c r="A1942" s="103"/>
      <c r="B1942" s="8"/>
      <c r="C1942" s="8"/>
      <c r="D1942" s="8" t="s">
        <v>349</v>
      </c>
      <c r="E1942" s="8" t="s">
        <v>350</v>
      </c>
      <c r="F1942" s="9">
        <v>476319.64999999962</v>
      </c>
      <c r="G1942" s="9"/>
      <c r="H1942" s="9"/>
      <c r="I1942" s="9">
        <v>476319.64999999962</v>
      </c>
    </row>
    <row r="1943" spans="1:9" x14ac:dyDescent="0.2">
      <c r="A1943" s="103"/>
      <c r="B1943" s="8"/>
      <c r="C1943" s="8"/>
      <c r="D1943" s="8" t="s">
        <v>351</v>
      </c>
      <c r="E1943" s="8" t="s">
        <v>352</v>
      </c>
      <c r="F1943" s="9">
        <v>2149480.3599999975</v>
      </c>
      <c r="G1943" s="9"/>
      <c r="H1943" s="9"/>
      <c r="I1943" s="9">
        <v>2149480.3599999975</v>
      </c>
    </row>
    <row r="1944" spans="1:9" x14ac:dyDescent="0.2">
      <c r="A1944" s="103"/>
      <c r="B1944" s="8"/>
      <c r="C1944" s="8"/>
      <c r="D1944" s="8" t="s">
        <v>353</v>
      </c>
      <c r="E1944" s="8" t="s">
        <v>354</v>
      </c>
      <c r="F1944" s="9">
        <v>0</v>
      </c>
      <c r="G1944" s="9"/>
      <c r="H1944" s="9"/>
      <c r="I1944" s="9"/>
    </row>
    <row r="1945" spans="1:9" x14ac:dyDescent="0.2">
      <c r="A1945" s="103"/>
      <c r="B1945" s="8"/>
      <c r="C1945" s="8"/>
      <c r="D1945" s="8" t="s">
        <v>355</v>
      </c>
      <c r="E1945" s="8" t="s">
        <v>356</v>
      </c>
      <c r="F1945" s="9">
        <v>35109.25</v>
      </c>
      <c r="G1945" s="9"/>
      <c r="H1945" s="9"/>
      <c r="I1945" s="9">
        <v>35109.25</v>
      </c>
    </row>
    <row r="1946" spans="1:9" ht="14.25" x14ac:dyDescent="0.25">
      <c r="A1946" s="99"/>
      <c r="B1946" s="100">
        <v>19</v>
      </c>
      <c r="C1946" s="101"/>
      <c r="D1946" s="101"/>
      <c r="E1946" s="102" t="s">
        <v>357</v>
      </c>
      <c r="F1946" s="101">
        <v>0</v>
      </c>
      <c r="G1946" s="101">
        <v>0</v>
      </c>
      <c r="H1946" s="101">
        <v>0</v>
      </c>
      <c r="I1946" s="101">
        <v>0</v>
      </c>
    </row>
    <row r="1947" spans="1:9" ht="14.25" x14ac:dyDescent="0.25">
      <c r="A1947" s="99"/>
      <c r="B1947" s="100">
        <v>20</v>
      </c>
      <c r="C1947" s="101"/>
      <c r="D1947" s="101"/>
      <c r="E1947" s="102" t="s">
        <v>358</v>
      </c>
      <c r="F1947" s="101">
        <v>3107.82</v>
      </c>
      <c r="G1947" s="101">
        <v>0</v>
      </c>
      <c r="H1947" s="101">
        <v>0</v>
      </c>
      <c r="I1947" s="101">
        <v>3107.82</v>
      </c>
    </row>
    <row r="1948" spans="1:9" x14ac:dyDescent="0.2">
      <c r="A1948" s="103"/>
      <c r="B1948" s="8"/>
      <c r="C1948" s="8"/>
      <c r="D1948" s="8" t="s">
        <v>359</v>
      </c>
      <c r="E1948" s="8" t="s">
        <v>360</v>
      </c>
      <c r="F1948" s="9">
        <v>3107.82</v>
      </c>
      <c r="G1948" s="9"/>
      <c r="H1948" s="9"/>
      <c r="I1948" s="9">
        <v>3107.82</v>
      </c>
    </row>
    <row r="1949" spans="1:9" x14ac:dyDescent="0.2">
      <c r="A1949" s="103"/>
      <c r="B1949" s="8"/>
      <c r="C1949" s="8"/>
      <c r="D1949" s="8" t="s">
        <v>361</v>
      </c>
      <c r="E1949" s="8" t="s">
        <v>362</v>
      </c>
      <c r="F1949" s="9">
        <v>0</v>
      </c>
      <c r="G1949" s="9"/>
      <c r="H1949" s="9"/>
      <c r="I1949" s="9"/>
    </row>
    <row r="1950" spans="1:9" ht="14.25" x14ac:dyDescent="0.25">
      <c r="A1950" s="128"/>
      <c r="B1950" s="129">
        <v>24</v>
      </c>
      <c r="C1950" s="130"/>
      <c r="D1950" s="130"/>
      <c r="E1950" s="131" t="s">
        <v>363</v>
      </c>
      <c r="F1950" s="130">
        <v>0</v>
      </c>
      <c r="G1950" s="130">
        <v>0</v>
      </c>
      <c r="H1950" s="130">
        <v>0</v>
      </c>
      <c r="I1950" s="130">
        <v>0</v>
      </c>
    </row>
    <row r="1951" spans="1:9" ht="13.5" x14ac:dyDescent="0.25">
      <c r="A1951" s="90" t="s">
        <v>414</v>
      </c>
    </row>
    <row r="1952" spans="1:9" ht="13.5" x14ac:dyDescent="0.25">
      <c r="A1952" s="90" t="s">
        <v>41</v>
      </c>
    </row>
    <row r="1956" spans="1:9" ht="21" x14ac:dyDescent="0.3">
      <c r="A1956" s="82" t="s">
        <v>39</v>
      </c>
      <c r="B1956" s="24"/>
      <c r="G1956" s="5"/>
    </row>
    <row r="1957" spans="1:9" ht="21" x14ac:dyDescent="0.3">
      <c r="A1957" s="82" t="s">
        <v>2</v>
      </c>
      <c r="B1957" s="24"/>
      <c r="D1957" s="61"/>
      <c r="E1957" s="82"/>
      <c r="F1957" s="61"/>
      <c r="G1957" s="61"/>
      <c r="H1957" s="61"/>
      <c r="I1957" s="61"/>
    </row>
    <row r="1958" spans="1:9" x14ac:dyDescent="0.2">
      <c r="D1958" s="4"/>
      <c r="E1958" s="4"/>
      <c r="F1958" s="5"/>
      <c r="G1958" s="5"/>
      <c r="H1958" s="5"/>
      <c r="I1958" s="5"/>
    </row>
    <row r="1959" spans="1:9" ht="14.25" x14ac:dyDescent="0.2">
      <c r="A1959" s="127" t="s">
        <v>294</v>
      </c>
      <c r="B1959" s="127" t="s">
        <v>295</v>
      </c>
      <c r="C1959" s="127" t="s">
        <v>296</v>
      </c>
      <c r="D1959" s="127" t="s">
        <v>49</v>
      </c>
      <c r="E1959" s="127" t="s">
        <v>48</v>
      </c>
      <c r="F1959" s="127" t="s">
        <v>207</v>
      </c>
      <c r="G1959" s="127" t="s">
        <v>43</v>
      </c>
      <c r="H1959" s="127" t="s">
        <v>44</v>
      </c>
      <c r="I1959" s="127" t="s">
        <v>45</v>
      </c>
    </row>
    <row r="1960" spans="1:9" ht="14.25" x14ac:dyDescent="0.2">
      <c r="A1960" s="94"/>
      <c r="B1960" s="94"/>
      <c r="C1960" s="94"/>
      <c r="D1960" s="94"/>
      <c r="E1960" s="94" t="s">
        <v>211</v>
      </c>
      <c r="F1960" s="109">
        <v>6458027.3999999994</v>
      </c>
      <c r="G1960" s="109">
        <v>5412631.4699999997</v>
      </c>
      <c r="H1960" s="109">
        <v>1042857.8800000001</v>
      </c>
      <c r="I1960" s="109">
        <v>2538.0500000000002</v>
      </c>
    </row>
    <row r="1961" spans="1:9" ht="14.25" x14ac:dyDescent="0.25">
      <c r="A1961" s="95">
        <v>2</v>
      </c>
      <c r="B1961" s="96"/>
      <c r="C1961" s="97"/>
      <c r="D1961" s="97"/>
      <c r="E1961" s="98" t="s">
        <v>335</v>
      </c>
      <c r="F1961" s="97">
        <v>6408607.9199999999</v>
      </c>
      <c r="G1961" s="97">
        <v>5365750.04</v>
      </c>
      <c r="H1961" s="97">
        <v>1042857.8800000001</v>
      </c>
      <c r="I1961" s="97">
        <v>0</v>
      </c>
    </row>
    <row r="1962" spans="1:9" ht="14.25" x14ac:dyDescent="0.25">
      <c r="A1962" s="99"/>
      <c r="B1962" s="100">
        <v>2</v>
      </c>
      <c r="C1962" s="101"/>
      <c r="D1962" s="101"/>
      <c r="E1962" s="102" t="s">
        <v>297</v>
      </c>
      <c r="F1962" s="101">
        <v>540126.89</v>
      </c>
      <c r="G1962" s="101">
        <v>540126.89</v>
      </c>
      <c r="H1962" s="101">
        <v>0</v>
      </c>
      <c r="I1962" s="101">
        <v>0</v>
      </c>
    </row>
    <row r="1963" spans="1:9" ht="14.25" x14ac:dyDescent="0.25">
      <c r="A1963" s="104"/>
      <c r="B1963" s="105"/>
      <c r="C1963" s="106" t="s">
        <v>298</v>
      </c>
      <c r="D1963" s="106"/>
      <c r="E1963" s="107" t="s">
        <v>299</v>
      </c>
      <c r="F1963" s="106">
        <v>540126.89</v>
      </c>
      <c r="G1963" s="106">
        <v>540126.89</v>
      </c>
      <c r="H1963" s="106"/>
      <c r="I1963" s="106"/>
    </row>
    <row r="1964" spans="1:9" ht="14.25" x14ac:dyDescent="0.25">
      <c r="A1964" s="99"/>
      <c r="B1964" s="100">
        <v>3</v>
      </c>
      <c r="C1964" s="101"/>
      <c r="D1964" s="101"/>
      <c r="E1964" s="102" t="s">
        <v>336</v>
      </c>
      <c r="F1964" s="101">
        <v>123445.48</v>
      </c>
      <c r="G1964" s="101">
        <v>84196.68</v>
      </c>
      <c r="H1964" s="101">
        <v>39248.800000000003</v>
      </c>
      <c r="I1964" s="101">
        <v>0</v>
      </c>
    </row>
    <row r="1965" spans="1:9" ht="14.25" x14ac:dyDescent="0.25">
      <c r="A1965" s="104"/>
      <c r="B1965" s="105"/>
      <c r="C1965" s="106" t="s">
        <v>300</v>
      </c>
      <c r="D1965" s="106"/>
      <c r="E1965" s="107" t="s">
        <v>301</v>
      </c>
      <c r="F1965" s="106">
        <v>84196.68</v>
      </c>
      <c r="G1965" s="106">
        <v>84196.68</v>
      </c>
      <c r="H1965" s="106"/>
      <c r="I1965" s="106"/>
    </row>
    <row r="1966" spans="1:9" ht="14.25" x14ac:dyDescent="0.25">
      <c r="A1966" s="104"/>
      <c r="B1966" s="105"/>
      <c r="C1966" s="106" t="s">
        <v>314</v>
      </c>
      <c r="D1966" s="106"/>
      <c r="E1966" s="107" t="s">
        <v>301</v>
      </c>
      <c r="F1966" s="106">
        <v>17920.07</v>
      </c>
      <c r="G1966" s="106"/>
      <c r="H1966" s="106">
        <v>17920.07</v>
      </c>
      <c r="I1966" s="106"/>
    </row>
    <row r="1967" spans="1:9" ht="14.25" x14ac:dyDescent="0.25">
      <c r="A1967" s="104"/>
      <c r="B1967" s="105"/>
      <c r="C1967" s="106" t="s">
        <v>315</v>
      </c>
      <c r="D1967" s="106"/>
      <c r="E1967" s="107" t="s">
        <v>305</v>
      </c>
      <c r="F1967" s="106">
        <v>21328.73</v>
      </c>
      <c r="G1967" s="106"/>
      <c r="H1967" s="106">
        <v>21328.73</v>
      </c>
      <c r="I1967" s="106"/>
    </row>
    <row r="1968" spans="1:9" ht="14.25" x14ac:dyDescent="0.25">
      <c r="A1968" s="99"/>
      <c r="B1968" s="100">
        <v>4</v>
      </c>
      <c r="C1968" s="101"/>
      <c r="D1968" s="101"/>
      <c r="E1968" s="102" t="s">
        <v>302</v>
      </c>
      <c r="F1968" s="101">
        <v>5302331.8499999996</v>
      </c>
      <c r="G1968" s="101">
        <v>4741426.47</v>
      </c>
      <c r="H1968" s="101">
        <v>560905.38</v>
      </c>
      <c r="I1968" s="101">
        <v>0</v>
      </c>
    </row>
    <row r="1969" spans="1:9" ht="14.25" x14ac:dyDescent="0.25">
      <c r="A1969" s="104"/>
      <c r="B1969" s="105"/>
      <c r="C1969" s="106" t="s">
        <v>303</v>
      </c>
      <c r="D1969" s="106"/>
      <c r="E1969" s="107" t="s">
        <v>304</v>
      </c>
      <c r="F1969" s="106">
        <v>12754.51</v>
      </c>
      <c r="G1969" s="106">
        <v>12754.51</v>
      </c>
      <c r="H1969" s="106"/>
      <c r="I1969" s="106"/>
    </row>
    <row r="1970" spans="1:9" ht="14.25" x14ac:dyDescent="0.25">
      <c r="A1970" s="104"/>
      <c r="B1970" s="105"/>
      <c r="C1970" s="106" t="s">
        <v>319</v>
      </c>
      <c r="D1970" s="106"/>
      <c r="E1970" s="107" t="s">
        <v>305</v>
      </c>
      <c r="F1970" s="106">
        <v>4593495.07</v>
      </c>
      <c r="G1970" s="106">
        <v>4593495.07</v>
      </c>
      <c r="H1970" s="106"/>
      <c r="I1970" s="106"/>
    </row>
    <row r="1971" spans="1:9" ht="14.25" x14ac:dyDescent="0.25">
      <c r="A1971" s="104"/>
      <c r="B1971" s="105"/>
      <c r="C1971" s="106" t="s">
        <v>315</v>
      </c>
      <c r="D1971" s="106"/>
      <c r="E1971" s="107" t="s">
        <v>305</v>
      </c>
      <c r="F1971" s="106">
        <v>560905.38</v>
      </c>
      <c r="G1971" s="106"/>
      <c r="H1971" s="106">
        <v>560905.38</v>
      </c>
      <c r="I1971" s="106"/>
    </row>
    <row r="1972" spans="1:9" ht="14.25" x14ac:dyDescent="0.25">
      <c r="A1972" s="104"/>
      <c r="B1972" s="105"/>
      <c r="C1972" s="106" t="s">
        <v>337</v>
      </c>
      <c r="D1972" s="106"/>
      <c r="E1972" s="107" t="s">
        <v>306</v>
      </c>
      <c r="F1972" s="106">
        <v>13497.88</v>
      </c>
      <c r="G1972" s="106">
        <v>13497.88</v>
      </c>
      <c r="H1972" s="106"/>
      <c r="I1972" s="106"/>
    </row>
    <row r="1973" spans="1:9" ht="14.25" x14ac:dyDescent="0.25">
      <c r="A1973" s="104"/>
      <c r="B1973" s="105"/>
      <c r="C1973" s="106" t="s">
        <v>316</v>
      </c>
      <c r="D1973" s="106"/>
      <c r="E1973" s="107" t="s">
        <v>307</v>
      </c>
      <c r="F1973" s="106">
        <v>0</v>
      </c>
      <c r="G1973" s="106">
        <v>0</v>
      </c>
      <c r="H1973" s="106"/>
      <c r="I1973" s="106"/>
    </row>
    <row r="1974" spans="1:9" ht="14.25" x14ac:dyDescent="0.25">
      <c r="A1974" s="104"/>
      <c r="B1974" s="105"/>
      <c r="C1974" s="106" t="s">
        <v>308</v>
      </c>
      <c r="D1974" s="106"/>
      <c r="E1974" s="107" t="s">
        <v>309</v>
      </c>
      <c r="F1974" s="106">
        <v>0</v>
      </c>
      <c r="G1974" s="106">
        <v>0</v>
      </c>
      <c r="H1974" s="106"/>
      <c r="I1974" s="106"/>
    </row>
    <row r="1975" spans="1:9" ht="14.25" x14ac:dyDescent="0.25">
      <c r="A1975" s="104"/>
      <c r="B1975" s="105"/>
      <c r="C1975" s="106" t="s">
        <v>317</v>
      </c>
      <c r="D1975" s="106"/>
      <c r="E1975" s="107" t="s">
        <v>318</v>
      </c>
      <c r="F1975" s="106">
        <v>121679.01</v>
      </c>
      <c r="G1975" s="106">
        <v>121679.01</v>
      </c>
      <c r="H1975" s="106"/>
      <c r="I1975" s="106"/>
    </row>
    <row r="1976" spans="1:9" ht="14.25" x14ac:dyDescent="0.25">
      <c r="A1976" s="99"/>
      <c r="B1976" s="100">
        <v>5</v>
      </c>
      <c r="C1976" s="101"/>
      <c r="D1976" s="101"/>
      <c r="E1976" s="102" t="s">
        <v>338</v>
      </c>
      <c r="F1976" s="101">
        <v>442703.70000000007</v>
      </c>
      <c r="G1976" s="101">
        <v>0</v>
      </c>
      <c r="H1976" s="101">
        <v>442703.70000000007</v>
      </c>
      <c r="I1976" s="101">
        <v>0</v>
      </c>
    </row>
    <row r="1977" spans="1:9" ht="14.25" x14ac:dyDescent="0.25">
      <c r="A1977" s="104"/>
      <c r="B1977" s="105"/>
      <c r="C1977" s="106" t="s">
        <v>303</v>
      </c>
      <c r="D1977" s="106"/>
      <c r="E1977" s="107" t="s">
        <v>304</v>
      </c>
      <c r="F1977" s="106">
        <v>0</v>
      </c>
      <c r="G1977" s="106"/>
      <c r="H1977" s="106"/>
      <c r="I1977" s="106"/>
    </row>
    <row r="1978" spans="1:9" ht="14.25" x14ac:dyDescent="0.25">
      <c r="A1978" s="104"/>
      <c r="B1978" s="105"/>
      <c r="C1978" s="106" t="s">
        <v>319</v>
      </c>
      <c r="D1978" s="106"/>
      <c r="E1978" s="107" t="s">
        <v>305</v>
      </c>
      <c r="F1978" s="106">
        <v>0</v>
      </c>
      <c r="G1978" s="106"/>
      <c r="H1978" s="106"/>
      <c r="I1978" s="106"/>
    </row>
    <row r="1979" spans="1:9" ht="14.25" x14ac:dyDescent="0.25">
      <c r="A1979" s="104"/>
      <c r="B1979" s="105"/>
      <c r="C1979" s="106" t="s">
        <v>419</v>
      </c>
      <c r="D1979" s="106"/>
      <c r="E1979" s="107" t="s">
        <v>420</v>
      </c>
      <c r="F1979" s="106">
        <v>268998.28000000003</v>
      </c>
      <c r="G1979" s="106"/>
      <c r="H1979" s="106">
        <v>268998.28000000003</v>
      </c>
      <c r="I1979" s="106"/>
    </row>
    <row r="1980" spans="1:9" ht="14.25" x14ac:dyDescent="0.25">
      <c r="A1980" s="104"/>
      <c r="B1980" s="105"/>
      <c r="C1980" s="106" t="s">
        <v>315</v>
      </c>
      <c r="D1980" s="106"/>
      <c r="E1980" s="107" t="s">
        <v>305</v>
      </c>
      <c r="F1980" s="106">
        <v>7261.04</v>
      </c>
      <c r="G1980" s="106"/>
      <c r="H1980" s="106">
        <v>7261.04</v>
      </c>
      <c r="I1980" s="106"/>
    </row>
    <row r="1981" spans="1:9" ht="14.25" x14ac:dyDescent="0.25">
      <c r="A1981" s="104"/>
      <c r="B1981" s="105"/>
      <c r="C1981" s="106" t="s">
        <v>421</v>
      </c>
      <c r="D1981" s="106"/>
      <c r="E1981" s="107" t="s">
        <v>422</v>
      </c>
      <c r="F1981" s="106">
        <v>2614.15</v>
      </c>
      <c r="G1981" s="106"/>
      <c r="H1981" s="106">
        <v>2614.15</v>
      </c>
      <c r="I1981" s="106"/>
    </row>
    <row r="1982" spans="1:9" ht="14.25" x14ac:dyDescent="0.25">
      <c r="A1982" s="104"/>
      <c r="B1982" s="105"/>
      <c r="C1982" s="106" t="s">
        <v>337</v>
      </c>
      <c r="D1982" s="106"/>
      <c r="E1982" s="107" t="s">
        <v>306</v>
      </c>
      <c r="F1982" s="106">
        <v>0</v>
      </c>
      <c r="G1982" s="106"/>
      <c r="H1982" s="106"/>
      <c r="I1982" s="106"/>
    </row>
    <row r="1983" spans="1:9" ht="14.25" x14ac:dyDescent="0.25">
      <c r="A1983" s="104"/>
      <c r="B1983" s="105"/>
      <c r="C1983" s="106" t="s">
        <v>316</v>
      </c>
      <c r="D1983" s="106"/>
      <c r="E1983" s="107" t="s">
        <v>307</v>
      </c>
      <c r="F1983" s="106">
        <v>0</v>
      </c>
      <c r="G1983" s="106"/>
      <c r="H1983" s="106"/>
      <c r="I1983" s="106"/>
    </row>
    <row r="1984" spans="1:9" ht="14.25" x14ac:dyDescent="0.25">
      <c r="A1984" s="104"/>
      <c r="B1984" s="105"/>
      <c r="C1984" s="106" t="s">
        <v>308</v>
      </c>
      <c r="D1984" s="106"/>
      <c r="E1984" s="107" t="s">
        <v>309</v>
      </c>
      <c r="F1984" s="106">
        <v>0</v>
      </c>
      <c r="G1984" s="106"/>
      <c r="H1984" s="106"/>
      <c r="I1984" s="106"/>
    </row>
    <row r="1985" spans="1:9" ht="14.25" x14ac:dyDescent="0.25">
      <c r="A1985" s="104"/>
      <c r="B1985" s="105"/>
      <c r="C1985" s="106" t="s">
        <v>317</v>
      </c>
      <c r="D1985" s="106"/>
      <c r="E1985" s="107" t="s">
        <v>318</v>
      </c>
      <c r="F1985" s="106">
        <v>0</v>
      </c>
      <c r="G1985" s="106"/>
      <c r="H1985" s="106"/>
      <c r="I1985" s="106"/>
    </row>
    <row r="1986" spans="1:9" ht="14.25" x14ac:dyDescent="0.25">
      <c r="A1986" s="104"/>
      <c r="B1986" s="105"/>
      <c r="C1986" s="106" t="s">
        <v>423</v>
      </c>
      <c r="D1986" s="106"/>
      <c r="E1986" s="107" t="s">
        <v>424</v>
      </c>
      <c r="F1986" s="106">
        <v>163830.23000000001</v>
      </c>
      <c r="G1986" s="106"/>
      <c r="H1986" s="106">
        <v>163830.23000000001</v>
      </c>
      <c r="I1986" s="106"/>
    </row>
    <row r="1987" spans="1:9" ht="14.25" x14ac:dyDescent="0.25">
      <c r="A1987" s="104"/>
      <c r="B1987" s="105"/>
      <c r="C1987" s="106" t="s">
        <v>425</v>
      </c>
      <c r="D1987" s="106"/>
      <c r="E1987" s="107" t="s">
        <v>426</v>
      </c>
      <c r="F1987" s="106">
        <v>0</v>
      </c>
      <c r="G1987" s="106"/>
      <c r="H1987" s="106">
        <v>0</v>
      </c>
      <c r="I1987" s="106"/>
    </row>
    <row r="1988" spans="1:9" ht="14.25" x14ac:dyDescent="0.25">
      <c r="A1988" s="95">
        <v>3</v>
      </c>
      <c r="B1988" s="96"/>
      <c r="C1988" s="97"/>
      <c r="D1988" s="97"/>
      <c r="E1988" s="98" t="s">
        <v>310</v>
      </c>
      <c r="F1988" s="97">
        <v>46881.43</v>
      </c>
      <c r="G1988" s="97">
        <v>46881.43</v>
      </c>
      <c r="H1988" s="97">
        <v>0</v>
      </c>
      <c r="I1988" s="97">
        <v>0</v>
      </c>
    </row>
    <row r="1989" spans="1:9" ht="14.25" x14ac:dyDescent="0.25">
      <c r="A1989" s="99"/>
      <c r="B1989" s="100">
        <v>5</v>
      </c>
      <c r="C1989" s="101"/>
      <c r="D1989" s="101"/>
      <c r="E1989" s="102" t="s">
        <v>311</v>
      </c>
      <c r="F1989" s="101">
        <v>46881.43</v>
      </c>
      <c r="G1989" s="101">
        <v>46881.43</v>
      </c>
      <c r="H1989" s="101">
        <v>0</v>
      </c>
      <c r="I1989" s="101">
        <v>0</v>
      </c>
    </row>
    <row r="1990" spans="1:9" ht="14.25" x14ac:dyDescent="0.25">
      <c r="A1990" s="104"/>
      <c r="B1990" s="105"/>
      <c r="C1990" s="106" t="s">
        <v>312</v>
      </c>
      <c r="D1990" s="106"/>
      <c r="E1990" s="107" t="s">
        <v>313</v>
      </c>
      <c r="F1990" s="106">
        <v>46881.43</v>
      </c>
      <c r="G1990" s="106">
        <v>46881.43</v>
      </c>
      <c r="H1990" s="106"/>
      <c r="I1990" s="106"/>
    </row>
    <row r="1991" spans="1:9" ht="14.25" x14ac:dyDescent="0.25">
      <c r="A1991" s="104"/>
      <c r="B1991" s="105"/>
      <c r="C1991" s="106" t="s">
        <v>427</v>
      </c>
      <c r="D1991" s="106"/>
      <c r="E1991" s="107" t="s">
        <v>428</v>
      </c>
      <c r="F1991" s="106">
        <v>0</v>
      </c>
      <c r="G1991" s="106">
        <v>0</v>
      </c>
      <c r="H1991" s="106"/>
      <c r="I1991" s="106"/>
    </row>
    <row r="1992" spans="1:9" ht="14.25" x14ac:dyDescent="0.25">
      <c r="A1992" s="95">
        <v>4</v>
      </c>
      <c r="B1992" s="96"/>
      <c r="C1992" s="108"/>
      <c r="D1992" s="108"/>
      <c r="E1992" s="98" t="s">
        <v>339</v>
      </c>
      <c r="F1992" s="97">
        <v>0</v>
      </c>
      <c r="G1992" s="97">
        <v>0</v>
      </c>
      <c r="H1992" s="97">
        <v>0</v>
      </c>
      <c r="I1992" s="97">
        <v>0</v>
      </c>
    </row>
    <row r="1993" spans="1:9" ht="14.25" x14ac:dyDescent="0.25">
      <c r="A1993" s="99"/>
      <c r="B1993" s="100">
        <v>2</v>
      </c>
      <c r="C1993" s="101"/>
      <c r="D1993" s="101"/>
      <c r="E1993" s="102" t="s">
        <v>330</v>
      </c>
      <c r="F1993" s="101">
        <v>0</v>
      </c>
      <c r="G1993" s="101"/>
      <c r="H1993" s="101"/>
      <c r="I1993" s="101"/>
    </row>
    <row r="1994" spans="1:9" ht="14.25" x14ac:dyDescent="0.25">
      <c r="A1994" s="99"/>
      <c r="B1994" s="100">
        <v>14</v>
      </c>
      <c r="C1994" s="101"/>
      <c r="D1994" s="101"/>
      <c r="E1994" s="102" t="s">
        <v>341</v>
      </c>
      <c r="F1994" s="101">
        <v>0</v>
      </c>
      <c r="G1994" s="101"/>
      <c r="H1994" s="101"/>
      <c r="I1994" s="101"/>
    </row>
    <row r="1995" spans="1:9" ht="14.25" x14ac:dyDescent="0.25">
      <c r="A1995" s="99"/>
      <c r="B1995" s="100">
        <v>25</v>
      </c>
      <c r="C1995" s="101"/>
      <c r="D1995" s="101"/>
      <c r="E1995" s="102" t="s">
        <v>342</v>
      </c>
      <c r="F1995" s="101">
        <v>0</v>
      </c>
      <c r="G1995" s="101"/>
      <c r="H1995" s="101"/>
      <c r="I1995" s="101"/>
    </row>
    <row r="1996" spans="1:9" ht="14.25" x14ac:dyDescent="0.25">
      <c r="A1996" s="95">
        <v>5</v>
      </c>
      <c r="B1996" s="96"/>
      <c r="C1996" s="108"/>
      <c r="D1996" s="108"/>
      <c r="E1996" s="98" t="s">
        <v>343</v>
      </c>
      <c r="F1996" s="97">
        <v>2538.0500000000002</v>
      </c>
      <c r="G1996" s="97">
        <v>0</v>
      </c>
      <c r="H1996" s="97">
        <v>0</v>
      </c>
      <c r="I1996" s="97">
        <v>2538.0500000000002</v>
      </c>
    </row>
    <row r="1997" spans="1:9" ht="14.25" x14ac:dyDescent="0.25">
      <c r="A1997" s="99"/>
      <c r="B1997" s="100">
        <v>2</v>
      </c>
      <c r="C1997" s="101"/>
      <c r="D1997" s="101"/>
      <c r="E1997" s="102" t="s">
        <v>330</v>
      </c>
      <c r="F1997" s="101">
        <v>2538.0500000000002</v>
      </c>
      <c r="G1997" s="101">
        <v>0</v>
      </c>
      <c r="H1997" s="101">
        <v>0</v>
      </c>
      <c r="I1997" s="101">
        <v>2538.0500000000002</v>
      </c>
    </row>
    <row r="1998" spans="1:9" x14ac:dyDescent="0.2">
      <c r="A1998" s="103"/>
      <c r="B1998" s="8"/>
      <c r="C1998" s="8"/>
      <c r="D1998" s="8" t="s">
        <v>331</v>
      </c>
      <c r="E1998" s="8" t="s">
        <v>340</v>
      </c>
      <c r="F1998" s="9">
        <v>2538.0500000000002</v>
      </c>
      <c r="G1998" s="9"/>
      <c r="H1998" s="9"/>
      <c r="I1998" s="9">
        <v>2538.0500000000002</v>
      </c>
    </row>
    <row r="1999" spans="1:9" ht="14.25" x14ac:dyDescent="0.25">
      <c r="A1999" s="99"/>
      <c r="B1999" s="100">
        <v>12</v>
      </c>
      <c r="C1999" s="101"/>
      <c r="D1999" s="101"/>
      <c r="E1999" s="102" t="s">
        <v>332</v>
      </c>
      <c r="F1999" s="101">
        <v>0</v>
      </c>
      <c r="G1999" s="101">
        <v>0</v>
      </c>
      <c r="H1999" s="101">
        <v>0</v>
      </c>
      <c r="I1999" s="101">
        <v>0</v>
      </c>
    </row>
    <row r="2000" spans="1:9" x14ac:dyDescent="0.2">
      <c r="A2000" s="103"/>
      <c r="B2000" s="8"/>
      <c r="C2000" s="8"/>
      <c r="D2000" s="8" t="s">
        <v>416</v>
      </c>
      <c r="E2000" s="8" t="s">
        <v>417</v>
      </c>
      <c r="F2000" s="9"/>
      <c r="G2000" s="9"/>
      <c r="H2000" s="9"/>
      <c r="I2000" s="9"/>
    </row>
    <row r="2001" spans="1:9" ht="14.25" x14ac:dyDescent="0.25">
      <c r="A2001" s="99"/>
      <c r="B2001" s="100">
        <v>18</v>
      </c>
      <c r="C2001" s="101"/>
      <c r="D2001" s="101"/>
      <c r="E2001" s="102" t="s">
        <v>344</v>
      </c>
      <c r="F2001" s="101">
        <v>0</v>
      </c>
      <c r="G2001" s="101">
        <v>0</v>
      </c>
      <c r="H2001" s="101">
        <v>0</v>
      </c>
      <c r="I2001" s="101">
        <v>0</v>
      </c>
    </row>
    <row r="2002" spans="1:9" x14ac:dyDescent="0.2">
      <c r="A2002" s="103"/>
      <c r="B2002" s="8"/>
      <c r="C2002" s="8"/>
      <c r="D2002" s="8" t="s">
        <v>345</v>
      </c>
      <c r="E2002" s="8" t="s">
        <v>346</v>
      </c>
      <c r="F2002" s="9">
        <v>0</v>
      </c>
      <c r="G2002" s="9"/>
      <c r="H2002" s="9"/>
      <c r="I2002" s="9"/>
    </row>
    <row r="2003" spans="1:9" x14ac:dyDescent="0.2">
      <c r="A2003" s="103"/>
      <c r="B2003" s="8"/>
      <c r="C2003" s="8"/>
      <c r="D2003" s="8" t="s">
        <v>347</v>
      </c>
      <c r="E2003" s="8" t="s">
        <v>348</v>
      </c>
      <c r="F2003" s="9">
        <v>0</v>
      </c>
      <c r="G2003" s="9"/>
      <c r="H2003" s="9"/>
      <c r="I2003" s="9"/>
    </row>
    <row r="2004" spans="1:9" x14ac:dyDescent="0.2">
      <c r="A2004" s="103"/>
      <c r="B2004" s="8"/>
      <c r="C2004" s="8"/>
      <c r="D2004" s="8" t="s">
        <v>333</v>
      </c>
      <c r="E2004" s="8" t="s">
        <v>334</v>
      </c>
      <c r="F2004" s="9">
        <v>0</v>
      </c>
      <c r="G2004" s="9"/>
      <c r="H2004" s="9"/>
      <c r="I2004" s="9"/>
    </row>
    <row r="2005" spans="1:9" x14ac:dyDescent="0.2">
      <c r="A2005" s="103"/>
      <c r="B2005" s="8"/>
      <c r="C2005" s="8"/>
      <c r="D2005" s="8" t="s">
        <v>349</v>
      </c>
      <c r="E2005" s="8" t="s">
        <v>350</v>
      </c>
      <c r="F2005" s="9">
        <v>0</v>
      </c>
      <c r="G2005" s="9"/>
      <c r="H2005" s="9"/>
      <c r="I2005" s="9"/>
    </row>
    <row r="2006" spans="1:9" x14ac:dyDescent="0.2">
      <c r="A2006" s="103"/>
      <c r="B2006" s="8"/>
      <c r="C2006" s="8"/>
      <c r="D2006" s="8" t="s">
        <v>351</v>
      </c>
      <c r="E2006" s="8" t="s">
        <v>352</v>
      </c>
      <c r="F2006" s="9">
        <v>0</v>
      </c>
      <c r="G2006" s="9"/>
      <c r="H2006" s="9"/>
      <c r="I2006" s="9"/>
    </row>
    <row r="2007" spans="1:9" x14ac:dyDescent="0.2">
      <c r="A2007" s="103"/>
      <c r="B2007" s="8"/>
      <c r="C2007" s="8"/>
      <c r="D2007" s="8" t="s">
        <v>353</v>
      </c>
      <c r="E2007" s="8" t="s">
        <v>354</v>
      </c>
      <c r="F2007" s="9">
        <v>0</v>
      </c>
      <c r="G2007" s="9"/>
      <c r="H2007" s="9"/>
      <c r="I2007" s="9"/>
    </row>
    <row r="2008" spans="1:9" x14ac:dyDescent="0.2">
      <c r="A2008" s="103"/>
      <c r="B2008" s="8"/>
      <c r="C2008" s="8"/>
      <c r="D2008" s="8" t="s">
        <v>355</v>
      </c>
      <c r="E2008" s="8" t="s">
        <v>356</v>
      </c>
      <c r="F2008" s="9">
        <v>0</v>
      </c>
      <c r="G2008" s="9"/>
      <c r="H2008" s="9"/>
      <c r="I2008" s="9"/>
    </row>
    <row r="2009" spans="1:9" ht="14.25" x14ac:dyDescent="0.25">
      <c r="A2009" s="99"/>
      <c r="B2009" s="100">
        <v>19</v>
      </c>
      <c r="C2009" s="101"/>
      <c r="D2009" s="101"/>
      <c r="E2009" s="102" t="s">
        <v>357</v>
      </c>
      <c r="F2009" s="101">
        <v>0</v>
      </c>
      <c r="G2009" s="101">
        <v>0</v>
      </c>
      <c r="H2009" s="101">
        <v>0</v>
      </c>
      <c r="I2009" s="101">
        <v>0</v>
      </c>
    </row>
    <row r="2010" spans="1:9" ht="14.25" x14ac:dyDescent="0.25">
      <c r="A2010" s="99"/>
      <c r="B2010" s="100">
        <v>20</v>
      </c>
      <c r="C2010" s="101"/>
      <c r="D2010" s="101"/>
      <c r="E2010" s="102" t="s">
        <v>358</v>
      </c>
      <c r="F2010" s="101">
        <v>0</v>
      </c>
      <c r="G2010" s="101">
        <v>0</v>
      </c>
      <c r="H2010" s="101">
        <v>0</v>
      </c>
      <c r="I2010" s="101">
        <v>0</v>
      </c>
    </row>
    <row r="2011" spans="1:9" x14ac:dyDescent="0.2">
      <c r="A2011" s="103"/>
      <c r="B2011" s="8"/>
      <c r="C2011" s="8"/>
      <c r="D2011" s="8" t="s">
        <v>359</v>
      </c>
      <c r="E2011" s="8" t="s">
        <v>360</v>
      </c>
      <c r="F2011" s="9">
        <v>0</v>
      </c>
      <c r="G2011" s="9"/>
      <c r="H2011" s="9"/>
      <c r="I2011" s="9"/>
    </row>
    <row r="2012" spans="1:9" x14ac:dyDescent="0.2">
      <c r="A2012" s="103"/>
      <c r="B2012" s="8"/>
      <c r="C2012" s="8"/>
      <c r="D2012" s="8" t="s">
        <v>361</v>
      </c>
      <c r="E2012" s="8" t="s">
        <v>362</v>
      </c>
      <c r="F2012" s="9">
        <v>0</v>
      </c>
      <c r="G2012" s="9"/>
      <c r="H2012" s="9"/>
      <c r="I2012" s="9"/>
    </row>
    <row r="2013" spans="1:9" ht="14.25" x14ac:dyDescent="0.25">
      <c r="A2013" s="128"/>
      <c r="B2013" s="129">
        <v>24</v>
      </c>
      <c r="C2013" s="130"/>
      <c r="D2013" s="130"/>
      <c r="E2013" s="131" t="s">
        <v>363</v>
      </c>
      <c r="F2013" s="130">
        <v>0</v>
      </c>
      <c r="G2013" s="130">
        <v>0</v>
      </c>
      <c r="H2013" s="130">
        <v>0</v>
      </c>
      <c r="I2013" s="130">
        <v>0</v>
      </c>
    </row>
    <row r="2014" spans="1:9" ht="13.5" x14ac:dyDescent="0.25">
      <c r="A2014" s="90" t="s">
        <v>414</v>
      </c>
    </row>
    <row r="2015" spans="1:9" ht="13.5" x14ac:dyDescent="0.25">
      <c r="A2015" s="90" t="s">
        <v>41</v>
      </c>
    </row>
    <row r="2019" spans="1:9" ht="21" x14ac:dyDescent="0.3">
      <c r="A2019" s="82" t="s">
        <v>40</v>
      </c>
      <c r="B2019" s="24"/>
      <c r="G2019" s="5"/>
    </row>
    <row r="2020" spans="1:9" ht="21" x14ac:dyDescent="0.3">
      <c r="A2020" s="82" t="s">
        <v>2</v>
      </c>
      <c r="B2020" s="24"/>
      <c r="D2020" s="61"/>
      <c r="E2020" s="82"/>
      <c r="F2020" s="61"/>
      <c r="G2020" s="61"/>
      <c r="H2020" s="61"/>
      <c r="I2020" s="61"/>
    </row>
    <row r="2021" spans="1:9" x14ac:dyDescent="0.2">
      <c r="D2021" s="4"/>
      <c r="E2021" s="4"/>
      <c r="F2021" s="5"/>
      <c r="G2021" s="5"/>
      <c r="H2021" s="5"/>
      <c r="I2021" s="5"/>
    </row>
    <row r="2022" spans="1:9" ht="14.25" x14ac:dyDescent="0.2">
      <c r="A2022" s="127" t="s">
        <v>294</v>
      </c>
      <c r="B2022" s="127" t="s">
        <v>295</v>
      </c>
      <c r="C2022" s="127" t="s">
        <v>296</v>
      </c>
      <c r="D2022" s="127" t="s">
        <v>49</v>
      </c>
      <c r="E2022" s="127" t="s">
        <v>48</v>
      </c>
      <c r="F2022" s="127" t="s">
        <v>207</v>
      </c>
      <c r="G2022" s="127" t="s">
        <v>43</v>
      </c>
      <c r="H2022" s="127" t="s">
        <v>44</v>
      </c>
      <c r="I2022" s="127" t="s">
        <v>45</v>
      </c>
    </row>
    <row r="2023" spans="1:9" ht="14.25" x14ac:dyDescent="0.2">
      <c r="A2023" s="94"/>
      <c r="B2023" s="94"/>
      <c r="C2023" s="94"/>
      <c r="D2023" s="94"/>
      <c r="E2023" s="94" t="s">
        <v>211</v>
      </c>
      <c r="F2023" s="109">
        <v>2787226.03</v>
      </c>
      <c r="G2023" s="109">
        <v>2178816.0699999998</v>
      </c>
      <c r="H2023" s="109">
        <v>608409.96</v>
      </c>
      <c r="I2023" s="109">
        <v>0</v>
      </c>
    </row>
    <row r="2024" spans="1:9" ht="14.25" x14ac:dyDescent="0.25">
      <c r="A2024" s="95">
        <v>2</v>
      </c>
      <c r="B2024" s="96"/>
      <c r="C2024" s="97"/>
      <c r="D2024" s="97"/>
      <c r="E2024" s="98" t="s">
        <v>335</v>
      </c>
      <c r="F2024" s="97">
        <v>2758350.73</v>
      </c>
      <c r="G2024" s="97">
        <v>2149940.77</v>
      </c>
      <c r="H2024" s="97">
        <v>608409.96</v>
      </c>
      <c r="I2024" s="97">
        <v>0</v>
      </c>
    </row>
    <row r="2025" spans="1:9" ht="14.25" x14ac:dyDescent="0.25">
      <c r="A2025" s="99"/>
      <c r="B2025" s="100">
        <v>2</v>
      </c>
      <c r="C2025" s="101"/>
      <c r="D2025" s="101"/>
      <c r="E2025" s="102" t="s">
        <v>297</v>
      </c>
      <c r="F2025" s="101">
        <v>289782.49</v>
      </c>
      <c r="G2025" s="101">
        <v>289782.49</v>
      </c>
      <c r="H2025" s="101">
        <v>0</v>
      </c>
      <c r="I2025" s="101">
        <v>0</v>
      </c>
    </row>
    <row r="2026" spans="1:9" ht="14.25" x14ac:dyDescent="0.25">
      <c r="A2026" s="104"/>
      <c r="B2026" s="105"/>
      <c r="C2026" s="106" t="s">
        <v>298</v>
      </c>
      <c r="D2026" s="106"/>
      <c r="E2026" s="107" t="s">
        <v>299</v>
      </c>
      <c r="F2026" s="106">
        <v>289782.49</v>
      </c>
      <c r="G2026" s="106">
        <v>289782.49</v>
      </c>
      <c r="H2026" s="106"/>
      <c r="I2026" s="106"/>
    </row>
    <row r="2027" spans="1:9" ht="14.25" x14ac:dyDescent="0.25">
      <c r="A2027" s="99"/>
      <c r="B2027" s="100">
        <v>3</v>
      </c>
      <c r="C2027" s="101"/>
      <c r="D2027" s="101"/>
      <c r="E2027" s="102" t="s">
        <v>336</v>
      </c>
      <c r="F2027" s="101">
        <v>64943.39</v>
      </c>
      <c r="G2027" s="101">
        <v>38176.410000000003</v>
      </c>
      <c r="H2027" s="101">
        <v>26766.98</v>
      </c>
      <c r="I2027" s="101">
        <v>0</v>
      </c>
    </row>
    <row r="2028" spans="1:9" ht="14.25" x14ac:dyDescent="0.25">
      <c r="A2028" s="104"/>
      <c r="B2028" s="105"/>
      <c r="C2028" s="106" t="s">
        <v>300</v>
      </c>
      <c r="D2028" s="106"/>
      <c r="E2028" s="107" t="s">
        <v>301</v>
      </c>
      <c r="F2028" s="106">
        <v>38176.410000000003</v>
      </c>
      <c r="G2028" s="106">
        <v>38176.410000000003</v>
      </c>
      <c r="H2028" s="106"/>
      <c r="I2028" s="106"/>
    </row>
    <row r="2029" spans="1:9" ht="14.25" x14ac:dyDescent="0.25">
      <c r="A2029" s="104"/>
      <c r="B2029" s="105"/>
      <c r="C2029" s="106" t="s">
        <v>314</v>
      </c>
      <c r="D2029" s="106"/>
      <c r="E2029" s="107" t="s">
        <v>301</v>
      </c>
      <c r="F2029" s="106">
        <v>12981.74</v>
      </c>
      <c r="G2029" s="106"/>
      <c r="H2029" s="106">
        <v>12981.74</v>
      </c>
      <c r="I2029" s="106"/>
    </row>
    <row r="2030" spans="1:9" ht="14.25" x14ac:dyDescent="0.25">
      <c r="A2030" s="104"/>
      <c r="B2030" s="105"/>
      <c r="C2030" s="106" t="s">
        <v>315</v>
      </c>
      <c r="D2030" s="106"/>
      <c r="E2030" s="107" t="s">
        <v>305</v>
      </c>
      <c r="F2030" s="106">
        <v>13785.24</v>
      </c>
      <c r="G2030" s="106"/>
      <c r="H2030" s="106">
        <v>13785.24</v>
      </c>
      <c r="I2030" s="106"/>
    </row>
    <row r="2031" spans="1:9" ht="14.25" x14ac:dyDescent="0.25">
      <c r="A2031" s="99"/>
      <c r="B2031" s="100">
        <v>4</v>
      </c>
      <c r="C2031" s="101"/>
      <c r="D2031" s="101"/>
      <c r="E2031" s="102" t="s">
        <v>302</v>
      </c>
      <c r="F2031" s="101">
        <v>2134940.81</v>
      </c>
      <c r="G2031" s="101">
        <v>1821981.8699999999</v>
      </c>
      <c r="H2031" s="101">
        <v>312958.94</v>
      </c>
      <c r="I2031" s="101">
        <v>0</v>
      </c>
    </row>
    <row r="2032" spans="1:9" ht="14.25" x14ac:dyDescent="0.25">
      <c r="A2032" s="104"/>
      <c r="B2032" s="105"/>
      <c r="C2032" s="106" t="s">
        <v>303</v>
      </c>
      <c r="D2032" s="106"/>
      <c r="E2032" s="107" t="s">
        <v>304</v>
      </c>
      <c r="F2032" s="106">
        <v>12322.43</v>
      </c>
      <c r="G2032" s="106">
        <v>12322.43</v>
      </c>
      <c r="H2032" s="106"/>
      <c r="I2032" s="106"/>
    </row>
    <row r="2033" spans="1:9" ht="14.25" x14ac:dyDescent="0.25">
      <c r="A2033" s="104"/>
      <c r="B2033" s="105"/>
      <c r="C2033" s="106" t="s">
        <v>319</v>
      </c>
      <c r="D2033" s="106"/>
      <c r="E2033" s="107" t="s">
        <v>305</v>
      </c>
      <c r="F2033" s="106">
        <v>1777191.75</v>
      </c>
      <c r="G2033" s="106">
        <v>1777191.75</v>
      </c>
      <c r="H2033" s="106"/>
      <c r="I2033" s="106"/>
    </row>
    <row r="2034" spans="1:9" ht="14.25" x14ac:dyDescent="0.25">
      <c r="A2034" s="104"/>
      <c r="B2034" s="105"/>
      <c r="C2034" s="106" t="s">
        <v>315</v>
      </c>
      <c r="D2034" s="106"/>
      <c r="E2034" s="107" t="s">
        <v>305</v>
      </c>
      <c r="F2034" s="106">
        <v>312958.94</v>
      </c>
      <c r="G2034" s="106"/>
      <c r="H2034" s="106">
        <v>312958.94</v>
      </c>
      <c r="I2034" s="106"/>
    </row>
    <row r="2035" spans="1:9" ht="14.25" x14ac:dyDescent="0.25">
      <c r="A2035" s="104"/>
      <c r="B2035" s="105"/>
      <c r="C2035" s="106" t="s">
        <v>337</v>
      </c>
      <c r="D2035" s="106"/>
      <c r="E2035" s="107" t="s">
        <v>306</v>
      </c>
      <c r="F2035" s="106">
        <v>19022.689999999999</v>
      </c>
      <c r="G2035" s="106">
        <v>19022.689999999999</v>
      </c>
      <c r="H2035" s="106"/>
      <c r="I2035" s="106"/>
    </row>
    <row r="2036" spans="1:9" ht="14.25" x14ac:dyDescent="0.25">
      <c r="A2036" s="104"/>
      <c r="B2036" s="105"/>
      <c r="C2036" s="106" t="s">
        <v>316</v>
      </c>
      <c r="D2036" s="106"/>
      <c r="E2036" s="107" t="s">
        <v>307</v>
      </c>
      <c r="F2036" s="106">
        <v>0</v>
      </c>
      <c r="G2036" s="106">
        <v>0</v>
      </c>
      <c r="H2036" s="106"/>
      <c r="I2036" s="106"/>
    </row>
    <row r="2037" spans="1:9" ht="14.25" x14ac:dyDescent="0.25">
      <c r="A2037" s="104"/>
      <c r="B2037" s="105"/>
      <c r="C2037" s="106" t="s">
        <v>308</v>
      </c>
      <c r="D2037" s="106"/>
      <c r="E2037" s="107" t="s">
        <v>309</v>
      </c>
      <c r="F2037" s="106">
        <v>0</v>
      </c>
      <c r="G2037" s="106">
        <v>0</v>
      </c>
      <c r="H2037" s="106"/>
      <c r="I2037" s="106"/>
    </row>
    <row r="2038" spans="1:9" ht="14.25" x14ac:dyDescent="0.25">
      <c r="A2038" s="104"/>
      <c r="B2038" s="105"/>
      <c r="C2038" s="106" t="s">
        <v>317</v>
      </c>
      <c r="D2038" s="106"/>
      <c r="E2038" s="107" t="s">
        <v>318</v>
      </c>
      <c r="F2038" s="106">
        <v>13445</v>
      </c>
      <c r="G2038" s="106">
        <v>13445</v>
      </c>
      <c r="H2038" s="106"/>
      <c r="I2038" s="106"/>
    </row>
    <row r="2039" spans="1:9" ht="14.25" x14ac:dyDescent="0.25">
      <c r="A2039" s="99"/>
      <c r="B2039" s="100">
        <v>5</v>
      </c>
      <c r="C2039" s="101"/>
      <c r="D2039" s="101"/>
      <c r="E2039" s="102" t="s">
        <v>338</v>
      </c>
      <c r="F2039" s="101">
        <v>268684.03999999998</v>
      </c>
      <c r="G2039" s="101">
        <v>0</v>
      </c>
      <c r="H2039" s="101">
        <v>268684.03999999998</v>
      </c>
      <c r="I2039" s="101">
        <v>0</v>
      </c>
    </row>
    <row r="2040" spans="1:9" ht="14.25" x14ac:dyDescent="0.25">
      <c r="A2040" s="104"/>
      <c r="B2040" s="105"/>
      <c r="C2040" s="106" t="s">
        <v>303</v>
      </c>
      <c r="D2040" s="106"/>
      <c r="E2040" s="107" t="s">
        <v>304</v>
      </c>
      <c r="F2040" s="106">
        <v>0</v>
      </c>
      <c r="G2040" s="106"/>
      <c r="H2040" s="106"/>
      <c r="I2040" s="106"/>
    </row>
    <row r="2041" spans="1:9" ht="14.25" x14ac:dyDescent="0.25">
      <c r="A2041" s="104"/>
      <c r="B2041" s="105"/>
      <c r="C2041" s="106" t="s">
        <v>319</v>
      </c>
      <c r="D2041" s="106"/>
      <c r="E2041" s="107" t="s">
        <v>305</v>
      </c>
      <c r="F2041" s="106">
        <v>0</v>
      </c>
      <c r="G2041" s="106"/>
      <c r="H2041" s="106"/>
      <c r="I2041" s="106"/>
    </row>
    <row r="2042" spans="1:9" ht="14.25" x14ac:dyDescent="0.25">
      <c r="A2042" s="104"/>
      <c r="B2042" s="105"/>
      <c r="C2042" s="106" t="s">
        <v>419</v>
      </c>
      <c r="D2042" s="106"/>
      <c r="E2042" s="107" t="s">
        <v>420</v>
      </c>
      <c r="F2042" s="106">
        <v>144746.5</v>
      </c>
      <c r="G2042" s="106"/>
      <c r="H2042" s="106">
        <v>144746.5</v>
      </c>
      <c r="I2042" s="106"/>
    </row>
    <row r="2043" spans="1:9" ht="14.25" x14ac:dyDescent="0.25">
      <c r="A2043" s="104"/>
      <c r="B2043" s="105"/>
      <c r="C2043" s="106" t="s">
        <v>315</v>
      </c>
      <c r="D2043" s="106"/>
      <c r="E2043" s="107" t="s">
        <v>305</v>
      </c>
      <c r="F2043" s="106">
        <v>4522.58</v>
      </c>
      <c r="G2043" s="106"/>
      <c r="H2043" s="106">
        <v>4522.58</v>
      </c>
      <c r="I2043" s="106"/>
    </row>
    <row r="2044" spans="1:9" ht="14.25" x14ac:dyDescent="0.25">
      <c r="A2044" s="104"/>
      <c r="B2044" s="105"/>
      <c r="C2044" s="106" t="s">
        <v>421</v>
      </c>
      <c r="D2044" s="106"/>
      <c r="E2044" s="107" t="s">
        <v>422</v>
      </c>
      <c r="F2044" s="106">
        <v>17921.79</v>
      </c>
      <c r="G2044" s="106"/>
      <c r="H2044" s="106">
        <v>17921.79</v>
      </c>
      <c r="I2044" s="106"/>
    </row>
    <row r="2045" spans="1:9" ht="14.25" x14ac:dyDescent="0.25">
      <c r="A2045" s="104"/>
      <c r="B2045" s="105"/>
      <c r="C2045" s="106" t="s">
        <v>337</v>
      </c>
      <c r="D2045" s="106"/>
      <c r="E2045" s="107" t="s">
        <v>306</v>
      </c>
      <c r="F2045" s="106">
        <v>0</v>
      </c>
      <c r="G2045" s="106"/>
      <c r="H2045" s="106"/>
      <c r="I2045" s="106"/>
    </row>
    <row r="2046" spans="1:9" ht="14.25" x14ac:dyDescent="0.25">
      <c r="A2046" s="104"/>
      <c r="B2046" s="105"/>
      <c r="C2046" s="106" t="s">
        <v>316</v>
      </c>
      <c r="D2046" s="106"/>
      <c r="E2046" s="107" t="s">
        <v>307</v>
      </c>
      <c r="F2046" s="106">
        <v>0</v>
      </c>
      <c r="G2046" s="106"/>
      <c r="H2046" s="106"/>
      <c r="I2046" s="106"/>
    </row>
    <row r="2047" spans="1:9" ht="14.25" x14ac:dyDescent="0.25">
      <c r="A2047" s="104"/>
      <c r="B2047" s="105"/>
      <c r="C2047" s="106" t="s">
        <v>308</v>
      </c>
      <c r="D2047" s="106"/>
      <c r="E2047" s="107" t="s">
        <v>309</v>
      </c>
      <c r="F2047" s="106">
        <v>0</v>
      </c>
      <c r="G2047" s="106"/>
      <c r="H2047" s="106"/>
      <c r="I2047" s="106"/>
    </row>
    <row r="2048" spans="1:9" ht="14.25" x14ac:dyDescent="0.25">
      <c r="A2048" s="104"/>
      <c r="B2048" s="105"/>
      <c r="C2048" s="106" t="s">
        <v>317</v>
      </c>
      <c r="D2048" s="106"/>
      <c r="E2048" s="107" t="s">
        <v>318</v>
      </c>
      <c r="F2048" s="106">
        <v>0</v>
      </c>
      <c r="G2048" s="106"/>
      <c r="H2048" s="106"/>
      <c r="I2048" s="106"/>
    </row>
    <row r="2049" spans="1:9" ht="14.25" x14ac:dyDescent="0.25">
      <c r="A2049" s="104"/>
      <c r="B2049" s="105"/>
      <c r="C2049" s="106" t="s">
        <v>423</v>
      </c>
      <c r="D2049" s="106"/>
      <c r="E2049" s="107" t="s">
        <v>424</v>
      </c>
      <c r="F2049" s="106">
        <v>101493.17</v>
      </c>
      <c r="G2049" s="106"/>
      <c r="H2049" s="106">
        <v>101493.17</v>
      </c>
      <c r="I2049" s="106"/>
    </row>
    <row r="2050" spans="1:9" ht="14.25" x14ac:dyDescent="0.25">
      <c r="A2050" s="104"/>
      <c r="B2050" s="105"/>
      <c r="C2050" s="106" t="s">
        <v>425</v>
      </c>
      <c r="D2050" s="106"/>
      <c r="E2050" s="107" t="s">
        <v>426</v>
      </c>
      <c r="F2050" s="106">
        <v>0</v>
      </c>
      <c r="G2050" s="106"/>
      <c r="H2050" s="106">
        <v>0</v>
      </c>
      <c r="I2050" s="106"/>
    </row>
    <row r="2051" spans="1:9" ht="14.25" x14ac:dyDescent="0.25">
      <c r="A2051" s="95">
        <v>3</v>
      </c>
      <c r="B2051" s="96"/>
      <c r="C2051" s="97"/>
      <c r="D2051" s="97"/>
      <c r="E2051" s="98" t="s">
        <v>310</v>
      </c>
      <c r="F2051" s="97">
        <v>28875.3</v>
      </c>
      <c r="G2051" s="97">
        <v>28875.3</v>
      </c>
      <c r="H2051" s="97">
        <v>0</v>
      </c>
      <c r="I2051" s="97">
        <v>0</v>
      </c>
    </row>
    <row r="2052" spans="1:9" ht="14.25" x14ac:dyDescent="0.25">
      <c r="A2052" s="99"/>
      <c r="B2052" s="100">
        <v>5</v>
      </c>
      <c r="C2052" s="101"/>
      <c r="D2052" s="101"/>
      <c r="E2052" s="102" t="s">
        <v>311</v>
      </c>
      <c r="F2052" s="101">
        <v>28875.3</v>
      </c>
      <c r="G2052" s="101">
        <v>28875.3</v>
      </c>
      <c r="H2052" s="101">
        <v>0</v>
      </c>
      <c r="I2052" s="101">
        <v>0</v>
      </c>
    </row>
    <row r="2053" spans="1:9" ht="14.25" x14ac:dyDescent="0.25">
      <c r="A2053" s="104"/>
      <c r="B2053" s="105"/>
      <c r="C2053" s="106" t="s">
        <v>312</v>
      </c>
      <c r="D2053" s="106"/>
      <c r="E2053" s="107" t="s">
        <v>313</v>
      </c>
      <c r="F2053" s="106">
        <v>28875.3</v>
      </c>
      <c r="G2053" s="106">
        <v>28875.3</v>
      </c>
      <c r="H2053" s="106"/>
      <c r="I2053" s="106"/>
    </row>
    <row r="2054" spans="1:9" ht="14.25" x14ac:dyDescent="0.25">
      <c r="A2054" s="104"/>
      <c r="B2054" s="105"/>
      <c r="C2054" s="106" t="s">
        <v>427</v>
      </c>
      <c r="D2054" s="106"/>
      <c r="E2054" s="107" t="s">
        <v>428</v>
      </c>
      <c r="F2054" s="106">
        <v>0</v>
      </c>
      <c r="G2054" s="106">
        <v>0</v>
      </c>
      <c r="H2054" s="106"/>
      <c r="I2054" s="106"/>
    </row>
    <row r="2055" spans="1:9" ht="14.25" x14ac:dyDescent="0.25">
      <c r="A2055" s="95">
        <v>4</v>
      </c>
      <c r="B2055" s="96"/>
      <c r="C2055" s="108"/>
      <c r="D2055" s="108"/>
      <c r="E2055" s="98" t="s">
        <v>339</v>
      </c>
      <c r="F2055" s="97">
        <v>0</v>
      </c>
      <c r="G2055" s="97">
        <v>0</v>
      </c>
      <c r="H2055" s="97">
        <v>0</v>
      </c>
      <c r="I2055" s="97">
        <v>0</v>
      </c>
    </row>
    <row r="2056" spans="1:9" ht="14.25" x14ac:dyDescent="0.25">
      <c r="A2056" s="99"/>
      <c r="B2056" s="100">
        <v>2</v>
      </c>
      <c r="C2056" s="101"/>
      <c r="D2056" s="101"/>
      <c r="E2056" s="102" t="s">
        <v>330</v>
      </c>
      <c r="F2056" s="101">
        <v>0</v>
      </c>
      <c r="G2056" s="101"/>
      <c r="H2056" s="101"/>
      <c r="I2056" s="101"/>
    </row>
    <row r="2057" spans="1:9" ht="14.25" x14ac:dyDescent="0.25">
      <c r="A2057" s="99"/>
      <c r="B2057" s="100">
        <v>14</v>
      </c>
      <c r="C2057" s="101"/>
      <c r="D2057" s="101"/>
      <c r="E2057" s="102" t="s">
        <v>341</v>
      </c>
      <c r="F2057" s="101">
        <v>0</v>
      </c>
      <c r="G2057" s="101"/>
      <c r="H2057" s="101"/>
      <c r="I2057" s="101"/>
    </row>
    <row r="2058" spans="1:9" ht="14.25" x14ac:dyDescent="0.25">
      <c r="A2058" s="99"/>
      <c r="B2058" s="100">
        <v>25</v>
      </c>
      <c r="C2058" s="101"/>
      <c r="D2058" s="101"/>
      <c r="E2058" s="102" t="s">
        <v>342</v>
      </c>
      <c r="F2058" s="101">
        <v>0</v>
      </c>
      <c r="G2058" s="101"/>
      <c r="H2058" s="101"/>
      <c r="I2058" s="101"/>
    </row>
    <row r="2059" spans="1:9" ht="14.25" x14ac:dyDescent="0.25">
      <c r="A2059" s="95">
        <v>5</v>
      </c>
      <c r="B2059" s="96"/>
      <c r="C2059" s="108"/>
      <c r="D2059" s="108"/>
      <c r="E2059" s="98" t="s">
        <v>343</v>
      </c>
      <c r="F2059" s="97">
        <v>0</v>
      </c>
      <c r="G2059" s="97">
        <v>0</v>
      </c>
      <c r="H2059" s="97">
        <v>0</v>
      </c>
      <c r="I2059" s="97">
        <v>0</v>
      </c>
    </row>
    <row r="2060" spans="1:9" ht="14.25" x14ac:dyDescent="0.25">
      <c r="A2060" s="99"/>
      <c r="B2060" s="100">
        <v>2</v>
      </c>
      <c r="C2060" s="101"/>
      <c r="D2060" s="101"/>
      <c r="E2060" s="102" t="s">
        <v>330</v>
      </c>
      <c r="F2060" s="101">
        <v>0</v>
      </c>
      <c r="G2060" s="101">
        <v>0</v>
      </c>
      <c r="H2060" s="101">
        <v>0</v>
      </c>
      <c r="I2060" s="101">
        <v>0</v>
      </c>
    </row>
    <row r="2061" spans="1:9" x14ac:dyDescent="0.2">
      <c r="A2061" s="103"/>
      <c r="B2061" s="8"/>
      <c r="C2061" s="8"/>
      <c r="D2061" s="8" t="s">
        <v>331</v>
      </c>
      <c r="E2061" s="8" t="s">
        <v>340</v>
      </c>
      <c r="F2061" s="9">
        <v>0</v>
      </c>
      <c r="G2061" s="9"/>
      <c r="H2061" s="9"/>
      <c r="I2061" s="9"/>
    </row>
    <row r="2062" spans="1:9" ht="14.25" x14ac:dyDescent="0.25">
      <c r="A2062" s="99"/>
      <c r="B2062" s="100">
        <v>12</v>
      </c>
      <c r="C2062" s="101"/>
      <c r="D2062" s="101"/>
      <c r="E2062" s="102" t="s">
        <v>332</v>
      </c>
      <c r="F2062" s="101">
        <v>0</v>
      </c>
      <c r="G2062" s="101">
        <v>0</v>
      </c>
      <c r="H2062" s="101">
        <v>0</v>
      </c>
      <c r="I2062" s="101">
        <v>0</v>
      </c>
    </row>
    <row r="2063" spans="1:9" x14ac:dyDescent="0.2">
      <c r="A2063" s="103"/>
      <c r="B2063" s="8"/>
      <c r="C2063" s="8"/>
      <c r="D2063" s="8" t="s">
        <v>416</v>
      </c>
      <c r="E2063" s="8" t="s">
        <v>417</v>
      </c>
      <c r="F2063" s="9"/>
      <c r="G2063" s="9"/>
      <c r="H2063" s="9"/>
      <c r="I2063" s="9"/>
    </row>
    <row r="2064" spans="1:9" ht="14.25" x14ac:dyDescent="0.25">
      <c r="A2064" s="99"/>
      <c r="B2064" s="100">
        <v>18</v>
      </c>
      <c r="C2064" s="101"/>
      <c r="D2064" s="101"/>
      <c r="E2064" s="102" t="s">
        <v>344</v>
      </c>
      <c r="F2064" s="101">
        <v>0</v>
      </c>
      <c r="G2064" s="101">
        <v>0</v>
      </c>
      <c r="H2064" s="101">
        <v>0</v>
      </c>
      <c r="I2064" s="101">
        <v>0</v>
      </c>
    </row>
    <row r="2065" spans="1:9" x14ac:dyDescent="0.2">
      <c r="A2065" s="103"/>
      <c r="B2065" s="8"/>
      <c r="C2065" s="8"/>
      <c r="D2065" s="8" t="s">
        <v>345</v>
      </c>
      <c r="E2065" s="8" t="s">
        <v>346</v>
      </c>
      <c r="F2065" s="9">
        <v>0</v>
      </c>
      <c r="G2065" s="9"/>
      <c r="H2065" s="9"/>
      <c r="I2065" s="9">
        <v>0</v>
      </c>
    </row>
    <row r="2066" spans="1:9" x14ac:dyDescent="0.2">
      <c r="A2066" s="103"/>
      <c r="B2066" s="8"/>
      <c r="C2066" s="8"/>
      <c r="D2066" s="8" t="s">
        <v>347</v>
      </c>
      <c r="E2066" s="8" t="s">
        <v>348</v>
      </c>
      <c r="F2066" s="9">
        <v>0</v>
      </c>
      <c r="G2066" s="9"/>
      <c r="H2066" s="9"/>
      <c r="I2066" s="9">
        <v>0</v>
      </c>
    </row>
    <row r="2067" spans="1:9" x14ac:dyDescent="0.2">
      <c r="A2067" s="103"/>
      <c r="B2067" s="8"/>
      <c r="C2067" s="8"/>
      <c r="D2067" s="8" t="s">
        <v>333</v>
      </c>
      <c r="E2067" s="8" t="s">
        <v>334</v>
      </c>
      <c r="F2067" s="9">
        <v>0</v>
      </c>
      <c r="G2067" s="9"/>
      <c r="H2067" s="9"/>
      <c r="I2067" s="9">
        <v>0</v>
      </c>
    </row>
    <row r="2068" spans="1:9" x14ac:dyDescent="0.2">
      <c r="A2068" s="103"/>
      <c r="B2068" s="8"/>
      <c r="C2068" s="8"/>
      <c r="D2068" s="8" t="s">
        <v>349</v>
      </c>
      <c r="E2068" s="8" t="s">
        <v>350</v>
      </c>
      <c r="F2068" s="9">
        <v>0</v>
      </c>
      <c r="G2068" s="9"/>
      <c r="H2068" s="9"/>
      <c r="I2068" s="9">
        <v>0</v>
      </c>
    </row>
    <row r="2069" spans="1:9" x14ac:dyDescent="0.2">
      <c r="A2069" s="103"/>
      <c r="B2069" s="8"/>
      <c r="C2069" s="8"/>
      <c r="D2069" s="8" t="s">
        <v>351</v>
      </c>
      <c r="E2069" s="8" t="s">
        <v>352</v>
      </c>
      <c r="F2069" s="9">
        <v>0</v>
      </c>
      <c r="G2069" s="9"/>
      <c r="H2069" s="9"/>
      <c r="I2069" s="9">
        <v>0</v>
      </c>
    </row>
    <row r="2070" spans="1:9" x14ac:dyDescent="0.2">
      <c r="A2070" s="103"/>
      <c r="B2070" s="8"/>
      <c r="C2070" s="8"/>
      <c r="D2070" s="8" t="s">
        <v>353</v>
      </c>
      <c r="E2070" s="8" t="s">
        <v>354</v>
      </c>
      <c r="F2070" s="9">
        <v>0</v>
      </c>
      <c r="G2070" s="9"/>
      <c r="H2070" s="9"/>
      <c r="I2070" s="9">
        <v>0</v>
      </c>
    </row>
    <row r="2071" spans="1:9" x14ac:dyDescent="0.2">
      <c r="A2071" s="103"/>
      <c r="B2071" s="8"/>
      <c r="C2071" s="8"/>
      <c r="D2071" s="8" t="s">
        <v>355</v>
      </c>
      <c r="E2071" s="8" t="s">
        <v>356</v>
      </c>
      <c r="F2071" s="9">
        <v>0</v>
      </c>
      <c r="G2071" s="9"/>
      <c r="H2071" s="9"/>
      <c r="I2071" s="9">
        <v>0</v>
      </c>
    </row>
    <row r="2072" spans="1:9" ht="14.25" x14ac:dyDescent="0.25">
      <c r="A2072" s="99"/>
      <c r="B2072" s="100">
        <v>19</v>
      </c>
      <c r="C2072" s="101"/>
      <c r="D2072" s="101"/>
      <c r="E2072" s="102" t="s">
        <v>357</v>
      </c>
      <c r="F2072" s="101">
        <v>0</v>
      </c>
      <c r="G2072" s="101">
        <v>0</v>
      </c>
      <c r="H2072" s="101">
        <v>0</v>
      </c>
      <c r="I2072" s="101">
        <v>0</v>
      </c>
    </row>
    <row r="2073" spans="1:9" ht="14.25" x14ac:dyDescent="0.25">
      <c r="A2073" s="99"/>
      <c r="B2073" s="100">
        <v>20</v>
      </c>
      <c r="C2073" s="101"/>
      <c r="D2073" s="101"/>
      <c r="E2073" s="102" t="s">
        <v>358</v>
      </c>
      <c r="F2073" s="101">
        <v>0</v>
      </c>
      <c r="G2073" s="101">
        <v>0</v>
      </c>
      <c r="H2073" s="101">
        <v>0</v>
      </c>
      <c r="I2073" s="101">
        <v>0</v>
      </c>
    </row>
    <row r="2074" spans="1:9" x14ac:dyDescent="0.2">
      <c r="A2074" s="103"/>
      <c r="B2074" s="8"/>
      <c r="C2074" s="8"/>
      <c r="D2074" s="8" t="s">
        <v>359</v>
      </c>
      <c r="E2074" s="8" t="s">
        <v>360</v>
      </c>
      <c r="F2074" s="9">
        <v>0</v>
      </c>
      <c r="G2074" s="9"/>
      <c r="H2074" s="9"/>
      <c r="I2074" s="9">
        <v>0</v>
      </c>
    </row>
    <row r="2075" spans="1:9" x14ac:dyDescent="0.2">
      <c r="A2075" s="103"/>
      <c r="B2075" s="8"/>
      <c r="C2075" s="8"/>
      <c r="D2075" s="8" t="s">
        <v>361</v>
      </c>
      <c r="E2075" s="8" t="s">
        <v>362</v>
      </c>
      <c r="F2075" s="9">
        <v>0</v>
      </c>
      <c r="G2075" s="9"/>
      <c r="H2075" s="9"/>
      <c r="I2075" s="9">
        <v>0</v>
      </c>
    </row>
    <row r="2076" spans="1:9" ht="14.25" x14ac:dyDescent="0.25">
      <c r="A2076" s="128"/>
      <c r="B2076" s="129">
        <v>24</v>
      </c>
      <c r="C2076" s="130"/>
      <c r="D2076" s="130"/>
      <c r="E2076" s="131" t="s">
        <v>363</v>
      </c>
      <c r="F2076" s="130">
        <v>0</v>
      </c>
      <c r="G2076" s="130">
        <v>0</v>
      </c>
      <c r="H2076" s="130">
        <v>0</v>
      </c>
      <c r="I2076" s="130">
        <v>0</v>
      </c>
    </row>
    <row r="2077" spans="1:9" ht="13.5" x14ac:dyDescent="0.25">
      <c r="A2077" s="90" t="s">
        <v>414</v>
      </c>
    </row>
    <row r="2078" spans="1:9" ht="13.5" x14ac:dyDescent="0.25">
      <c r="A2078" s="90" t="s">
        <v>41</v>
      </c>
    </row>
    <row r="2086" spans="7:9" ht="15" x14ac:dyDescent="0.25">
      <c r="G2086"/>
      <c r="I2086"/>
    </row>
    <row r="2087" spans="7:9" ht="15" x14ac:dyDescent="0.25">
      <c r="G2087"/>
      <c r="I2087"/>
    </row>
    <row r="2088" spans="7:9" ht="15" x14ac:dyDescent="0.25">
      <c r="G2088"/>
      <c r="I2088"/>
    </row>
    <row r="2089" spans="7:9" ht="15" x14ac:dyDescent="0.25">
      <c r="G2089"/>
      <c r="I2089"/>
    </row>
    <row r="2090" spans="7:9" ht="15" x14ac:dyDescent="0.25">
      <c r="G2090"/>
      <c r="I2090"/>
    </row>
    <row r="2091" spans="7:9" ht="15" x14ac:dyDescent="0.25">
      <c r="G2091"/>
      <c r="I2091"/>
    </row>
    <row r="2092" spans="7:9" ht="15" x14ac:dyDescent="0.25">
      <c r="G2092"/>
      <c r="I2092"/>
    </row>
    <row r="2093" spans="7:9" ht="15" x14ac:dyDescent="0.25">
      <c r="G2093"/>
      <c r="I2093"/>
    </row>
    <row r="2094" spans="7:9" ht="15" x14ac:dyDescent="0.25">
      <c r="G2094"/>
      <c r="I2094"/>
    </row>
    <row r="2095" spans="7:9" ht="15" x14ac:dyDescent="0.25">
      <c r="G2095"/>
      <c r="I2095"/>
    </row>
    <row r="2096" spans="7:9" ht="15" x14ac:dyDescent="0.25">
      <c r="G2096"/>
      <c r="I2096"/>
    </row>
    <row r="2097" spans="7:9" ht="15" x14ac:dyDescent="0.25">
      <c r="G2097"/>
      <c r="I2097"/>
    </row>
    <row r="2098" spans="7:9" ht="15" x14ac:dyDescent="0.25">
      <c r="G2098"/>
      <c r="I2098"/>
    </row>
    <row r="2099" spans="7:9" ht="15" x14ac:dyDescent="0.25">
      <c r="G2099"/>
      <c r="I2099"/>
    </row>
    <row r="2100" spans="7:9" ht="15" x14ac:dyDescent="0.25">
      <c r="G2100"/>
      <c r="I2100"/>
    </row>
    <row r="2101" spans="7:9" ht="15" x14ac:dyDescent="0.25">
      <c r="G2101"/>
      <c r="I2101"/>
    </row>
    <row r="2102" spans="7:9" ht="15" x14ac:dyDescent="0.25">
      <c r="G2102"/>
      <c r="I2102"/>
    </row>
    <row r="2103" spans="7:9" ht="15" x14ac:dyDescent="0.25">
      <c r="G2103"/>
      <c r="I2103"/>
    </row>
    <row r="2104" spans="7:9" ht="15" x14ac:dyDescent="0.25">
      <c r="G2104"/>
      <c r="I2104"/>
    </row>
    <row r="2105" spans="7:9" ht="15" x14ac:dyDescent="0.25">
      <c r="G2105"/>
      <c r="I2105"/>
    </row>
    <row r="2106" spans="7:9" ht="15" x14ac:dyDescent="0.25">
      <c r="G2106"/>
      <c r="I2106"/>
    </row>
    <row r="2107" spans="7:9" ht="15" x14ac:dyDescent="0.25">
      <c r="G2107"/>
      <c r="I2107"/>
    </row>
    <row r="2108" spans="7:9" ht="15" x14ac:dyDescent="0.25">
      <c r="G2108"/>
      <c r="I2108"/>
    </row>
    <row r="2109" spans="7:9" ht="15" x14ac:dyDescent="0.25">
      <c r="G2109"/>
      <c r="I2109"/>
    </row>
    <row r="2110" spans="7:9" ht="15" x14ac:dyDescent="0.25">
      <c r="G2110"/>
      <c r="I2110"/>
    </row>
    <row r="2111" spans="7:9" ht="15" x14ac:dyDescent="0.25">
      <c r="G2111"/>
      <c r="I2111"/>
    </row>
    <row r="2112" spans="7:9" ht="15" x14ac:dyDescent="0.25">
      <c r="G2112"/>
      <c r="I2112"/>
    </row>
    <row r="2113" spans="7:9" ht="15" x14ac:dyDescent="0.25">
      <c r="G2113"/>
      <c r="I2113"/>
    </row>
    <row r="2114" spans="7:9" ht="15" x14ac:dyDescent="0.25">
      <c r="G2114"/>
      <c r="I2114"/>
    </row>
    <row r="2115" spans="7:9" ht="15" x14ac:dyDescent="0.25">
      <c r="G2115"/>
      <c r="I2115"/>
    </row>
    <row r="2116" spans="7:9" ht="15" x14ac:dyDescent="0.25">
      <c r="G2116"/>
      <c r="I2116"/>
    </row>
    <row r="2117" spans="7:9" ht="15" x14ac:dyDescent="0.25">
      <c r="G2117"/>
      <c r="I2117"/>
    </row>
    <row r="2118" spans="7:9" ht="15" x14ac:dyDescent="0.25">
      <c r="G2118"/>
      <c r="I2118"/>
    </row>
    <row r="2119" spans="7:9" ht="15" x14ac:dyDescent="0.25">
      <c r="G2119"/>
      <c r="I2119"/>
    </row>
    <row r="2120" spans="7:9" ht="15" x14ac:dyDescent="0.25">
      <c r="G2120"/>
      <c r="I2120"/>
    </row>
    <row r="2121" spans="7:9" ht="15" x14ac:dyDescent="0.25">
      <c r="G2121"/>
      <c r="I2121"/>
    </row>
    <row r="2122" spans="7:9" ht="15" x14ac:dyDescent="0.25">
      <c r="G2122"/>
      <c r="I2122"/>
    </row>
    <row r="2123" spans="7:9" ht="15" x14ac:dyDescent="0.25">
      <c r="G2123"/>
      <c r="I2123"/>
    </row>
    <row r="2124" spans="7:9" ht="15" x14ac:dyDescent="0.25">
      <c r="G2124"/>
      <c r="I2124"/>
    </row>
    <row r="2125" spans="7:9" ht="15" x14ac:dyDescent="0.25">
      <c r="G2125"/>
      <c r="I2125"/>
    </row>
    <row r="2126" spans="7:9" ht="15" x14ac:dyDescent="0.25">
      <c r="G2126"/>
      <c r="I2126"/>
    </row>
    <row r="2127" spans="7:9" ht="15" x14ac:dyDescent="0.25">
      <c r="G2127"/>
      <c r="I2127"/>
    </row>
    <row r="2128" spans="7:9" ht="15" x14ac:dyDescent="0.25">
      <c r="G2128"/>
      <c r="I2128"/>
    </row>
    <row r="2129" spans="7:9" ht="15" x14ac:dyDescent="0.25">
      <c r="G2129"/>
      <c r="I2129"/>
    </row>
    <row r="2130" spans="7:9" ht="15" x14ac:dyDescent="0.25">
      <c r="G2130"/>
      <c r="I2130"/>
    </row>
    <row r="2131" spans="7:9" ht="15" x14ac:dyDescent="0.25">
      <c r="G2131"/>
      <c r="I2131"/>
    </row>
    <row r="2132" spans="7:9" ht="15" x14ac:dyDescent="0.25">
      <c r="G2132"/>
      <c r="I2132"/>
    </row>
    <row r="2133" spans="7:9" ht="15" x14ac:dyDescent="0.25">
      <c r="G2133"/>
      <c r="I2133"/>
    </row>
    <row r="2134" spans="7:9" ht="15" x14ac:dyDescent="0.25">
      <c r="G2134"/>
      <c r="I2134"/>
    </row>
    <row r="2135" spans="7:9" ht="15" x14ac:dyDescent="0.25">
      <c r="G2135"/>
      <c r="I2135"/>
    </row>
    <row r="2136" spans="7:9" ht="15" x14ac:dyDescent="0.25">
      <c r="G2136"/>
      <c r="I2136"/>
    </row>
    <row r="2137" spans="7:9" ht="15" x14ac:dyDescent="0.25">
      <c r="G2137"/>
      <c r="I2137"/>
    </row>
    <row r="2138" spans="7:9" ht="15" x14ac:dyDescent="0.25">
      <c r="G2138"/>
      <c r="I2138"/>
    </row>
    <row r="2139" spans="7:9" ht="15" x14ac:dyDescent="0.25">
      <c r="G2139"/>
      <c r="I2139"/>
    </row>
  </sheetData>
  <hyperlinks>
    <hyperlink ref="I1" location="Inicio!D48" display="Cuadro VI.3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Q2906"/>
  <sheetViews>
    <sheetView showGridLines="0" zoomScale="80" zoomScaleNormal="80" workbookViewId="0">
      <selection activeCell="A5" sqref="A5"/>
    </sheetView>
  </sheetViews>
  <sheetFormatPr baseColWidth="10" defaultColWidth="11.42578125" defaultRowHeight="12.75" x14ac:dyDescent="0.2"/>
  <cols>
    <col min="1" max="1" width="6.5703125" style="25" customWidth="1"/>
    <col min="2" max="2" width="6.7109375" style="25" customWidth="1"/>
    <col min="3" max="3" width="91" style="25" customWidth="1"/>
    <col min="4" max="4" width="21" style="25" customWidth="1"/>
    <col min="5" max="5" width="18.140625" style="25" customWidth="1"/>
    <col min="6" max="6" width="19.5703125" style="25" customWidth="1"/>
    <col min="7" max="7" width="16.7109375" style="25" customWidth="1"/>
    <col min="8" max="8" width="3.7109375" style="1" bestFit="1" customWidth="1"/>
    <col min="9" max="9" width="17.42578125" style="1" customWidth="1"/>
    <col min="10" max="10" width="15.85546875" style="1" customWidth="1"/>
    <col min="11" max="11" width="16" style="1" customWidth="1"/>
    <col min="12" max="12" width="16.42578125" style="1" customWidth="1"/>
    <col min="13" max="13" width="11.42578125" style="1"/>
    <col min="14" max="14" width="16.28515625" style="1" customWidth="1"/>
    <col min="15" max="16384" width="11.42578125" style="1"/>
  </cols>
  <sheetData>
    <row r="1" spans="1:17" ht="21" x14ac:dyDescent="0.35">
      <c r="A1" s="21" t="s">
        <v>413</v>
      </c>
      <c r="B1" s="1"/>
      <c r="C1" s="1"/>
      <c r="D1" s="1"/>
      <c r="E1" s="1"/>
      <c r="F1" s="1"/>
      <c r="G1" s="150" t="s">
        <v>323</v>
      </c>
    </row>
    <row r="2" spans="1:17" ht="21" x14ac:dyDescent="0.35">
      <c r="A2" s="21" t="s">
        <v>208</v>
      </c>
      <c r="B2" s="1"/>
      <c r="C2" s="1"/>
      <c r="D2" s="4"/>
      <c r="E2" s="4"/>
      <c r="F2" s="4"/>
      <c r="G2" s="4"/>
    </row>
    <row r="3" spans="1:17" ht="21" x14ac:dyDescent="0.35">
      <c r="A3" s="21" t="s">
        <v>8</v>
      </c>
      <c r="B3" s="1"/>
      <c r="C3" s="1"/>
      <c r="D3" s="4"/>
      <c r="E3" s="4"/>
      <c r="F3" s="4"/>
      <c r="G3" s="4"/>
    </row>
    <row r="4" spans="1:17" ht="21" x14ac:dyDescent="0.35">
      <c r="A4" s="21" t="s">
        <v>2</v>
      </c>
      <c r="B4" s="1"/>
      <c r="C4" s="1"/>
      <c r="D4" s="61"/>
      <c r="E4" s="61"/>
      <c r="F4" s="61"/>
      <c r="G4" s="61"/>
    </row>
    <row r="5" spans="1:17" x14ac:dyDescent="0.2">
      <c r="A5" s="1"/>
      <c r="B5" s="1"/>
      <c r="C5" s="1"/>
      <c r="D5" s="5"/>
      <c r="E5" s="5"/>
      <c r="F5" s="5"/>
      <c r="G5" s="5"/>
    </row>
    <row r="6" spans="1:17" ht="57" customHeight="1" x14ac:dyDescent="0.2">
      <c r="A6" s="75" t="s">
        <v>209</v>
      </c>
      <c r="B6" s="75" t="s">
        <v>210</v>
      </c>
      <c r="C6" s="15" t="s">
        <v>48</v>
      </c>
      <c r="D6" s="15" t="s">
        <v>207</v>
      </c>
      <c r="E6" s="15" t="s">
        <v>43</v>
      </c>
      <c r="F6" s="15" t="s">
        <v>44</v>
      </c>
      <c r="G6" s="15" t="s">
        <v>45</v>
      </c>
    </row>
    <row r="7" spans="1:17" x14ac:dyDescent="0.2">
      <c r="A7" s="1"/>
      <c r="B7" s="1"/>
      <c r="C7" s="1"/>
      <c r="D7" s="1"/>
      <c r="E7" s="1"/>
      <c r="F7" s="1"/>
      <c r="G7" s="1"/>
    </row>
    <row r="8" spans="1:17" ht="14.25" x14ac:dyDescent="0.25">
      <c r="A8" s="64"/>
      <c r="B8" s="64"/>
      <c r="C8" s="65" t="s">
        <v>211</v>
      </c>
      <c r="D8" s="66">
        <f>D9+D57</f>
        <v>310259871.05000001</v>
      </c>
      <c r="E8" s="66">
        <f>E9+E57</f>
        <v>244856026.81</v>
      </c>
      <c r="F8" s="66">
        <f>F9+F57</f>
        <v>52176601.32</v>
      </c>
      <c r="G8" s="66">
        <f>G9+G57</f>
        <v>13227242.920000002</v>
      </c>
      <c r="I8" s="4"/>
      <c r="J8" s="4"/>
      <c r="K8" s="4"/>
      <c r="L8" s="4"/>
      <c r="N8" s="110"/>
      <c r="O8" s="110"/>
      <c r="P8" s="110"/>
      <c r="Q8" s="110"/>
    </row>
    <row r="9" spans="1:17" ht="14.25" x14ac:dyDescent="0.25">
      <c r="A9" s="64"/>
      <c r="B9" s="64"/>
      <c r="C9" s="65" t="s">
        <v>212</v>
      </c>
      <c r="D9" s="66">
        <f>D10+D18+D28+D38+D48</f>
        <v>303436626.36000001</v>
      </c>
      <c r="E9" s="66">
        <f t="shared" ref="E9" si="0">E10+E18+E28+E38+E48</f>
        <v>239121596.88</v>
      </c>
      <c r="F9" s="66">
        <f t="shared" ref="F9:G9" si="1">F10+F18+F28+F38+F48</f>
        <v>51236872.189999998</v>
      </c>
      <c r="G9" s="66">
        <f t="shared" si="1"/>
        <v>13078157.290000001</v>
      </c>
      <c r="I9" s="4"/>
      <c r="J9" s="4"/>
      <c r="K9" s="4"/>
      <c r="L9" s="4"/>
      <c r="N9" s="110"/>
      <c r="O9" s="110"/>
      <c r="P9" s="110"/>
      <c r="Q9" s="110"/>
    </row>
    <row r="10" spans="1:17" ht="14.25" x14ac:dyDescent="0.25">
      <c r="A10" s="65" t="s">
        <v>213</v>
      </c>
      <c r="B10" s="65"/>
      <c r="C10" s="64"/>
      <c r="D10" s="66">
        <f>SUM(D11:D17)</f>
        <v>196194428.65000004</v>
      </c>
      <c r="E10" s="66">
        <f t="shared" ref="E10" si="2">SUM(E11:E17)</f>
        <v>160288051</v>
      </c>
      <c r="F10" s="66">
        <f t="shared" ref="F10:G10" si="3">SUM(F11:F17)</f>
        <v>27035208.32</v>
      </c>
      <c r="G10" s="66">
        <f t="shared" si="3"/>
        <v>8871169.3300000001</v>
      </c>
      <c r="I10" s="4"/>
      <c r="J10" s="4"/>
      <c r="K10" s="4"/>
      <c r="L10" s="4"/>
      <c r="N10" s="110"/>
      <c r="O10" s="110"/>
      <c r="P10" s="110"/>
      <c r="Q10" s="110"/>
    </row>
    <row r="11" spans="1:17" x14ac:dyDescent="0.2">
      <c r="A11" s="1"/>
      <c r="B11" s="1">
        <v>1100</v>
      </c>
      <c r="C11" s="67" t="s">
        <v>235</v>
      </c>
      <c r="D11" s="5">
        <f>SUM(E11:G11)</f>
        <v>36192960.939999998</v>
      </c>
      <c r="E11" s="5">
        <f>E98+E185+E272+E359+E446+E533+E620+E707+E794+E881+E968+E1055+E1142+E1229+E1316+E1403+E1490+E1577+E1664+E1751+E1838+E1925+E2012+E2099+E2186+E2273+E2360+E2447+E2534+E2621+E2708+E2795</f>
        <v>26004371.199999996</v>
      </c>
      <c r="F11" s="5">
        <f t="shared" ref="F11:G11" si="4">F98+F185+F272+F359+F446+F533+F620+F707+F794+F881+F968+F1055+F1142+F1229+F1316+F1403+F1490+F1577+F1664+F1751+F1838+F1925+F2012+F2099+F2186+F2273+F2360+F2447+F2534+F2621+F2708+F2795</f>
        <v>9155781.6400000006</v>
      </c>
      <c r="G11" s="5">
        <f t="shared" si="4"/>
        <v>1032808.1</v>
      </c>
      <c r="I11" s="4"/>
      <c r="J11" s="4"/>
      <c r="K11" s="4"/>
      <c r="L11" s="4"/>
      <c r="N11" s="110"/>
      <c r="O11" s="110"/>
      <c r="P11" s="110"/>
      <c r="Q11" s="110"/>
    </row>
    <row r="12" spans="1:17" x14ac:dyDescent="0.2">
      <c r="A12" s="1"/>
      <c r="B12" s="1">
        <v>1200</v>
      </c>
      <c r="C12" s="67" t="s">
        <v>236</v>
      </c>
      <c r="D12" s="5">
        <f t="shared" ref="D12:D17" si="5">SUM(E12:G12)</f>
        <v>852371.49000000011</v>
      </c>
      <c r="E12" s="5">
        <f t="shared" ref="E12:G17" si="6">E99+E186+E273+E360+E447+E534+E621+E708+E795+E882+E969+E1056+E1143+E1230+E1317+E1404+E1491+E1578+E1665+E1752+E1839+E1926+E2013+E2100+E2187+E2274+E2361+E2448+E2535+E2622+E2709+E2796</f>
        <v>711676.74000000011</v>
      </c>
      <c r="F12" s="5">
        <f t="shared" si="6"/>
        <v>140694.75</v>
      </c>
      <c r="G12" s="5">
        <f t="shared" si="6"/>
        <v>0</v>
      </c>
      <c r="I12" s="4"/>
      <c r="J12" s="4"/>
      <c r="K12" s="4"/>
      <c r="L12" s="4"/>
      <c r="N12" s="110"/>
      <c r="O12" s="110"/>
      <c r="P12" s="110"/>
      <c r="Q12" s="110"/>
    </row>
    <row r="13" spans="1:17" x14ac:dyDescent="0.2">
      <c r="A13" s="1"/>
      <c r="B13" s="1">
        <v>1300</v>
      </c>
      <c r="C13" s="67" t="s">
        <v>237</v>
      </c>
      <c r="D13" s="5">
        <f t="shared" si="5"/>
        <v>31099557.190000001</v>
      </c>
      <c r="E13" s="5">
        <f t="shared" si="6"/>
        <v>19533384.050000001</v>
      </c>
      <c r="F13" s="5">
        <f t="shared" si="6"/>
        <v>7890990.75</v>
      </c>
      <c r="G13" s="5">
        <f t="shared" si="6"/>
        <v>3675182.3900000006</v>
      </c>
      <c r="I13" s="4"/>
      <c r="J13" s="4"/>
      <c r="K13" s="4"/>
      <c r="L13" s="4"/>
      <c r="N13" s="110"/>
      <c r="O13" s="110"/>
      <c r="P13" s="110"/>
      <c r="Q13" s="110"/>
    </row>
    <row r="14" spans="1:17" x14ac:dyDescent="0.2">
      <c r="A14" s="1"/>
      <c r="B14" s="1">
        <v>1400</v>
      </c>
      <c r="C14" s="67" t="s">
        <v>238</v>
      </c>
      <c r="D14" s="5">
        <f t="shared" si="5"/>
        <v>23389433.790000003</v>
      </c>
      <c r="E14" s="5">
        <f t="shared" si="6"/>
        <v>20463076.450000003</v>
      </c>
      <c r="F14" s="5">
        <f t="shared" si="6"/>
        <v>51829.25</v>
      </c>
      <c r="G14" s="5">
        <f t="shared" si="6"/>
        <v>2874528.0899999994</v>
      </c>
      <c r="I14" s="4"/>
      <c r="J14" s="4"/>
      <c r="K14" s="4"/>
      <c r="L14" s="4"/>
      <c r="N14" s="110"/>
      <c r="O14" s="110"/>
      <c r="P14" s="110"/>
      <c r="Q14" s="110"/>
    </row>
    <row r="15" spans="1:17" x14ac:dyDescent="0.2">
      <c r="A15" s="1"/>
      <c r="B15" s="1">
        <v>1500</v>
      </c>
      <c r="C15" s="67" t="s">
        <v>239</v>
      </c>
      <c r="D15" s="5">
        <f t="shared" si="5"/>
        <v>84973077.180000022</v>
      </c>
      <c r="E15" s="5">
        <f t="shared" si="6"/>
        <v>77621885.730000019</v>
      </c>
      <c r="F15" s="5">
        <f t="shared" si="6"/>
        <v>6062540.7000000002</v>
      </c>
      <c r="G15" s="5">
        <f t="shared" si="6"/>
        <v>1288650.7499999998</v>
      </c>
      <c r="I15" s="4"/>
      <c r="J15" s="4"/>
      <c r="K15" s="4"/>
      <c r="L15" s="4"/>
      <c r="N15" s="110"/>
      <c r="O15" s="110"/>
      <c r="P15" s="110"/>
      <c r="Q15" s="110"/>
    </row>
    <row r="16" spans="1:17" x14ac:dyDescent="0.2">
      <c r="A16" s="1"/>
      <c r="B16" s="1">
        <v>1600</v>
      </c>
      <c r="C16" s="67" t="s">
        <v>240</v>
      </c>
      <c r="D16" s="5">
        <f t="shared" si="5"/>
        <v>0</v>
      </c>
      <c r="E16" s="5">
        <f t="shared" si="6"/>
        <v>0</v>
      </c>
      <c r="F16" s="5">
        <f t="shared" si="6"/>
        <v>0</v>
      </c>
      <c r="G16" s="5">
        <f t="shared" si="6"/>
        <v>0</v>
      </c>
      <c r="I16" s="4"/>
      <c r="J16" s="4"/>
      <c r="K16" s="4"/>
      <c r="L16" s="4"/>
      <c r="N16" s="110"/>
      <c r="O16" s="110"/>
      <c r="P16" s="110"/>
      <c r="Q16" s="110"/>
    </row>
    <row r="17" spans="1:17" x14ac:dyDescent="0.2">
      <c r="A17" s="1"/>
      <c r="B17" s="1">
        <v>1700</v>
      </c>
      <c r="C17" s="67" t="s">
        <v>241</v>
      </c>
      <c r="D17" s="5">
        <f t="shared" si="5"/>
        <v>19687028.059999995</v>
      </c>
      <c r="E17" s="5">
        <f t="shared" si="6"/>
        <v>15953656.829999996</v>
      </c>
      <c r="F17" s="5">
        <f t="shared" si="6"/>
        <v>3733371.2299999995</v>
      </c>
      <c r="G17" s="5">
        <f t="shared" si="6"/>
        <v>0</v>
      </c>
      <c r="I17" s="4"/>
      <c r="J17" s="4"/>
      <c r="K17" s="4"/>
      <c r="L17" s="4"/>
      <c r="N17" s="110"/>
      <c r="O17" s="110"/>
      <c r="P17" s="110"/>
      <c r="Q17" s="110"/>
    </row>
    <row r="18" spans="1:17" ht="14.25" x14ac:dyDescent="0.25">
      <c r="A18" s="65" t="s">
        <v>214</v>
      </c>
      <c r="B18" s="65"/>
      <c r="C18" s="68"/>
      <c r="D18" s="66">
        <f>SUM(D19:D27)</f>
        <v>71338509.289999992</v>
      </c>
      <c r="E18" s="66">
        <f t="shared" ref="E18" si="7">SUM(E19:E27)</f>
        <v>54902184.5</v>
      </c>
      <c r="F18" s="66">
        <f t="shared" ref="F18:G18" si="8">SUM(F19:F27)</f>
        <v>14046739.77</v>
      </c>
      <c r="G18" s="66">
        <f t="shared" si="8"/>
        <v>2389585.0200000005</v>
      </c>
      <c r="I18" s="4"/>
      <c r="J18" s="4"/>
      <c r="K18" s="4"/>
      <c r="L18" s="4"/>
      <c r="N18" s="110"/>
      <c r="O18" s="110"/>
      <c r="P18" s="110"/>
      <c r="Q18" s="110"/>
    </row>
    <row r="19" spans="1:17" x14ac:dyDescent="0.2">
      <c r="A19" s="1"/>
      <c r="B19" s="1">
        <v>2100</v>
      </c>
      <c r="C19" s="67" t="s">
        <v>242</v>
      </c>
      <c r="D19" s="5">
        <f t="shared" ref="D19:D27" si="9">SUM(E19:G19)</f>
        <v>1948578.8499999999</v>
      </c>
      <c r="E19" s="5">
        <f t="shared" ref="E19:G27" si="10">E106+E193+E280+E367+E454+E541+E628+E715+E802+E889+E976+E1063+E1150+E1237+E1324+E1411+E1498+E1585+E1672+E1759+E1846+E1933+E2020+E2107+E2194+E2281+E2368+E2455+E2542+E2629+E2716+E2803</f>
        <v>1825995.78</v>
      </c>
      <c r="F19" s="5">
        <f t="shared" si="10"/>
        <v>97059.410000000018</v>
      </c>
      <c r="G19" s="5">
        <f t="shared" si="10"/>
        <v>25523.66</v>
      </c>
      <c r="I19" s="4"/>
      <c r="J19" s="4"/>
      <c r="K19" s="4"/>
      <c r="L19" s="4"/>
      <c r="N19" s="110"/>
      <c r="O19" s="110"/>
      <c r="P19" s="110"/>
      <c r="Q19" s="110"/>
    </row>
    <row r="20" spans="1:17" x14ac:dyDescent="0.2">
      <c r="A20" s="1"/>
      <c r="B20" s="1">
        <v>2200</v>
      </c>
      <c r="C20" s="67" t="s">
        <v>243</v>
      </c>
      <c r="D20" s="5">
        <f t="shared" si="9"/>
        <v>2336488.6500000004</v>
      </c>
      <c r="E20" s="5">
        <f t="shared" si="10"/>
        <v>1904685.4500000002</v>
      </c>
      <c r="F20" s="5">
        <f t="shared" si="10"/>
        <v>395357.89000000007</v>
      </c>
      <c r="G20" s="5">
        <f t="shared" si="10"/>
        <v>36445.31</v>
      </c>
      <c r="I20" s="4"/>
      <c r="J20" s="4"/>
      <c r="K20" s="4"/>
      <c r="L20" s="4"/>
      <c r="N20" s="110"/>
      <c r="O20" s="110"/>
      <c r="P20" s="110"/>
      <c r="Q20" s="110"/>
    </row>
    <row r="21" spans="1:17" x14ac:dyDescent="0.2">
      <c r="A21" s="1"/>
      <c r="B21" s="1">
        <v>2300</v>
      </c>
      <c r="C21" s="67" t="s">
        <v>244</v>
      </c>
      <c r="D21" s="5">
        <f t="shared" si="9"/>
        <v>11130.1</v>
      </c>
      <c r="E21" s="5">
        <f t="shared" si="10"/>
        <v>0</v>
      </c>
      <c r="F21" s="5">
        <f t="shared" si="10"/>
        <v>0</v>
      </c>
      <c r="G21" s="5">
        <f t="shared" si="10"/>
        <v>11130.1</v>
      </c>
      <c r="I21" s="4"/>
      <c r="J21" s="4"/>
      <c r="K21" s="4"/>
      <c r="L21" s="4"/>
      <c r="N21" s="110"/>
      <c r="O21" s="110"/>
      <c r="P21" s="110"/>
      <c r="Q21" s="110"/>
    </row>
    <row r="22" spans="1:17" x14ac:dyDescent="0.2">
      <c r="A22" s="1"/>
      <c r="B22" s="1">
        <v>2400</v>
      </c>
      <c r="C22" s="67" t="s">
        <v>245</v>
      </c>
      <c r="D22" s="5">
        <f t="shared" si="9"/>
        <v>147691.57</v>
      </c>
      <c r="E22" s="5">
        <f t="shared" si="10"/>
        <v>90039.590000000011</v>
      </c>
      <c r="F22" s="5">
        <f t="shared" si="10"/>
        <v>32513.989999999994</v>
      </c>
      <c r="G22" s="5">
        <f t="shared" si="10"/>
        <v>25137.989999999998</v>
      </c>
      <c r="I22" s="4"/>
      <c r="J22" s="4"/>
      <c r="K22" s="4"/>
      <c r="L22" s="4"/>
      <c r="N22" s="110"/>
      <c r="O22" s="110"/>
      <c r="P22" s="110"/>
      <c r="Q22" s="110"/>
    </row>
    <row r="23" spans="1:17" x14ac:dyDescent="0.2">
      <c r="A23" s="1"/>
      <c r="B23" s="1">
        <v>2500</v>
      </c>
      <c r="C23" s="67" t="s">
        <v>246</v>
      </c>
      <c r="D23" s="5">
        <f t="shared" si="9"/>
        <v>63285526.399999999</v>
      </c>
      <c r="E23" s="5">
        <f t="shared" si="10"/>
        <v>47816158.549999997</v>
      </c>
      <c r="F23" s="5">
        <f t="shared" si="10"/>
        <v>13204122.609999999</v>
      </c>
      <c r="G23" s="5">
        <f t="shared" si="10"/>
        <v>2265245.2400000002</v>
      </c>
      <c r="I23" s="4"/>
      <c r="J23" s="4"/>
      <c r="K23" s="4"/>
      <c r="L23" s="4"/>
      <c r="N23" s="110"/>
      <c r="O23" s="110"/>
      <c r="P23" s="110"/>
      <c r="Q23" s="110"/>
    </row>
    <row r="24" spans="1:17" x14ac:dyDescent="0.2">
      <c r="A24" s="1"/>
      <c r="B24" s="1">
        <v>2600</v>
      </c>
      <c r="C24" s="67" t="s">
        <v>247</v>
      </c>
      <c r="D24" s="5">
        <f t="shared" si="9"/>
        <v>840905.99999999977</v>
      </c>
      <c r="E24" s="5">
        <f t="shared" si="10"/>
        <v>739346.41999999981</v>
      </c>
      <c r="F24" s="5">
        <f t="shared" si="10"/>
        <v>101424.82999999999</v>
      </c>
      <c r="G24" s="5">
        <f t="shared" si="10"/>
        <v>134.75</v>
      </c>
      <c r="I24" s="4"/>
      <c r="J24" s="4"/>
      <c r="K24" s="4"/>
      <c r="L24" s="4"/>
      <c r="N24" s="110"/>
      <c r="O24" s="110"/>
      <c r="P24" s="110"/>
      <c r="Q24" s="110"/>
    </row>
    <row r="25" spans="1:17" x14ac:dyDescent="0.2">
      <c r="A25" s="1"/>
      <c r="B25" s="1">
        <v>2700</v>
      </c>
      <c r="C25" s="67" t="s">
        <v>248</v>
      </c>
      <c r="D25" s="5">
        <f t="shared" si="9"/>
        <v>745134.72</v>
      </c>
      <c r="E25" s="5">
        <f t="shared" si="10"/>
        <v>544371.53</v>
      </c>
      <c r="F25" s="5">
        <f t="shared" si="10"/>
        <v>199119.69</v>
      </c>
      <c r="G25" s="5">
        <f t="shared" si="10"/>
        <v>1643.5</v>
      </c>
      <c r="I25" s="4"/>
      <c r="J25" s="4"/>
      <c r="K25" s="4"/>
      <c r="L25" s="4"/>
      <c r="N25" s="110"/>
      <c r="O25" s="110"/>
      <c r="P25" s="110"/>
      <c r="Q25" s="110"/>
    </row>
    <row r="26" spans="1:17" x14ac:dyDescent="0.2">
      <c r="A26" s="1"/>
      <c r="B26" s="1">
        <v>2800</v>
      </c>
      <c r="C26" s="67" t="s">
        <v>249</v>
      </c>
      <c r="D26" s="5">
        <f t="shared" si="9"/>
        <v>0</v>
      </c>
      <c r="E26" s="5">
        <f t="shared" si="10"/>
        <v>0</v>
      </c>
      <c r="F26" s="5">
        <f t="shared" si="10"/>
        <v>0</v>
      </c>
      <c r="G26" s="5">
        <f t="shared" si="10"/>
        <v>0</v>
      </c>
      <c r="I26" s="4"/>
      <c r="J26" s="4"/>
      <c r="K26" s="4"/>
      <c r="L26" s="4"/>
      <c r="N26" s="110"/>
      <c r="O26" s="110"/>
      <c r="P26" s="110"/>
      <c r="Q26" s="110"/>
    </row>
    <row r="27" spans="1:17" x14ac:dyDescent="0.2">
      <c r="A27" s="1"/>
      <c r="B27" s="1">
        <v>2900</v>
      </c>
      <c r="C27" s="67" t="s">
        <v>250</v>
      </c>
      <c r="D27" s="5">
        <f t="shared" si="9"/>
        <v>2023052.9999999998</v>
      </c>
      <c r="E27" s="5">
        <f t="shared" si="10"/>
        <v>1981587.1799999997</v>
      </c>
      <c r="F27" s="5">
        <f t="shared" si="10"/>
        <v>17141.349999999999</v>
      </c>
      <c r="G27" s="5">
        <f t="shared" si="10"/>
        <v>24324.469999999994</v>
      </c>
      <c r="I27" s="4"/>
      <c r="J27" s="4"/>
      <c r="K27" s="4"/>
      <c r="L27" s="4"/>
      <c r="N27" s="110"/>
      <c r="O27" s="110"/>
      <c r="P27" s="110"/>
      <c r="Q27" s="110"/>
    </row>
    <row r="28" spans="1:17" ht="14.25" x14ac:dyDescent="0.25">
      <c r="A28" s="65" t="s">
        <v>215</v>
      </c>
      <c r="B28" s="65"/>
      <c r="C28" s="68"/>
      <c r="D28" s="66">
        <f>SUM(D29:D37)</f>
        <v>33824879.229999997</v>
      </c>
      <c r="E28" s="66">
        <f t="shared" ref="E28" si="11">SUM(E29:E37)</f>
        <v>22422683.139999997</v>
      </c>
      <c r="F28" s="66">
        <f t="shared" ref="F28:G28" si="12">SUM(F29:F37)</f>
        <v>9657362.3699999973</v>
      </c>
      <c r="G28" s="66">
        <f t="shared" si="12"/>
        <v>1744833.7199999997</v>
      </c>
      <c r="I28" s="4"/>
      <c r="J28" s="4"/>
      <c r="K28" s="4"/>
      <c r="L28" s="4"/>
      <c r="N28" s="110"/>
      <c r="O28" s="110"/>
      <c r="P28" s="110"/>
      <c r="Q28" s="110"/>
    </row>
    <row r="29" spans="1:17" x14ac:dyDescent="0.2">
      <c r="A29" s="1"/>
      <c r="B29" s="1">
        <v>3100</v>
      </c>
      <c r="C29" s="67" t="s">
        <v>251</v>
      </c>
      <c r="D29" s="5">
        <f t="shared" ref="D29:D37" si="13">SUM(E29:G29)</f>
        <v>4499846.82</v>
      </c>
      <c r="E29" s="5">
        <f t="shared" ref="E29:G37" si="14">E116+E203+E290+E377+E464+E551+E638+E725+E812+E899+E986+E1073+E1160+E1247+E1334+E1421+E1508+E1595+E1682+E1769+E1856+E1943+E2030+E2117+E2204+E2291+E2378+E2465+E2552+E2639+E2726+E2813</f>
        <v>3916034.24</v>
      </c>
      <c r="F29" s="5">
        <f t="shared" si="14"/>
        <v>548765.37</v>
      </c>
      <c r="G29" s="5">
        <f t="shared" si="14"/>
        <v>35047.209999999992</v>
      </c>
      <c r="I29" s="4"/>
      <c r="J29" s="4"/>
      <c r="K29" s="4"/>
      <c r="L29" s="4"/>
      <c r="N29" s="110"/>
      <c r="O29" s="110"/>
      <c r="P29" s="110"/>
      <c r="Q29" s="110"/>
    </row>
    <row r="30" spans="1:17" x14ac:dyDescent="0.2">
      <c r="A30" s="1"/>
      <c r="B30" s="1">
        <v>3200</v>
      </c>
      <c r="C30" s="67" t="s">
        <v>252</v>
      </c>
      <c r="D30" s="5">
        <f t="shared" si="13"/>
        <v>899020.14999999991</v>
      </c>
      <c r="E30" s="5">
        <f t="shared" si="14"/>
        <v>661323.42999999993</v>
      </c>
      <c r="F30" s="5">
        <f t="shared" si="14"/>
        <v>194718.9</v>
      </c>
      <c r="G30" s="5">
        <f t="shared" si="14"/>
        <v>42977.820000000007</v>
      </c>
      <c r="I30" s="4"/>
      <c r="J30" s="4"/>
      <c r="K30" s="4"/>
      <c r="L30" s="4"/>
      <c r="N30" s="110"/>
      <c r="O30" s="110"/>
      <c r="P30" s="110"/>
      <c r="Q30" s="110"/>
    </row>
    <row r="31" spans="1:17" x14ac:dyDescent="0.2">
      <c r="A31" s="1"/>
      <c r="B31" s="1">
        <v>3300</v>
      </c>
      <c r="C31" s="67" t="s">
        <v>253</v>
      </c>
      <c r="D31" s="5">
        <f t="shared" si="13"/>
        <v>18461235.189999998</v>
      </c>
      <c r="E31" s="5">
        <f t="shared" si="14"/>
        <v>9090000.7899999972</v>
      </c>
      <c r="F31" s="5">
        <f t="shared" si="14"/>
        <v>8132492.0099999988</v>
      </c>
      <c r="G31" s="5">
        <f t="shared" si="14"/>
        <v>1238742.3899999999</v>
      </c>
      <c r="I31" s="4"/>
      <c r="J31" s="4"/>
      <c r="K31" s="4"/>
      <c r="L31" s="4"/>
      <c r="N31" s="110"/>
      <c r="O31" s="110"/>
      <c r="P31" s="110"/>
      <c r="Q31" s="110"/>
    </row>
    <row r="32" spans="1:17" x14ac:dyDescent="0.2">
      <c r="A32" s="1"/>
      <c r="B32" s="1">
        <v>3400</v>
      </c>
      <c r="C32" s="67" t="s">
        <v>254</v>
      </c>
      <c r="D32" s="5">
        <f t="shared" si="13"/>
        <v>935162.91000000015</v>
      </c>
      <c r="E32" s="5">
        <f t="shared" si="14"/>
        <v>870049.4800000001</v>
      </c>
      <c r="F32" s="5">
        <f t="shared" si="14"/>
        <v>15724.77</v>
      </c>
      <c r="G32" s="5">
        <f t="shared" si="14"/>
        <v>49388.659999999996</v>
      </c>
      <c r="I32" s="4"/>
      <c r="J32" s="4"/>
      <c r="K32" s="4"/>
      <c r="L32" s="4"/>
      <c r="N32" s="110"/>
      <c r="O32" s="110"/>
      <c r="P32" s="110"/>
      <c r="Q32" s="110"/>
    </row>
    <row r="33" spans="1:17" x14ac:dyDescent="0.2">
      <c r="A33" s="1"/>
      <c r="B33" s="1">
        <v>3500</v>
      </c>
      <c r="C33" s="67" t="s">
        <v>255</v>
      </c>
      <c r="D33" s="5">
        <f t="shared" si="13"/>
        <v>7410098.3199999994</v>
      </c>
      <c r="E33" s="5">
        <f t="shared" si="14"/>
        <v>5826015.1599999992</v>
      </c>
      <c r="F33" s="5">
        <f t="shared" si="14"/>
        <v>1447145.87</v>
      </c>
      <c r="G33" s="5">
        <f t="shared" si="14"/>
        <v>136937.29</v>
      </c>
      <c r="I33" s="4"/>
      <c r="J33" s="4"/>
      <c r="K33" s="4"/>
      <c r="L33" s="4"/>
      <c r="N33" s="110"/>
      <c r="O33" s="110"/>
      <c r="P33" s="110"/>
      <c r="Q33" s="110"/>
    </row>
    <row r="34" spans="1:17" x14ac:dyDescent="0.2">
      <c r="A34" s="1"/>
      <c r="B34" s="1">
        <v>3600</v>
      </c>
      <c r="C34" s="67" t="s">
        <v>256</v>
      </c>
      <c r="D34" s="5">
        <f t="shared" si="13"/>
        <v>312275.58999999997</v>
      </c>
      <c r="E34" s="5">
        <f t="shared" si="14"/>
        <v>312275.58999999997</v>
      </c>
      <c r="F34" s="5">
        <f t="shared" si="14"/>
        <v>0</v>
      </c>
      <c r="G34" s="5">
        <f t="shared" si="14"/>
        <v>0</v>
      </c>
      <c r="I34" s="4"/>
      <c r="J34" s="4"/>
      <c r="K34" s="4"/>
      <c r="L34" s="4"/>
      <c r="N34" s="110"/>
      <c r="O34" s="110"/>
      <c r="P34" s="110"/>
      <c r="Q34" s="110"/>
    </row>
    <row r="35" spans="1:17" x14ac:dyDescent="0.2">
      <c r="A35" s="1"/>
      <c r="B35" s="1">
        <v>3700</v>
      </c>
      <c r="C35" s="67" t="s">
        <v>257</v>
      </c>
      <c r="D35" s="5">
        <f t="shared" si="13"/>
        <v>558930.87000000011</v>
      </c>
      <c r="E35" s="5">
        <f t="shared" si="14"/>
        <v>410534.50000000006</v>
      </c>
      <c r="F35" s="5">
        <f t="shared" si="14"/>
        <v>60364.639999999999</v>
      </c>
      <c r="G35" s="5">
        <f t="shared" si="14"/>
        <v>88031.73</v>
      </c>
      <c r="I35" s="4"/>
      <c r="J35" s="4"/>
      <c r="K35" s="4"/>
      <c r="L35" s="4"/>
      <c r="N35" s="110"/>
      <c r="O35" s="110"/>
      <c r="P35" s="110"/>
      <c r="Q35" s="110"/>
    </row>
    <row r="36" spans="1:17" x14ac:dyDescent="0.2">
      <c r="A36" s="1"/>
      <c r="B36" s="1">
        <v>3800</v>
      </c>
      <c r="C36" s="67" t="s">
        <v>258</v>
      </c>
      <c r="D36" s="5">
        <f t="shared" si="13"/>
        <v>45833.16</v>
      </c>
      <c r="E36" s="5">
        <f t="shared" si="14"/>
        <v>45225.15</v>
      </c>
      <c r="F36" s="5">
        <f t="shared" si="14"/>
        <v>608.01</v>
      </c>
      <c r="G36" s="5">
        <f t="shared" si="14"/>
        <v>0</v>
      </c>
      <c r="I36" s="4"/>
      <c r="J36" s="4"/>
      <c r="K36" s="4"/>
      <c r="L36" s="4"/>
      <c r="N36" s="110"/>
      <c r="O36" s="110"/>
      <c r="P36" s="110"/>
      <c r="Q36" s="110"/>
    </row>
    <row r="37" spans="1:17" x14ac:dyDescent="0.2">
      <c r="A37" s="1"/>
      <c r="B37" s="1">
        <v>3900</v>
      </c>
      <c r="C37" s="67" t="s">
        <v>259</v>
      </c>
      <c r="D37" s="5">
        <f t="shared" si="13"/>
        <v>702476.21999999939</v>
      </c>
      <c r="E37" s="5">
        <f t="shared" si="14"/>
        <v>1291224.7999999996</v>
      </c>
      <c r="F37" s="5">
        <f t="shared" si="14"/>
        <v>-742457.20000000019</v>
      </c>
      <c r="G37" s="5">
        <f t="shared" si="14"/>
        <v>153708.62</v>
      </c>
      <c r="I37" s="4"/>
      <c r="J37" s="4"/>
      <c r="K37" s="4"/>
      <c r="L37" s="4"/>
      <c r="N37" s="110"/>
      <c r="O37" s="110"/>
      <c r="P37" s="110"/>
      <c r="Q37" s="110"/>
    </row>
    <row r="38" spans="1:17" ht="14.25" x14ac:dyDescent="0.25">
      <c r="A38" s="65" t="s">
        <v>216</v>
      </c>
      <c r="B38" s="65"/>
      <c r="C38" s="68"/>
      <c r="D38" s="66">
        <f>SUM(D39:D47)</f>
        <v>2078809.1900000002</v>
      </c>
      <c r="E38" s="66">
        <f t="shared" ref="E38" si="15">SUM(E39:E47)</f>
        <v>1508678.2400000002</v>
      </c>
      <c r="F38" s="66">
        <f t="shared" ref="F38:G38" si="16">SUM(F39:F47)</f>
        <v>497561.72999999992</v>
      </c>
      <c r="G38" s="66">
        <f t="shared" si="16"/>
        <v>72569.22</v>
      </c>
      <c r="I38" s="4"/>
      <c r="J38" s="4"/>
      <c r="K38" s="4"/>
      <c r="L38" s="4"/>
      <c r="N38" s="110"/>
      <c r="O38" s="110"/>
      <c r="P38" s="110"/>
      <c r="Q38" s="110"/>
    </row>
    <row r="39" spans="1:17" x14ac:dyDescent="0.2">
      <c r="A39" s="1"/>
      <c r="B39" s="1">
        <v>4100</v>
      </c>
      <c r="C39" s="67" t="s">
        <v>260</v>
      </c>
      <c r="D39" s="5">
        <f t="shared" ref="D39:D47" si="17">SUM(E39:G39)</f>
        <v>0</v>
      </c>
      <c r="E39" s="5">
        <f t="shared" ref="E39:G47" si="18">E126+E213+E300+E387+E474+E561+E648+E735+E822+E909+E996+E1083+E1170+E1257+E1344+E1431+E1518+E1605+E1692+E1779+E1866+E1953+E2040+E2127+E2214+E2301+E2388+E2475+E2562+E2649+E2736+E2823</f>
        <v>0</v>
      </c>
      <c r="F39" s="5">
        <f t="shared" si="18"/>
        <v>0</v>
      </c>
      <c r="G39" s="5">
        <f t="shared" si="18"/>
        <v>0</v>
      </c>
      <c r="I39" s="4"/>
      <c r="J39" s="4"/>
      <c r="K39" s="4"/>
      <c r="L39" s="4"/>
      <c r="N39" s="110"/>
      <c r="O39" s="110"/>
      <c r="P39" s="110"/>
      <c r="Q39" s="110"/>
    </row>
    <row r="40" spans="1:17" x14ac:dyDescent="0.2">
      <c r="A40" s="1"/>
      <c r="B40" s="1">
        <v>4200</v>
      </c>
      <c r="C40" s="67" t="s">
        <v>261</v>
      </c>
      <c r="D40" s="5">
        <f t="shared" si="17"/>
        <v>0</v>
      </c>
      <c r="E40" s="5">
        <f t="shared" si="18"/>
        <v>0</v>
      </c>
      <c r="F40" s="5">
        <f t="shared" si="18"/>
        <v>0</v>
      </c>
      <c r="G40" s="5">
        <f t="shared" si="18"/>
        <v>0</v>
      </c>
      <c r="I40" s="4"/>
      <c r="J40" s="4"/>
      <c r="K40" s="4"/>
      <c r="L40" s="4"/>
      <c r="N40" s="110"/>
      <c r="O40" s="110"/>
      <c r="P40" s="110"/>
      <c r="Q40" s="110"/>
    </row>
    <row r="41" spans="1:17" x14ac:dyDescent="0.2">
      <c r="A41" s="1"/>
      <c r="B41" s="1">
        <v>4300</v>
      </c>
      <c r="C41" s="67" t="s">
        <v>262</v>
      </c>
      <c r="D41" s="5">
        <f t="shared" si="17"/>
        <v>0</v>
      </c>
      <c r="E41" s="5">
        <f t="shared" si="18"/>
        <v>0</v>
      </c>
      <c r="F41" s="5">
        <f t="shared" si="18"/>
        <v>0</v>
      </c>
      <c r="G41" s="5">
        <f t="shared" si="18"/>
        <v>0</v>
      </c>
      <c r="I41" s="4"/>
      <c r="J41" s="4"/>
      <c r="K41" s="4"/>
      <c r="L41" s="4"/>
      <c r="N41" s="110"/>
      <c r="O41" s="110"/>
      <c r="P41" s="110"/>
      <c r="Q41" s="110"/>
    </row>
    <row r="42" spans="1:17" x14ac:dyDescent="0.2">
      <c r="A42" s="1"/>
      <c r="B42" s="1">
        <v>4400</v>
      </c>
      <c r="C42" s="67" t="s">
        <v>263</v>
      </c>
      <c r="D42" s="5">
        <f t="shared" si="17"/>
        <v>2013563.2500000002</v>
      </c>
      <c r="E42" s="5">
        <f t="shared" si="18"/>
        <v>1454182.3000000003</v>
      </c>
      <c r="F42" s="5">
        <f t="shared" si="18"/>
        <v>486811.72999999992</v>
      </c>
      <c r="G42" s="5">
        <f t="shared" si="18"/>
        <v>72569.22</v>
      </c>
      <c r="I42" s="4"/>
      <c r="J42" s="4"/>
      <c r="K42" s="4"/>
      <c r="L42" s="4"/>
      <c r="N42" s="110"/>
      <c r="O42" s="110"/>
      <c r="P42" s="110"/>
      <c r="Q42" s="110"/>
    </row>
    <row r="43" spans="1:17" x14ac:dyDescent="0.2">
      <c r="A43" s="1"/>
      <c r="B43" s="1">
        <v>4500</v>
      </c>
      <c r="C43" s="67" t="s">
        <v>264</v>
      </c>
      <c r="D43" s="5">
        <f t="shared" si="17"/>
        <v>0</v>
      </c>
      <c r="E43" s="5">
        <f t="shared" si="18"/>
        <v>0</v>
      </c>
      <c r="F43" s="5">
        <f t="shared" si="18"/>
        <v>0</v>
      </c>
      <c r="G43" s="5">
        <f t="shared" si="18"/>
        <v>0</v>
      </c>
      <c r="I43" s="4"/>
      <c r="J43" s="4"/>
      <c r="K43" s="4"/>
      <c r="L43" s="4"/>
      <c r="N43" s="110"/>
      <c r="O43" s="110"/>
      <c r="P43" s="110"/>
      <c r="Q43" s="110"/>
    </row>
    <row r="44" spans="1:17" x14ac:dyDescent="0.2">
      <c r="A44" s="1"/>
      <c r="B44" s="1">
        <v>4600</v>
      </c>
      <c r="C44" s="67" t="s">
        <v>265</v>
      </c>
      <c r="D44" s="5">
        <f t="shared" si="17"/>
        <v>9500</v>
      </c>
      <c r="E44" s="5">
        <f t="shared" si="18"/>
        <v>0</v>
      </c>
      <c r="F44" s="5">
        <f t="shared" si="18"/>
        <v>9500</v>
      </c>
      <c r="G44" s="5">
        <f t="shared" si="18"/>
        <v>0</v>
      </c>
      <c r="I44" s="4"/>
      <c r="J44" s="4"/>
      <c r="K44" s="4"/>
      <c r="L44" s="4"/>
      <c r="N44" s="110"/>
      <c r="O44" s="110"/>
      <c r="P44" s="110"/>
      <c r="Q44" s="110"/>
    </row>
    <row r="45" spans="1:17" x14ac:dyDescent="0.2">
      <c r="A45" s="1"/>
      <c r="B45" s="1">
        <v>4700</v>
      </c>
      <c r="C45" s="67" t="s">
        <v>266</v>
      </c>
      <c r="D45" s="5">
        <f t="shared" si="17"/>
        <v>0</v>
      </c>
      <c r="E45" s="5">
        <f t="shared" si="18"/>
        <v>0</v>
      </c>
      <c r="F45" s="5">
        <f t="shared" si="18"/>
        <v>0</v>
      </c>
      <c r="G45" s="5">
        <f t="shared" si="18"/>
        <v>0</v>
      </c>
      <c r="I45" s="4"/>
      <c r="J45" s="4"/>
      <c r="K45" s="4"/>
      <c r="L45" s="4"/>
      <c r="N45" s="110"/>
      <c r="O45" s="110"/>
      <c r="P45" s="110"/>
      <c r="Q45" s="110"/>
    </row>
    <row r="46" spans="1:17" x14ac:dyDescent="0.2">
      <c r="A46" s="1"/>
      <c r="B46" s="1">
        <v>4800</v>
      </c>
      <c r="C46" s="67" t="s">
        <v>267</v>
      </c>
      <c r="D46" s="5">
        <f t="shared" si="17"/>
        <v>4737.76</v>
      </c>
      <c r="E46" s="5">
        <f t="shared" si="18"/>
        <v>3487.76</v>
      </c>
      <c r="F46" s="5">
        <f t="shared" si="18"/>
        <v>1250</v>
      </c>
      <c r="G46" s="5">
        <f t="shared" si="18"/>
        <v>0</v>
      </c>
      <c r="I46" s="4"/>
      <c r="J46" s="4"/>
      <c r="K46" s="4"/>
      <c r="L46" s="4"/>
      <c r="N46" s="110"/>
      <c r="O46" s="110"/>
      <c r="P46" s="110"/>
      <c r="Q46" s="110"/>
    </row>
    <row r="47" spans="1:17" x14ac:dyDescent="0.2">
      <c r="A47" s="1"/>
      <c r="B47" s="1">
        <v>4900</v>
      </c>
      <c r="C47" s="67" t="s">
        <v>268</v>
      </c>
      <c r="D47" s="5">
        <f t="shared" si="17"/>
        <v>51008.18</v>
      </c>
      <c r="E47" s="5">
        <f t="shared" si="18"/>
        <v>51008.18</v>
      </c>
      <c r="F47" s="5">
        <f t="shared" si="18"/>
        <v>0</v>
      </c>
      <c r="G47" s="5">
        <f t="shared" si="18"/>
        <v>0</v>
      </c>
      <c r="I47" s="4"/>
      <c r="J47" s="4"/>
      <c r="K47" s="4"/>
      <c r="L47" s="4"/>
      <c r="N47" s="110"/>
      <c r="O47" s="110"/>
      <c r="P47" s="110"/>
      <c r="Q47" s="110"/>
    </row>
    <row r="48" spans="1:17" ht="14.25" x14ac:dyDescent="0.25">
      <c r="A48" s="65" t="s">
        <v>217</v>
      </c>
      <c r="B48" s="65"/>
      <c r="C48" s="68"/>
      <c r="D48" s="66">
        <f>SUM(D49:D55)</f>
        <v>0</v>
      </c>
      <c r="E48" s="66">
        <f t="shared" ref="E48" si="19">SUM(E49:E55)</f>
        <v>0</v>
      </c>
      <c r="F48" s="66">
        <f t="shared" ref="F48:G48" si="20">SUM(F49:F55)</f>
        <v>0</v>
      </c>
      <c r="G48" s="66">
        <f t="shared" si="20"/>
        <v>0</v>
      </c>
      <c r="I48" s="4"/>
      <c r="J48" s="4"/>
      <c r="K48" s="4"/>
      <c r="L48" s="4"/>
      <c r="N48" s="110"/>
      <c r="O48" s="110"/>
      <c r="P48" s="110"/>
      <c r="Q48" s="110"/>
    </row>
    <row r="49" spans="1:17" x14ac:dyDescent="0.2">
      <c r="A49" s="1"/>
      <c r="B49" s="1">
        <v>7100</v>
      </c>
      <c r="C49" s="67" t="s">
        <v>269</v>
      </c>
      <c r="D49" s="5">
        <f t="shared" ref="D49:D55" si="21">SUM(E49:G49)</f>
        <v>0</v>
      </c>
      <c r="E49" s="5">
        <f t="shared" ref="E49:G55" si="22">E136+E223+E310+E397+E484+E571+E658+E745+E832+E919+E1006+E1093+E1180+E1267+E1354+E1441+E1528+E1615+E1702+E1789+E1876+E1963+E2050+E2137+E2224+E2311+E2398+E2485+E2572+E2659+E2746+E2833</f>
        <v>0</v>
      </c>
      <c r="F49" s="5">
        <f t="shared" si="22"/>
        <v>0</v>
      </c>
      <c r="G49" s="5">
        <f t="shared" si="22"/>
        <v>0</v>
      </c>
      <c r="I49" s="4"/>
      <c r="J49" s="4"/>
      <c r="K49" s="4"/>
      <c r="L49" s="4"/>
      <c r="N49" s="110"/>
      <c r="O49" s="110"/>
      <c r="P49" s="110"/>
      <c r="Q49" s="110"/>
    </row>
    <row r="50" spans="1:17" x14ac:dyDescent="0.2">
      <c r="A50" s="1"/>
      <c r="B50" s="1">
        <v>7200</v>
      </c>
      <c r="C50" s="67" t="s">
        <v>270</v>
      </c>
      <c r="D50" s="5">
        <f t="shared" si="21"/>
        <v>0</v>
      </c>
      <c r="E50" s="5">
        <f t="shared" si="22"/>
        <v>0</v>
      </c>
      <c r="F50" s="5">
        <f t="shared" si="22"/>
        <v>0</v>
      </c>
      <c r="G50" s="5">
        <f t="shared" si="22"/>
        <v>0</v>
      </c>
      <c r="I50" s="4"/>
      <c r="J50" s="4"/>
      <c r="K50" s="4"/>
      <c r="L50" s="4"/>
      <c r="N50" s="110"/>
      <c r="O50" s="110"/>
      <c r="P50" s="110"/>
      <c r="Q50" s="110"/>
    </row>
    <row r="51" spans="1:17" x14ac:dyDescent="0.2">
      <c r="A51" s="1"/>
      <c r="B51" s="1">
        <v>7300</v>
      </c>
      <c r="C51" s="67" t="s">
        <v>271</v>
      </c>
      <c r="D51" s="5">
        <f t="shared" si="21"/>
        <v>0</v>
      </c>
      <c r="E51" s="5">
        <f t="shared" si="22"/>
        <v>0</v>
      </c>
      <c r="F51" s="5">
        <f t="shared" si="22"/>
        <v>0</v>
      </c>
      <c r="G51" s="5">
        <f t="shared" si="22"/>
        <v>0</v>
      </c>
      <c r="I51" s="4"/>
      <c r="J51" s="4"/>
      <c r="K51" s="4"/>
      <c r="L51" s="4"/>
      <c r="N51" s="110"/>
      <c r="O51" s="110"/>
      <c r="P51" s="110"/>
      <c r="Q51" s="110"/>
    </row>
    <row r="52" spans="1:17" x14ac:dyDescent="0.2">
      <c r="A52" s="1"/>
      <c r="B52" s="1">
        <v>7400</v>
      </c>
      <c r="C52" s="67" t="s">
        <v>272</v>
      </c>
      <c r="D52" s="5">
        <f t="shared" si="21"/>
        <v>0</v>
      </c>
      <c r="E52" s="5">
        <f t="shared" si="22"/>
        <v>0</v>
      </c>
      <c r="F52" s="5">
        <f t="shared" si="22"/>
        <v>0</v>
      </c>
      <c r="G52" s="5">
        <f t="shared" si="22"/>
        <v>0</v>
      </c>
      <c r="I52" s="4"/>
      <c r="J52" s="4"/>
      <c r="K52" s="4"/>
      <c r="L52" s="4"/>
      <c r="N52" s="110"/>
      <c r="O52" s="110"/>
      <c r="P52" s="110"/>
      <c r="Q52" s="110"/>
    </row>
    <row r="53" spans="1:17" x14ac:dyDescent="0.2">
      <c r="A53" s="1"/>
      <c r="B53" s="1">
        <v>7500</v>
      </c>
      <c r="C53" s="67" t="s">
        <v>273</v>
      </c>
      <c r="D53" s="5">
        <f t="shared" si="21"/>
        <v>0</v>
      </c>
      <c r="E53" s="5">
        <f t="shared" si="22"/>
        <v>0</v>
      </c>
      <c r="F53" s="5">
        <f t="shared" si="22"/>
        <v>0</v>
      </c>
      <c r="G53" s="5">
        <f t="shared" si="22"/>
        <v>0</v>
      </c>
      <c r="I53" s="4"/>
      <c r="J53" s="4"/>
      <c r="K53" s="4"/>
      <c r="L53" s="4"/>
      <c r="N53" s="110"/>
      <c r="O53" s="110"/>
      <c r="P53" s="110"/>
      <c r="Q53" s="110"/>
    </row>
    <row r="54" spans="1:17" x14ac:dyDescent="0.2">
      <c r="A54" s="1"/>
      <c r="B54" s="1">
        <v>7600</v>
      </c>
      <c r="C54" s="67" t="s">
        <v>274</v>
      </c>
      <c r="D54" s="5">
        <f t="shared" si="21"/>
        <v>0</v>
      </c>
      <c r="E54" s="5">
        <f t="shared" si="22"/>
        <v>0</v>
      </c>
      <c r="F54" s="5">
        <f t="shared" si="22"/>
        <v>0</v>
      </c>
      <c r="G54" s="5">
        <f t="shared" si="22"/>
        <v>0</v>
      </c>
      <c r="I54" s="4"/>
      <c r="J54" s="4"/>
      <c r="K54" s="4"/>
      <c r="L54" s="4"/>
      <c r="N54" s="110"/>
      <c r="O54" s="110"/>
      <c r="P54" s="110"/>
      <c r="Q54" s="110"/>
    </row>
    <row r="55" spans="1:17" x14ac:dyDescent="0.2">
      <c r="A55" s="1"/>
      <c r="B55" s="1">
        <v>7900</v>
      </c>
      <c r="C55" s="67" t="s">
        <v>275</v>
      </c>
      <c r="D55" s="5">
        <f t="shared" si="21"/>
        <v>0</v>
      </c>
      <c r="E55" s="5">
        <f t="shared" si="22"/>
        <v>0</v>
      </c>
      <c r="F55" s="5">
        <f t="shared" si="22"/>
        <v>0</v>
      </c>
      <c r="G55" s="5">
        <f t="shared" si="22"/>
        <v>0</v>
      </c>
      <c r="I55" s="4"/>
      <c r="J55" s="4"/>
      <c r="K55" s="4"/>
      <c r="L55" s="4"/>
      <c r="N55" s="110"/>
      <c r="O55" s="110"/>
      <c r="P55" s="110"/>
      <c r="Q55" s="110"/>
    </row>
    <row r="56" spans="1:17" x14ac:dyDescent="0.2">
      <c r="A56" s="1"/>
      <c r="B56" s="1"/>
      <c r="C56" s="67"/>
      <c r="D56" s="5"/>
      <c r="E56" s="5"/>
      <c r="F56" s="5"/>
      <c r="G56" s="5"/>
      <c r="I56" s="4"/>
      <c r="J56" s="4"/>
      <c r="K56" s="4"/>
      <c r="L56" s="4"/>
      <c r="N56" s="110"/>
      <c r="O56" s="110"/>
      <c r="P56" s="110"/>
      <c r="Q56" s="110"/>
    </row>
    <row r="57" spans="1:17" ht="14.25" x14ac:dyDescent="0.2">
      <c r="A57" s="64"/>
      <c r="B57" s="64"/>
      <c r="C57" s="69" t="s">
        <v>276</v>
      </c>
      <c r="D57" s="66">
        <f>D59+D69+D79+D83</f>
        <v>6823244.6899999995</v>
      </c>
      <c r="E57" s="66">
        <f t="shared" ref="E57" si="23">E59+E69+E79+E83</f>
        <v>5734429.9299999997</v>
      </c>
      <c r="F57" s="66">
        <f t="shared" ref="F57:G57" si="24">F59+F69+F79+F83</f>
        <v>939729.13000000012</v>
      </c>
      <c r="G57" s="66">
        <f t="shared" si="24"/>
        <v>149085.63</v>
      </c>
      <c r="I57" s="4"/>
      <c r="J57" s="4"/>
      <c r="K57" s="4"/>
      <c r="L57" s="4"/>
      <c r="N57" s="110"/>
      <c r="O57" s="110"/>
      <c r="P57" s="110"/>
      <c r="Q57" s="110"/>
    </row>
    <row r="58" spans="1:17" x14ac:dyDescent="0.2">
      <c r="A58" s="1"/>
      <c r="B58" s="1"/>
      <c r="C58" s="67"/>
      <c r="D58" s="5"/>
      <c r="E58" s="5"/>
      <c r="F58" s="5"/>
      <c r="G58" s="5"/>
      <c r="I58" s="4"/>
      <c r="J58" s="4"/>
      <c r="K58" s="4"/>
      <c r="L58" s="4"/>
      <c r="N58" s="110"/>
      <c r="O58" s="110"/>
      <c r="P58" s="110"/>
      <c r="Q58" s="110"/>
    </row>
    <row r="59" spans="1:17" ht="14.25" x14ac:dyDescent="0.25">
      <c r="A59" s="65" t="s">
        <v>216</v>
      </c>
      <c r="B59" s="65"/>
      <c r="C59" s="68"/>
      <c r="D59" s="66">
        <f>SUM(D60:D68)</f>
        <v>0</v>
      </c>
      <c r="E59" s="66">
        <f t="shared" ref="E59" si="25">SUM(E60:E68)</f>
        <v>0</v>
      </c>
      <c r="F59" s="66">
        <f t="shared" ref="F59:G59" si="26">SUM(F60:F68)</f>
        <v>0</v>
      </c>
      <c r="G59" s="66">
        <f t="shared" si="26"/>
        <v>0</v>
      </c>
      <c r="I59" s="4"/>
      <c r="J59" s="4"/>
      <c r="K59" s="4"/>
      <c r="L59" s="4"/>
      <c r="N59" s="110"/>
      <c r="O59" s="110"/>
      <c r="P59" s="110"/>
      <c r="Q59" s="110"/>
    </row>
    <row r="60" spans="1:17" x14ac:dyDescent="0.2">
      <c r="A60" s="1"/>
      <c r="B60" s="1">
        <v>4100</v>
      </c>
      <c r="C60" s="67" t="s">
        <v>260</v>
      </c>
      <c r="D60" s="5">
        <f t="shared" ref="D60:D68" si="27">SUM(E60:G60)</f>
        <v>0</v>
      </c>
      <c r="E60" s="5">
        <f t="shared" ref="E60:G68" si="28">E147+E234+E321+E408+E495+E582+E669+E756+E843+E930+E1017+E1104+E1191+E1278+E1365+E1452+E1539+E1626+E1713+E1800+E1887+E1974+E2061+E2148+E2235+E2322+E2409+E2496+E2583+E2670+E2757+E2844</f>
        <v>0</v>
      </c>
      <c r="F60" s="5">
        <f t="shared" si="28"/>
        <v>0</v>
      </c>
      <c r="G60" s="5">
        <f t="shared" si="28"/>
        <v>0</v>
      </c>
      <c r="I60" s="4"/>
      <c r="J60" s="4"/>
      <c r="K60" s="4"/>
      <c r="L60" s="4"/>
      <c r="N60" s="110"/>
      <c r="O60" s="110"/>
      <c r="P60" s="110"/>
      <c r="Q60" s="110"/>
    </row>
    <row r="61" spans="1:17" x14ac:dyDescent="0.2">
      <c r="A61" s="1"/>
      <c r="B61" s="1">
        <v>4200</v>
      </c>
      <c r="C61" s="67" t="s">
        <v>261</v>
      </c>
      <c r="D61" s="5">
        <f t="shared" si="27"/>
        <v>0</v>
      </c>
      <c r="E61" s="5">
        <f t="shared" si="28"/>
        <v>0</v>
      </c>
      <c r="F61" s="5">
        <f t="shared" si="28"/>
        <v>0</v>
      </c>
      <c r="G61" s="5">
        <f t="shared" si="28"/>
        <v>0</v>
      </c>
      <c r="I61" s="4"/>
      <c r="J61" s="4"/>
      <c r="K61" s="4"/>
      <c r="L61" s="4"/>
      <c r="N61" s="110"/>
      <c r="O61" s="110"/>
      <c r="P61" s="110"/>
      <c r="Q61" s="110"/>
    </row>
    <row r="62" spans="1:17" x14ac:dyDescent="0.2">
      <c r="A62" s="1"/>
      <c r="B62" s="1">
        <v>4300</v>
      </c>
      <c r="C62" s="67" t="s">
        <v>262</v>
      </c>
      <c r="D62" s="5">
        <f t="shared" si="27"/>
        <v>0</v>
      </c>
      <c r="E62" s="5">
        <f t="shared" si="28"/>
        <v>0</v>
      </c>
      <c r="F62" s="5">
        <f t="shared" si="28"/>
        <v>0</v>
      </c>
      <c r="G62" s="5">
        <f t="shared" si="28"/>
        <v>0</v>
      </c>
      <c r="I62" s="4"/>
      <c r="J62" s="4"/>
      <c r="K62" s="4"/>
      <c r="L62" s="4"/>
      <c r="N62" s="110"/>
      <c r="O62" s="110"/>
      <c r="P62" s="110"/>
      <c r="Q62" s="110"/>
    </row>
    <row r="63" spans="1:17" x14ac:dyDescent="0.2">
      <c r="A63" s="1"/>
      <c r="B63" s="1">
        <v>4400</v>
      </c>
      <c r="C63" s="67" t="s">
        <v>263</v>
      </c>
      <c r="D63" s="5">
        <f t="shared" si="27"/>
        <v>0</v>
      </c>
      <c r="E63" s="5">
        <f t="shared" si="28"/>
        <v>0</v>
      </c>
      <c r="F63" s="5">
        <f t="shared" si="28"/>
        <v>0</v>
      </c>
      <c r="G63" s="5">
        <f t="shared" si="28"/>
        <v>0</v>
      </c>
      <c r="I63" s="4"/>
      <c r="J63" s="4"/>
      <c r="K63" s="4"/>
      <c r="L63" s="4"/>
      <c r="N63" s="110"/>
      <c r="O63" s="110"/>
      <c r="P63" s="110"/>
      <c r="Q63" s="110"/>
    </row>
    <row r="64" spans="1:17" x14ac:dyDescent="0.2">
      <c r="A64" s="1"/>
      <c r="B64" s="1">
        <v>4500</v>
      </c>
      <c r="C64" s="67" t="s">
        <v>264</v>
      </c>
      <c r="D64" s="5">
        <f t="shared" si="27"/>
        <v>0</v>
      </c>
      <c r="E64" s="5">
        <f t="shared" si="28"/>
        <v>0</v>
      </c>
      <c r="F64" s="5">
        <f t="shared" si="28"/>
        <v>0</v>
      </c>
      <c r="G64" s="5">
        <f t="shared" si="28"/>
        <v>0</v>
      </c>
      <c r="I64" s="4"/>
      <c r="J64" s="4"/>
      <c r="K64" s="4"/>
      <c r="L64" s="4"/>
      <c r="N64" s="110"/>
      <c r="O64" s="110"/>
      <c r="P64" s="110"/>
      <c r="Q64" s="110"/>
    </row>
    <row r="65" spans="1:17" x14ac:dyDescent="0.2">
      <c r="A65" s="1"/>
      <c r="B65" s="1">
        <v>4600</v>
      </c>
      <c r="C65" s="67" t="s">
        <v>265</v>
      </c>
      <c r="D65" s="5">
        <f t="shared" si="27"/>
        <v>0</v>
      </c>
      <c r="E65" s="5">
        <f t="shared" si="28"/>
        <v>0</v>
      </c>
      <c r="F65" s="5">
        <f t="shared" si="28"/>
        <v>0</v>
      </c>
      <c r="G65" s="5">
        <f t="shared" si="28"/>
        <v>0</v>
      </c>
      <c r="I65" s="4"/>
      <c r="J65" s="4"/>
      <c r="K65" s="4"/>
      <c r="L65" s="4"/>
      <c r="N65" s="110"/>
      <c r="O65" s="110"/>
      <c r="P65" s="110"/>
      <c r="Q65" s="110"/>
    </row>
    <row r="66" spans="1:17" x14ac:dyDescent="0.2">
      <c r="A66" s="1"/>
      <c r="B66" s="1">
        <v>4700</v>
      </c>
      <c r="C66" s="67" t="s">
        <v>266</v>
      </c>
      <c r="D66" s="5">
        <f t="shared" si="27"/>
        <v>0</v>
      </c>
      <c r="E66" s="5">
        <f t="shared" si="28"/>
        <v>0</v>
      </c>
      <c r="F66" s="5">
        <f t="shared" si="28"/>
        <v>0</v>
      </c>
      <c r="G66" s="5">
        <f t="shared" si="28"/>
        <v>0</v>
      </c>
      <c r="I66" s="4"/>
      <c r="J66" s="4"/>
      <c r="K66" s="4"/>
      <c r="L66" s="4"/>
      <c r="N66" s="110"/>
      <c r="O66" s="110"/>
      <c r="P66" s="110"/>
      <c r="Q66" s="110"/>
    </row>
    <row r="67" spans="1:17" x14ac:dyDescent="0.2">
      <c r="A67" s="1"/>
      <c r="B67" s="1">
        <v>4800</v>
      </c>
      <c r="C67" s="67" t="s">
        <v>267</v>
      </c>
      <c r="D67" s="5">
        <f t="shared" si="27"/>
        <v>0</v>
      </c>
      <c r="E67" s="5">
        <f t="shared" si="28"/>
        <v>0</v>
      </c>
      <c r="F67" s="5">
        <f t="shared" si="28"/>
        <v>0</v>
      </c>
      <c r="G67" s="5">
        <f t="shared" si="28"/>
        <v>0</v>
      </c>
      <c r="I67" s="4"/>
      <c r="J67" s="4"/>
      <c r="K67" s="4"/>
      <c r="L67" s="4"/>
      <c r="N67" s="110"/>
      <c r="O67" s="110"/>
      <c r="P67" s="110"/>
      <c r="Q67" s="110"/>
    </row>
    <row r="68" spans="1:17" x14ac:dyDescent="0.2">
      <c r="A68" s="1"/>
      <c r="B68" s="1">
        <v>4900</v>
      </c>
      <c r="C68" s="67" t="s">
        <v>268</v>
      </c>
      <c r="D68" s="5">
        <f t="shared" si="27"/>
        <v>0</v>
      </c>
      <c r="E68" s="5">
        <f t="shared" si="28"/>
        <v>0</v>
      </c>
      <c r="F68" s="5">
        <f t="shared" si="28"/>
        <v>0</v>
      </c>
      <c r="G68" s="5">
        <f t="shared" si="28"/>
        <v>0</v>
      </c>
      <c r="I68" s="4"/>
      <c r="J68" s="4"/>
      <c r="K68" s="4"/>
      <c r="L68" s="4"/>
      <c r="N68" s="110"/>
      <c r="O68" s="110"/>
      <c r="P68" s="110"/>
      <c r="Q68" s="110"/>
    </row>
    <row r="69" spans="1:17" ht="14.25" x14ac:dyDescent="0.25">
      <c r="A69" s="65" t="s">
        <v>218</v>
      </c>
      <c r="B69" s="65"/>
      <c r="C69" s="68"/>
      <c r="D69" s="66">
        <f>SUM(D70:D78)</f>
        <v>4015766.8199999994</v>
      </c>
      <c r="E69" s="66">
        <f t="shared" ref="E69" si="29">SUM(E70:E78)</f>
        <v>3633745.3899999997</v>
      </c>
      <c r="F69" s="66">
        <f t="shared" ref="F69:G69" si="30">SUM(F70:F78)</f>
        <v>232935.80000000002</v>
      </c>
      <c r="G69" s="66">
        <f t="shared" si="30"/>
        <v>149085.63</v>
      </c>
      <c r="I69" s="4"/>
      <c r="J69" s="4"/>
      <c r="K69" s="4"/>
      <c r="L69" s="4"/>
      <c r="N69" s="110"/>
      <c r="O69" s="110"/>
      <c r="P69" s="110"/>
      <c r="Q69" s="110"/>
    </row>
    <row r="70" spans="1:17" x14ac:dyDescent="0.2">
      <c r="A70" s="1"/>
      <c r="B70" s="1">
        <v>5100</v>
      </c>
      <c r="C70" s="67" t="s">
        <v>277</v>
      </c>
      <c r="D70" s="5">
        <f t="shared" ref="D70:D78" si="31">SUM(E70:G70)</f>
        <v>150010.91</v>
      </c>
      <c r="E70" s="5">
        <f t="shared" ref="E70:G78" si="32">E157+E244+E331+E418+E505+E592+E679+E766+E853+E940+E1027+E1114+E1201+E1288+E1375+E1462+E1549+E1636+E1723+E1810+E1897+E1984+E2071+E2158+E2245+E2332+E2419+E2506+E2593+E2680+E2767+E2854</f>
        <v>135112.12</v>
      </c>
      <c r="F70" s="5">
        <f t="shared" si="32"/>
        <v>4451.04</v>
      </c>
      <c r="G70" s="5">
        <f t="shared" si="32"/>
        <v>10447.75</v>
      </c>
      <c r="I70" s="4"/>
      <c r="J70" s="4"/>
      <c r="K70" s="4"/>
      <c r="L70" s="4"/>
      <c r="N70" s="110"/>
      <c r="O70" s="110"/>
      <c r="P70" s="110"/>
      <c r="Q70" s="110"/>
    </row>
    <row r="71" spans="1:17" x14ac:dyDescent="0.2">
      <c r="A71" s="1"/>
      <c r="B71" s="1">
        <v>5200</v>
      </c>
      <c r="C71" s="67" t="s">
        <v>278</v>
      </c>
      <c r="D71" s="5">
        <f t="shared" si="31"/>
        <v>7.74</v>
      </c>
      <c r="E71" s="5">
        <f t="shared" si="32"/>
        <v>7.74</v>
      </c>
      <c r="F71" s="5">
        <f t="shared" si="32"/>
        <v>0</v>
      </c>
      <c r="G71" s="5">
        <f t="shared" si="32"/>
        <v>0</v>
      </c>
      <c r="I71" s="4"/>
      <c r="J71" s="4"/>
      <c r="K71" s="4"/>
      <c r="L71" s="4"/>
      <c r="N71" s="110"/>
      <c r="O71" s="110"/>
      <c r="P71" s="110"/>
      <c r="Q71" s="110"/>
    </row>
    <row r="72" spans="1:17" x14ac:dyDescent="0.2">
      <c r="A72" s="1"/>
      <c r="B72" s="1">
        <v>5300</v>
      </c>
      <c r="C72" s="67" t="s">
        <v>279</v>
      </c>
      <c r="D72" s="5">
        <f t="shared" si="31"/>
        <v>2480181.8199999998</v>
      </c>
      <c r="E72" s="5">
        <f t="shared" si="32"/>
        <v>2142235.63</v>
      </c>
      <c r="F72" s="5">
        <f t="shared" si="32"/>
        <v>222876.54</v>
      </c>
      <c r="G72" s="5">
        <f t="shared" si="32"/>
        <v>115069.65</v>
      </c>
      <c r="I72" s="4"/>
      <c r="J72" s="4"/>
      <c r="K72" s="4"/>
      <c r="L72" s="4"/>
      <c r="N72" s="110"/>
      <c r="O72" s="110"/>
      <c r="P72" s="110"/>
      <c r="Q72" s="110"/>
    </row>
    <row r="73" spans="1:17" x14ac:dyDescent="0.2">
      <c r="A73" s="1"/>
      <c r="B73" s="1">
        <v>5400</v>
      </c>
      <c r="C73" s="67" t="s">
        <v>280</v>
      </c>
      <c r="D73" s="5">
        <f t="shared" si="31"/>
        <v>0</v>
      </c>
      <c r="E73" s="5">
        <f t="shared" si="32"/>
        <v>0</v>
      </c>
      <c r="F73" s="5">
        <f t="shared" si="32"/>
        <v>0</v>
      </c>
      <c r="G73" s="5">
        <f t="shared" si="32"/>
        <v>0</v>
      </c>
      <c r="I73" s="4"/>
      <c r="J73" s="4"/>
      <c r="K73" s="4"/>
      <c r="L73" s="4"/>
      <c r="N73" s="110"/>
      <c r="O73" s="110"/>
      <c r="P73" s="110"/>
      <c r="Q73" s="110"/>
    </row>
    <row r="74" spans="1:17" x14ac:dyDescent="0.2">
      <c r="A74" s="1"/>
      <c r="B74" s="1">
        <v>5500</v>
      </c>
      <c r="C74" s="67" t="s">
        <v>281</v>
      </c>
      <c r="D74" s="5">
        <f t="shared" si="31"/>
        <v>0</v>
      </c>
      <c r="E74" s="5">
        <f t="shared" si="32"/>
        <v>0</v>
      </c>
      <c r="F74" s="5">
        <f t="shared" si="32"/>
        <v>0</v>
      </c>
      <c r="G74" s="5">
        <f t="shared" si="32"/>
        <v>0</v>
      </c>
      <c r="I74" s="4"/>
      <c r="J74" s="4"/>
      <c r="K74" s="4"/>
      <c r="L74" s="4"/>
      <c r="N74" s="110"/>
      <c r="O74" s="110"/>
      <c r="P74" s="110"/>
      <c r="Q74" s="110"/>
    </row>
    <row r="75" spans="1:17" x14ac:dyDescent="0.2">
      <c r="A75" s="1"/>
      <c r="B75" s="1">
        <v>5600</v>
      </c>
      <c r="C75" s="67" t="s">
        <v>282</v>
      </c>
      <c r="D75" s="5">
        <f t="shared" si="31"/>
        <v>957904.57</v>
      </c>
      <c r="E75" s="5">
        <f t="shared" si="32"/>
        <v>928728.12</v>
      </c>
      <c r="F75" s="5">
        <f t="shared" si="32"/>
        <v>5608.22</v>
      </c>
      <c r="G75" s="5">
        <f t="shared" si="32"/>
        <v>23568.23</v>
      </c>
      <c r="I75" s="4"/>
      <c r="J75" s="4"/>
      <c r="K75" s="4"/>
      <c r="L75" s="4"/>
      <c r="N75" s="110"/>
      <c r="O75" s="110"/>
      <c r="P75" s="110"/>
      <c r="Q75" s="110"/>
    </row>
    <row r="76" spans="1:17" x14ac:dyDescent="0.2">
      <c r="A76" s="1"/>
      <c r="B76" s="1">
        <v>5700</v>
      </c>
      <c r="C76" s="67" t="s">
        <v>283</v>
      </c>
      <c r="D76" s="5">
        <f t="shared" si="31"/>
        <v>0</v>
      </c>
      <c r="E76" s="5">
        <f t="shared" si="32"/>
        <v>0</v>
      </c>
      <c r="F76" s="5">
        <f t="shared" si="32"/>
        <v>0</v>
      </c>
      <c r="G76" s="5">
        <f t="shared" si="32"/>
        <v>0</v>
      </c>
      <c r="I76" s="4"/>
      <c r="J76" s="4"/>
      <c r="K76" s="4"/>
      <c r="L76" s="4"/>
      <c r="N76" s="110"/>
      <c r="O76" s="110"/>
      <c r="P76" s="110"/>
      <c r="Q76" s="110"/>
    </row>
    <row r="77" spans="1:17" x14ac:dyDescent="0.2">
      <c r="A77" s="1"/>
      <c r="B77" s="1">
        <v>5800</v>
      </c>
      <c r="C77" s="67" t="s">
        <v>284</v>
      </c>
      <c r="D77" s="5">
        <f t="shared" si="31"/>
        <v>427661.78</v>
      </c>
      <c r="E77" s="5">
        <f t="shared" si="32"/>
        <v>427661.78</v>
      </c>
      <c r="F77" s="5">
        <f t="shared" si="32"/>
        <v>0</v>
      </c>
      <c r="G77" s="5">
        <f t="shared" si="32"/>
        <v>0</v>
      </c>
      <c r="I77" s="4"/>
      <c r="J77" s="4"/>
      <c r="K77" s="4"/>
      <c r="L77" s="4"/>
      <c r="N77" s="110"/>
      <c r="O77" s="110"/>
      <c r="P77" s="110"/>
      <c r="Q77" s="110"/>
    </row>
    <row r="78" spans="1:17" x14ac:dyDescent="0.2">
      <c r="A78" s="1"/>
      <c r="B78" s="1">
        <v>5900</v>
      </c>
      <c r="C78" s="67" t="s">
        <v>285</v>
      </c>
      <c r="D78" s="5">
        <f t="shared" si="31"/>
        <v>0</v>
      </c>
      <c r="E78" s="5">
        <f t="shared" si="32"/>
        <v>0</v>
      </c>
      <c r="F78" s="5">
        <f t="shared" si="32"/>
        <v>0</v>
      </c>
      <c r="G78" s="5">
        <f t="shared" si="32"/>
        <v>0</v>
      </c>
      <c r="I78" s="4"/>
      <c r="J78" s="4"/>
      <c r="K78" s="4"/>
      <c r="L78" s="4"/>
      <c r="N78" s="110"/>
      <c r="O78" s="110"/>
      <c r="P78" s="110"/>
      <c r="Q78" s="110"/>
    </row>
    <row r="79" spans="1:17" ht="14.25" x14ac:dyDescent="0.25">
      <c r="A79" s="65" t="s">
        <v>219</v>
      </c>
      <c r="B79" s="65"/>
      <c r="C79" s="68"/>
      <c r="D79" s="66">
        <f>SUM(D80:D82)</f>
        <v>2807477.8700000006</v>
      </c>
      <c r="E79" s="66">
        <f t="shared" ref="E79" si="33">SUM(E80:E82)</f>
        <v>2100684.5400000005</v>
      </c>
      <c r="F79" s="66">
        <f t="shared" ref="F79:G79" si="34">SUM(F80:F82)</f>
        <v>706793.33000000007</v>
      </c>
      <c r="G79" s="66">
        <f t="shared" si="34"/>
        <v>0</v>
      </c>
      <c r="I79" s="4"/>
      <c r="J79" s="4"/>
      <c r="K79" s="4"/>
      <c r="L79" s="4"/>
      <c r="N79" s="110"/>
      <c r="O79" s="110"/>
      <c r="P79" s="110"/>
      <c r="Q79" s="110"/>
    </row>
    <row r="80" spans="1:17" x14ac:dyDescent="0.2">
      <c r="A80" s="1"/>
      <c r="B80" s="1">
        <v>6100</v>
      </c>
      <c r="C80" s="67" t="s">
        <v>286</v>
      </c>
      <c r="D80" s="5">
        <f t="shared" ref="D80:D82" si="35">SUM(E80:G80)</f>
        <v>0</v>
      </c>
      <c r="E80" s="5">
        <f t="shared" ref="E80:G82" si="36">E167+E254+E341+E428+E515+E602+E689+E776+E863+E950+E1037+E1124+E1211+E1298+E1385+E1472+E1559+E1646+E1733+E1820+E1907+E1994+E2081+E2168+E2255+E2342+E2429+E2516+E2603+E2690+E2777+E2864</f>
        <v>0</v>
      </c>
      <c r="F80" s="5">
        <f t="shared" si="36"/>
        <v>0</v>
      </c>
      <c r="G80" s="5">
        <f t="shared" si="36"/>
        <v>0</v>
      </c>
      <c r="I80" s="4"/>
      <c r="J80" s="4"/>
      <c r="K80" s="4"/>
      <c r="L80" s="4"/>
      <c r="N80" s="110"/>
      <c r="O80" s="110"/>
      <c r="P80" s="110"/>
      <c r="Q80" s="110"/>
    </row>
    <row r="81" spans="1:17" x14ac:dyDescent="0.2">
      <c r="A81" s="1"/>
      <c r="B81" s="1">
        <v>6200</v>
      </c>
      <c r="C81" s="67" t="s">
        <v>287</v>
      </c>
      <c r="D81" s="5">
        <f t="shared" si="35"/>
        <v>2807477.8700000006</v>
      </c>
      <c r="E81" s="5">
        <f t="shared" si="36"/>
        <v>2100684.5400000005</v>
      </c>
      <c r="F81" s="5">
        <f t="shared" si="36"/>
        <v>706793.33000000007</v>
      </c>
      <c r="G81" s="5">
        <f t="shared" si="36"/>
        <v>0</v>
      </c>
      <c r="I81" s="4"/>
      <c r="J81" s="4"/>
      <c r="K81" s="4"/>
      <c r="L81" s="4"/>
      <c r="N81" s="110"/>
      <c r="O81" s="110"/>
      <c r="P81" s="110"/>
      <c r="Q81" s="110"/>
    </row>
    <row r="82" spans="1:17" x14ac:dyDescent="0.2">
      <c r="A82" s="1"/>
      <c r="B82" s="1">
        <v>6300</v>
      </c>
      <c r="C82" s="67" t="s">
        <v>288</v>
      </c>
      <c r="D82" s="5">
        <f t="shared" si="35"/>
        <v>0</v>
      </c>
      <c r="E82" s="5">
        <f t="shared" si="36"/>
        <v>0</v>
      </c>
      <c r="F82" s="5">
        <f t="shared" si="36"/>
        <v>0</v>
      </c>
      <c r="G82" s="5">
        <f t="shared" si="36"/>
        <v>0</v>
      </c>
      <c r="N82" s="110"/>
      <c r="O82" s="110"/>
      <c r="P82" s="110"/>
      <c r="Q82" s="110"/>
    </row>
    <row r="83" spans="1:17" ht="14.25" x14ac:dyDescent="0.25">
      <c r="A83" s="70" t="s">
        <v>220</v>
      </c>
      <c r="B83" s="70"/>
      <c r="C83" s="71"/>
      <c r="D83" s="72">
        <f>D84</f>
        <v>0</v>
      </c>
      <c r="E83" s="66">
        <f t="shared" ref="E83:G83" si="37">E84</f>
        <v>0</v>
      </c>
      <c r="F83" s="66">
        <f t="shared" si="37"/>
        <v>0</v>
      </c>
      <c r="G83" s="66">
        <f t="shared" si="37"/>
        <v>0</v>
      </c>
      <c r="N83" s="110"/>
      <c r="O83" s="110"/>
      <c r="P83" s="110"/>
      <c r="Q83" s="110"/>
    </row>
    <row r="84" spans="1:17" x14ac:dyDescent="0.2">
      <c r="A84" s="6"/>
      <c r="B84" s="6">
        <v>9900</v>
      </c>
      <c r="C84" s="73" t="s">
        <v>289</v>
      </c>
      <c r="D84" s="7">
        <f>SUM(E84:G84)</f>
        <v>0</v>
      </c>
      <c r="E84" s="7">
        <f>E171+E258+E345+E432+E519+E606+E693+E780+E867+E954+E1041+E1128+E1215+E1302+E1389+E1476+E1563+E1650+E1737+E1824+E1911+E1998+E2085+E2172+E2259+E2346+E2433+E2520+E2607+E2694+E2781+E2868</f>
        <v>0</v>
      </c>
      <c r="F84" s="7">
        <f t="shared" ref="F84:G84" si="38">F171+F258+F345+F432+F519+F606+F693+F780+F867+F954+F1041+F1128+F1215+F1302+F1389+F1476+F1563+F1650+F1737+F1824+F1911+F1998+F2085+F2172+F2259+F2346+F2433+F2520+F2607+F2694+F2781+F2868</f>
        <v>0</v>
      </c>
      <c r="G84" s="7">
        <f t="shared" si="38"/>
        <v>0</v>
      </c>
      <c r="N84" s="110"/>
      <c r="O84" s="110"/>
      <c r="P84" s="110"/>
      <c r="Q84" s="110"/>
    </row>
    <row r="85" spans="1:17" ht="13.5" x14ac:dyDescent="0.25">
      <c r="A85" s="74" t="s">
        <v>418</v>
      </c>
      <c r="B85" s="1"/>
      <c r="C85" s="1"/>
      <c r="D85" s="1"/>
      <c r="E85" s="1"/>
      <c r="F85" s="1"/>
      <c r="N85" s="110"/>
      <c r="O85" s="110"/>
      <c r="P85" s="110"/>
      <c r="Q85" s="110"/>
    </row>
    <row r="89" spans="1:17" ht="21" x14ac:dyDescent="0.35">
      <c r="A89" s="21" t="s">
        <v>9</v>
      </c>
      <c r="B89" s="1"/>
      <c r="C89" s="1"/>
      <c r="D89" s="1"/>
      <c r="E89" s="1"/>
      <c r="F89" s="1"/>
      <c r="G89" s="1"/>
    </row>
    <row r="90" spans="1:17" ht="21" x14ac:dyDescent="0.35">
      <c r="A90" s="21" t="s">
        <v>2</v>
      </c>
      <c r="B90" s="1"/>
      <c r="C90" s="1"/>
      <c r="D90" s="61"/>
      <c r="E90" s="61"/>
      <c r="F90" s="61"/>
      <c r="G90" s="61"/>
    </row>
    <row r="91" spans="1:17" x14ac:dyDescent="0.2">
      <c r="A91" s="1"/>
      <c r="B91" s="1"/>
      <c r="C91" s="1"/>
      <c r="D91" s="5"/>
      <c r="E91" s="5"/>
      <c r="F91" s="5"/>
      <c r="G91" s="5"/>
    </row>
    <row r="92" spans="1:17" ht="55.5" customHeight="1" x14ac:dyDescent="0.2">
      <c r="A92" s="75" t="s">
        <v>209</v>
      </c>
      <c r="B92" s="75" t="s">
        <v>210</v>
      </c>
      <c r="C92" s="15" t="s">
        <v>48</v>
      </c>
      <c r="D92" s="163" t="s">
        <v>207</v>
      </c>
      <c r="E92" s="163" t="s">
        <v>43</v>
      </c>
      <c r="F92" s="163" t="s">
        <v>44</v>
      </c>
      <c r="G92" s="163" t="s">
        <v>45</v>
      </c>
    </row>
    <row r="93" spans="1:17" x14ac:dyDescent="0.2">
      <c r="A93" s="1"/>
      <c r="B93" s="1"/>
      <c r="C93" s="1"/>
      <c r="D93" s="1"/>
      <c r="E93" s="1"/>
      <c r="F93" s="1"/>
      <c r="G93" s="1"/>
    </row>
    <row r="94" spans="1:17" ht="14.25" x14ac:dyDescent="0.25">
      <c r="A94" s="64"/>
      <c r="B94" s="64"/>
      <c r="C94" s="65" t="s">
        <v>211</v>
      </c>
      <c r="D94" s="66">
        <f>D95+D144</f>
        <v>4484341.46</v>
      </c>
      <c r="E94" s="66">
        <f>E95+E144</f>
        <v>3970604.35</v>
      </c>
      <c r="F94" s="66">
        <f t="shared" ref="F94" si="39">F95+F144</f>
        <v>511657.64</v>
      </c>
      <c r="G94" s="66">
        <f>G95+G144</f>
        <v>2079.4699999999998</v>
      </c>
    </row>
    <row r="95" spans="1:17" ht="14.25" x14ac:dyDescent="0.25">
      <c r="A95" s="64"/>
      <c r="B95" s="64"/>
      <c r="C95" s="65" t="s">
        <v>212</v>
      </c>
      <c r="D95" s="66">
        <f>D97+D105+D115+D125+D135</f>
        <v>3806168.48</v>
      </c>
      <c r="E95" s="66">
        <f>E97+E105+E115+E125+E135</f>
        <v>3301981.19</v>
      </c>
      <c r="F95" s="66">
        <f t="shared" ref="F95" si="40">F97+F105+F115+F125+F135</f>
        <v>502107.82</v>
      </c>
      <c r="G95" s="66">
        <f>G97+G105+G115+G125+G135</f>
        <v>2079.4699999999998</v>
      </c>
    </row>
    <row r="96" spans="1:17" x14ac:dyDescent="0.2">
      <c r="A96" s="1"/>
      <c r="B96" s="1"/>
      <c r="C96" s="1"/>
      <c r="D96" s="1"/>
      <c r="E96" s="5"/>
      <c r="F96" s="5"/>
      <c r="G96" s="5"/>
    </row>
    <row r="97" spans="1:7" ht="14.25" x14ac:dyDescent="0.25">
      <c r="A97" s="65" t="s">
        <v>213</v>
      </c>
      <c r="B97" s="65"/>
      <c r="C97" s="64"/>
      <c r="D97" s="66">
        <f>SUM(D98:D104)</f>
        <v>2510491.64</v>
      </c>
      <c r="E97" s="66">
        <f>SUM(E98:E104)</f>
        <v>2207737.9500000002</v>
      </c>
      <c r="F97" s="66">
        <f t="shared" ref="F97" si="41">SUM(F98:F104)</f>
        <v>300737.95</v>
      </c>
      <c r="G97" s="66">
        <f>SUM(G98:G104)</f>
        <v>2015.74</v>
      </c>
    </row>
    <row r="98" spans="1:7" x14ac:dyDescent="0.2">
      <c r="A98" s="1"/>
      <c r="B98" s="1">
        <v>1100</v>
      </c>
      <c r="C98" s="67" t="s">
        <v>235</v>
      </c>
      <c r="D98" s="5">
        <f>SUM(E98:G98)</f>
        <v>474364.74999999994</v>
      </c>
      <c r="E98" s="5">
        <v>370137.22</v>
      </c>
      <c r="F98" s="5">
        <v>104003.24</v>
      </c>
      <c r="G98" s="5">
        <v>224.29000000000002</v>
      </c>
    </row>
    <row r="99" spans="1:7" x14ac:dyDescent="0.2">
      <c r="A99" s="1"/>
      <c r="B99" s="1">
        <v>1200</v>
      </c>
      <c r="C99" s="67" t="s">
        <v>236</v>
      </c>
      <c r="D99" s="5">
        <f t="shared" ref="D99:D104" si="42">SUM(E99:G99)</f>
        <v>10975.880000000001</v>
      </c>
      <c r="E99" s="5">
        <v>10412.960000000001</v>
      </c>
      <c r="F99" s="5">
        <v>562.91999999999996</v>
      </c>
      <c r="G99" s="5"/>
    </row>
    <row r="100" spans="1:7" x14ac:dyDescent="0.2">
      <c r="A100" s="1"/>
      <c r="B100" s="1">
        <v>1300</v>
      </c>
      <c r="C100" s="67" t="s">
        <v>237</v>
      </c>
      <c r="D100" s="5">
        <f t="shared" si="42"/>
        <v>352841.47000000003</v>
      </c>
      <c r="E100" s="5">
        <v>265896.8</v>
      </c>
      <c r="F100" s="5">
        <v>86140.48000000001</v>
      </c>
      <c r="G100" s="5">
        <v>804.19</v>
      </c>
    </row>
    <row r="101" spans="1:7" x14ac:dyDescent="0.2">
      <c r="A101" s="1"/>
      <c r="B101" s="1">
        <v>1400</v>
      </c>
      <c r="C101" s="67" t="s">
        <v>238</v>
      </c>
      <c r="D101" s="5">
        <f t="shared" si="42"/>
        <v>284750.13999999996</v>
      </c>
      <c r="E101" s="5">
        <v>283676.26</v>
      </c>
      <c r="F101" s="5">
        <v>523.66</v>
      </c>
      <c r="G101" s="5">
        <v>550.22</v>
      </c>
    </row>
    <row r="102" spans="1:7" x14ac:dyDescent="0.2">
      <c r="A102" s="1"/>
      <c r="B102" s="1">
        <v>1500</v>
      </c>
      <c r="C102" s="67" t="s">
        <v>239</v>
      </c>
      <c r="D102" s="5">
        <f t="shared" si="42"/>
        <v>1123605.2</v>
      </c>
      <c r="E102" s="5">
        <v>1053806</v>
      </c>
      <c r="F102" s="5">
        <v>69362.16</v>
      </c>
      <c r="G102" s="5">
        <v>437.03999999999991</v>
      </c>
    </row>
    <row r="103" spans="1:7" x14ac:dyDescent="0.2">
      <c r="A103" s="1"/>
      <c r="B103" s="1">
        <v>1600</v>
      </c>
      <c r="C103" s="67" t="s">
        <v>240</v>
      </c>
      <c r="D103" s="5">
        <f t="shared" si="42"/>
        <v>0</v>
      </c>
      <c r="E103" s="5"/>
      <c r="F103" s="5"/>
      <c r="G103" s="5"/>
    </row>
    <row r="104" spans="1:7" x14ac:dyDescent="0.2">
      <c r="A104" s="1"/>
      <c r="B104" s="1">
        <v>1700</v>
      </c>
      <c r="C104" s="67" t="s">
        <v>241</v>
      </c>
      <c r="D104" s="5">
        <f t="shared" si="42"/>
        <v>263954.2</v>
      </c>
      <c r="E104" s="5">
        <v>223808.71</v>
      </c>
      <c r="F104" s="5">
        <v>40145.49</v>
      </c>
      <c r="G104" s="5"/>
    </row>
    <row r="105" spans="1:7" ht="14.25" x14ac:dyDescent="0.25">
      <c r="A105" s="65" t="s">
        <v>214</v>
      </c>
      <c r="B105" s="65"/>
      <c r="C105" s="68"/>
      <c r="D105" s="66">
        <f>SUM(D106:D114)</f>
        <v>960663.03000000014</v>
      </c>
      <c r="E105" s="66">
        <f>SUM(E106:E114)</f>
        <v>828723.4800000001</v>
      </c>
      <c r="F105" s="66">
        <f t="shared" ref="F105" si="43">SUM(F106:F114)</f>
        <v>131939.54999999999</v>
      </c>
      <c r="G105" s="66">
        <f>SUM(G106:G114)</f>
        <v>0</v>
      </c>
    </row>
    <row r="106" spans="1:7" x14ac:dyDescent="0.2">
      <c r="A106" s="1"/>
      <c r="B106" s="1">
        <v>2100</v>
      </c>
      <c r="C106" s="67" t="s">
        <v>242</v>
      </c>
      <c r="D106" s="5">
        <f t="shared" ref="D106:D114" si="44">SUM(E106:G106)</f>
        <v>21082.59</v>
      </c>
      <c r="E106" s="5">
        <v>20428.98</v>
      </c>
      <c r="F106" s="5">
        <v>653.61</v>
      </c>
      <c r="G106" s="5"/>
    </row>
    <row r="107" spans="1:7" x14ac:dyDescent="0.2">
      <c r="A107" s="1"/>
      <c r="B107" s="1">
        <v>2200</v>
      </c>
      <c r="C107" s="67" t="s">
        <v>243</v>
      </c>
      <c r="D107" s="5">
        <f t="shared" si="44"/>
        <v>21647.760000000002</v>
      </c>
      <c r="E107" s="5">
        <v>14280.91</v>
      </c>
      <c r="F107" s="5">
        <v>7366.85</v>
      </c>
      <c r="G107" s="5"/>
    </row>
    <row r="108" spans="1:7" x14ac:dyDescent="0.2">
      <c r="A108" s="1"/>
      <c r="B108" s="1">
        <v>2300</v>
      </c>
      <c r="C108" s="67" t="s">
        <v>244</v>
      </c>
      <c r="D108" s="5">
        <f t="shared" si="44"/>
        <v>0</v>
      </c>
      <c r="E108" s="5"/>
      <c r="F108" s="5"/>
      <c r="G108" s="5"/>
    </row>
    <row r="109" spans="1:7" x14ac:dyDescent="0.2">
      <c r="A109" s="1"/>
      <c r="B109" s="1">
        <v>2400</v>
      </c>
      <c r="C109" s="67" t="s">
        <v>245</v>
      </c>
      <c r="D109" s="5">
        <f t="shared" si="44"/>
        <v>2938.8599999999997</v>
      </c>
      <c r="E109" s="5">
        <v>2870.45</v>
      </c>
      <c r="F109" s="5">
        <v>68.410000000000011</v>
      </c>
      <c r="G109" s="5"/>
    </row>
    <row r="110" spans="1:7" x14ac:dyDescent="0.2">
      <c r="A110" s="1"/>
      <c r="B110" s="1">
        <v>2500</v>
      </c>
      <c r="C110" s="67" t="s">
        <v>246</v>
      </c>
      <c r="D110" s="5">
        <f t="shared" si="44"/>
        <v>856257.25000000012</v>
      </c>
      <c r="E110" s="5">
        <v>733095.47000000009</v>
      </c>
      <c r="F110" s="5">
        <v>123161.77999999998</v>
      </c>
      <c r="G110" s="5"/>
    </row>
    <row r="111" spans="1:7" x14ac:dyDescent="0.2">
      <c r="A111" s="1"/>
      <c r="B111" s="1">
        <v>2600</v>
      </c>
      <c r="C111" s="67" t="s">
        <v>247</v>
      </c>
      <c r="D111" s="5">
        <f t="shared" si="44"/>
        <v>11250.810000000001</v>
      </c>
      <c r="E111" s="5">
        <v>10680.29</v>
      </c>
      <c r="F111" s="5">
        <v>570.52</v>
      </c>
      <c r="G111" s="5"/>
    </row>
    <row r="112" spans="1:7" x14ac:dyDescent="0.2">
      <c r="A112" s="1"/>
      <c r="B112" s="1">
        <v>2700</v>
      </c>
      <c r="C112" s="67" t="s">
        <v>248</v>
      </c>
      <c r="D112" s="5">
        <f t="shared" si="44"/>
        <v>5969.5399999999991</v>
      </c>
      <c r="E112" s="5">
        <v>5918.0099999999993</v>
      </c>
      <c r="F112" s="5">
        <v>51.529999999999994</v>
      </c>
      <c r="G112" s="5"/>
    </row>
    <row r="113" spans="1:7" x14ac:dyDescent="0.2">
      <c r="A113" s="1"/>
      <c r="B113" s="1">
        <v>2800</v>
      </c>
      <c r="C113" s="67" t="s">
        <v>249</v>
      </c>
      <c r="D113" s="5">
        <f t="shared" si="44"/>
        <v>0</v>
      </c>
      <c r="E113" s="5"/>
      <c r="F113" s="5"/>
      <c r="G113" s="5"/>
    </row>
    <row r="114" spans="1:7" x14ac:dyDescent="0.2">
      <c r="A114" s="1"/>
      <c r="B114" s="1">
        <v>2900</v>
      </c>
      <c r="C114" s="67" t="s">
        <v>250</v>
      </c>
      <c r="D114" s="5">
        <f t="shared" si="44"/>
        <v>41516.22</v>
      </c>
      <c r="E114" s="5">
        <v>41449.370000000003</v>
      </c>
      <c r="F114" s="5">
        <v>66.849999999999994</v>
      </c>
      <c r="G114" s="5"/>
    </row>
    <row r="115" spans="1:7" ht="14.25" x14ac:dyDescent="0.25">
      <c r="A115" s="65" t="s">
        <v>215</v>
      </c>
      <c r="B115" s="65"/>
      <c r="C115" s="68"/>
      <c r="D115" s="66">
        <f>SUM(D116:D124)</f>
        <v>320638.23999999993</v>
      </c>
      <c r="E115" s="66">
        <f>SUM(E116:E124)</f>
        <v>255372.41999999998</v>
      </c>
      <c r="F115" s="66">
        <f t="shared" ref="F115" si="45">SUM(F116:F124)</f>
        <v>65202.090000000004</v>
      </c>
      <c r="G115" s="66">
        <f>SUM(G116:G124)</f>
        <v>63.73</v>
      </c>
    </row>
    <row r="116" spans="1:7" x14ac:dyDescent="0.2">
      <c r="A116" s="1"/>
      <c r="B116" s="1">
        <v>3100</v>
      </c>
      <c r="C116" s="67" t="s">
        <v>251</v>
      </c>
      <c r="D116" s="5">
        <f t="shared" ref="D116:D124" si="46">SUM(E116:G116)</f>
        <v>30001.229999999996</v>
      </c>
      <c r="E116" s="5">
        <v>23998.649999999998</v>
      </c>
      <c r="F116" s="5">
        <v>6002.58</v>
      </c>
      <c r="G116" s="5"/>
    </row>
    <row r="117" spans="1:7" x14ac:dyDescent="0.2">
      <c r="A117" s="1"/>
      <c r="B117" s="1">
        <v>3200</v>
      </c>
      <c r="C117" s="67" t="s">
        <v>252</v>
      </c>
      <c r="D117" s="5">
        <f t="shared" si="46"/>
        <v>3019.2000000000003</v>
      </c>
      <c r="E117" s="5">
        <v>2188.4500000000003</v>
      </c>
      <c r="F117" s="5">
        <v>830.75</v>
      </c>
      <c r="G117" s="5"/>
    </row>
    <row r="118" spans="1:7" x14ac:dyDescent="0.2">
      <c r="A118" s="1"/>
      <c r="B118" s="1">
        <v>3300</v>
      </c>
      <c r="C118" s="67" t="s">
        <v>253</v>
      </c>
      <c r="D118" s="5">
        <f t="shared" si="46"/>
        <v>204707.55</v>
      </c>
      <c r="E118" s="5">
        <v>160306.71</v>
      </c>
      <c r="F118" s="5">
        <v>44400.840000000004</v>
      </c>
      <c r="G118" s="5"/>
    </row>
    <row r="119" spans="1:7" x14ac:dyDescent="0.2">
      <c r="A119" s="1"/>
      <c r="B119" s="1">
        <v>3400</v>
      </c>
      <c r="C119" s="67" t="s">
        <v>254</v>
      </c>
      <c r="D119" s="5">
        <f t="shared" si="46"/>
        <v>7839.16</v>
      </c>
      <c r="E119" s="5">
        <v>7512.58</v>
      </c>
      <c r="F119" s="5">
        <v>326.58</v>
      </c>
      <c r="G119" s="5"/>
    </row>
    <row r="120" spans="1:7" x14ac:dyDescent="0.2">
      <c r="A120" s="1"/>
      <c r="B120" s="1">
        <v>3500</v>
      </c>
      <c r="C120" s="67" t="s">
        <v>255</v>
      </c>
      <c r="D120" s="5">
        <f t="shared" si="46"/>
        <v>55254.83</v>
      </c>
      <c r="E120" s="5">
        <v>50271.33</v>
      </c>
      <c r="F120" s="5">
        <v>4983.5</v>
      </c>
      <c r="G120" s="5"/>
    </row>
    <row r="121" spans="1:7" x14ac:dyDescent="0.2">
      <c r="A121" s="1"/>
      <c r="B121" s="1">
        <v>3600</v>
      </c>
      <c r="C121" s="67" t="s">
        <v>256</v>
      </c>
      <c r="D121" s="5">
        <f t="shared" si="46"/>
        <v>11.85</v>
      </c>
      <c r="E121" s="5">
        <v>11.85</v>
      </c>
      <c r="F121" s="5"/>
      <c r="G121" s="5"/>
    </row>
    <row r="122" spans="1:7" x14ac:dyDescent="0.2">
      <c r="A122" s="1"/>
      <c r="B122" s="1">
        <v>3700</v>
      </c>
      <c r="C122" s="67" t="s">
        <v>257</v>
      </c>
      <c r="D122" s="5">
        <f t="shared" si="46"/>
        <v>4418.920000000001</v>
      </c>
      <c r="E122" s="5">
        <v>3762.2000000000003</v>
      </c>
      <c r="F122" s="5">
        <v>603.75</v>
      </c>
      <c r="G122" s="5">
        <v>52.97</v>
      </c>
    </row>
    <row r="123" spans="1:7" x14ac:dyDescent="0.2">
      <c r="A123" s="1"/>
      <c r="B123" s="1">
        <v>3800</v>
      </c>
      <c r="C123" s="67" t="s">
        <v>258</v>
      </c>
      <c r="D123" s="5">
        <f t="shared" si="46"/>
        <v>0</v>
      </c>
      <c r="E123" s="5">
        <v>0</v>
      </c>
      <c r="F123" s="5">
        <v>0</v>
      </c>
      <c r="G123" s="5"/>
    </row>
    <row r="124" spans="1:7" x14ac:dyDescent="0.2">
      <c r="A124" s="1"/>
      <c r="B124" s="1">
        <v>3900</v>
      </c>
      <c r="C124" s="67" t="s">
        <v>259</v>
      </c>
      <c r="D124" s="5">
        <f t="shared" si="46"/>
        <v>15385.499999999998</v>
      </c>
      <c r="E124" s="5">
        <v>7320.65</v>
      </c>
      <c r="F124" s="5">
        <v>8054.0899999999992</v>
      </c>
      <c r="G124" s="5">
        <v>10.76</v>
      </c>
    </row>
    <row r="125" spans="1:7" ht="14.25" x14ac:dyDescent="0.25">
      <c r="A125" s="65" t="s">
        <v>216</v>
      </c>
      <c r="B125" s="65"/>
      <c r="C125" s="68"/>
      <c r="D125" s="66">
        <f>SUM(D126:D134)</f>
        <v>14375.57</v>
      </c>
      <c r="E125" s="66">
        <f>SUM(E126:E134)</f>
        <v>10147.34</v>
      </c>
      <c r="F125" s="66">
        <f t="shared" ref="F125" si="47">SUM(F126:F134)</f>
        <v>4228.2299999999996</v>
      </c>
      <c r="G125" s="66">
        <f>SUM(G126:G134)</f>
        <v>0</v>
      </c>
    </row>
    <row r="126" spans="1:7" x14ac:dyDescent="0.2">
      <c r="A126" s="1"/>
      <c r="B126" s="1">
        <v>4100</v>
      </c>
      <c r="C126" s="67" t="s">
        <v>260</v>
      </c>
      <c r="D126" s="5">
        <f t="shared" ref="D126:D134" si="48">SUM(E126:G126)</f>
        <v>0</v>
      </c>
      <c r="E126" s="5"/>
      <c r="F126" s="5"/>
      <c r="G126" s="5"/>
    </row>
    <row r="127" spans="1:7" x14ac:dyDescent="0.2">
      <c r="A127" s="1"/>
      <c r="B127" s="1">
        <v>4200</v>
      </c>
      <c r="C127" s="67" t="s">
        <v>261</v>
      </c>
      <c r="D127" s="5">
        <f t="shared" si="48"/>
        <v>0</v>
      </c>
      <c r="E127" s="5"/>
      <c r="F127" s="5"/>
      <c r="G127" s="5"/>
    </row>
    <row r="128" spans="1:7" x14ac:dyDescent="0.2">
      <c r="A128" s="1"/>
      <c r="B128" s="1">
        <v>4300</v>
      </c>
      <c r="C128" s="67" t="s">
        <v>262</v>
      </c>
      <c r="D128" s="5">
        <f t="shared" si="48"/>
        <v>0</v>
      </c>
      <c r="E128" s="5"/>
      <c r="F128" s="5"/>
      <c r="G128" s="5"/>
    </row>
    <row r="129" spans="1:7" x14ac:dyDescent="0.2">
      <c r="A129" s="1"/>
      <c r="B129" s="1">
        <v>4400</v>
      </c>
      <c r="C129" s="67" t="s">
        <v>263</v>
      </c>
      <c r="D129" s="5">
        <f t="shared" si="48"/>
        <v>14375.57</v>
      </c>
      <c r="E129" s="5">
        <v>10147.34</v>
      </c>
      <c r="F129" s="5">
        <v>4228.2299999999996</v>
      </c>
      <c r="G129" s="5"/>
    </row>
    <row r="130" spans="1:7" x14ac:dyDescent="0.2">
      <c r="A130" s="1"/>
      <c r="B130" s="1">
        <v>4500</v>
      </c>
      <c r="C130" s="67" t="s">
        <v>264</v>
      </c>
      <c r="D130" s="5">
        <f t="shared" si="48"/>
        <v>0</v>
      </c>
      <c r="E130" s="5"/>
      <c r="F130" s="5"/>
      <c r="G130" s="5"/>
    </row>
    <row r="131" spans="1:7" x14ac:dyDescent="0.2">
      <c r="A131" s="1"/>
      <c r="B131" s="1">
        <v>4600</v>
      </c>
      <c r="C131" s="67" t="s">
        <v>265</v>
      </c>
      <c r="D131" s="5">
        <f t="shared" si="48"/>
        <v>0</v>
      </c>
      <c r="E131" s="5"/>
      <c r="F131" s="5">
        <v>0</v>
      </c>
      <c r="G131" s="5"/>
    </row>
    <row r="132" spans="1:7" x14ac:dyDescent="0.2">
      <c r="A132" s="1"/>
      <c r="B132" s="1">
        <v>4700</v>
      </c>
      <c r="C132" s="67" t="s">
        <v>266</v>
      </c>
      <c r="D132" s="5">
        <f t="shared" si="48"/>
        <v>0</v>
      </c>
      <c r="E132" s="5"/>
      <c r="F132" s="5"/>
      <c r="G132" s="5"/>
    </row>
    <row r="133" spans="1:7" x14ac:dyDescent="0.2">
      <c r="A133" s="1"/>
      <c r="B133" s="1">
        <v>4800</v>
      </c>
      <c r="C133" s="67" t="s">
        <v>267</v>
      </c>
      <c r="D133" s="5">
        <f t="shared" si="48"/>
        <v>0</v>
      </c>
      <c r="E133" s="5">
        <v>0</v>
      </c>
      <c r="F133" s="5">
        <v>0</v>
      </c>
      <c r="G133" s="5"/>
    </row>
    <row r="134" spans="1:7" x14ac:dyDescent="0.2">
      <c r="A134" s="1"/>
      <c r="B134" s="1">
        <v>4900</v>
      </c>
      <c r="C134" s="67" t="s">
        <v>268</v>
      </c>
      <c r="D134" s="5">
        <f t="shared" si="48"/>
        <v>0</v>
      </c>
      <c r="E134" s="5">
        <v>0</v>
      </c>
      <c r="F134" s="5"/>
      <c r="G134" s="5"/>
    </row>
    <row r="135" spans="1:7" ht="14.25" x14ac:dyDescent="0.25">
      <c r="A135" s="65" t="s">
        <v>217</v>
      </c>
      <c r="B135" s="65"/>
      <c r="C135" s="68"/>
      <c r="D135" s="66">
        <f>SUM(D136:D142)</f>
        <v>0</v>
      </c>
      <c r="E135" s="66">
        <f>SUM(E136:E142)</f>
        <v>0</v>
      </c>
      <c r="F135" s="66">
        <f t="shared" ref="F135" si="49">SUM(F136:F142)</f>
        <v>0</v>
      </c>
      <c r="G135" s="66">
        <f>SUM(G136:G142)</f>
        <v>0</v>
      </c>
    </row>
    <row r="136" spans="1:7" x14ac:dyDescent="0.2">
      <c r="A136" s="1"/>
      <c r="B136" s="1">
        <v>7100</v>
      </c>
      <c r="C136" s="67" t="s">
        <v>269</v>
      </c>
      <c r="D136" s="5">
        <f t="shared" ref="D136:D142" si="50">SUM(E136:G136)</f>
        <v>0</v>
      </c>
      <c r="E136" s="5"/>
      <c r="F136" s="5"/>
      <c r="G136" s="5"/>
    </row>
    <row r="137" spans="1:7" x14ac:dyDescent="0.2">
      <c r="A137" s="1"/>
      <c r="B137" s="1">
        <v>7200</v>
      </c>
      <c r="C137" s="67" t="s">
        <v>270</v>
      </c>
      <c r="D137" s="5">
        <f t="shared" si="50"/>
        <v>0</v>
      </c>
      <c r="E137" s="5"/>
      <c r="F137" s="5"/>
      <c r="G137" s="5"/>
    </row>
    <row r="138" spans="1:7" x14ac:dyDescent="0.2">
      <c r="A138" s="1"/>
      <c r="B138" s="1">
        <v>7300</v>
      </c>
      <c r="C138" s="67" t="s">
        <v>271</v>
      </c>
      <c r="D138" s="5">
        <f t="shared" si="50"/>
        <v>0</v>
      </c>
      <c r="E138" s="5"/>
      <c r="F138" s="5"/>
      <c r="G138" s="5"/>
    </row>
    <row r="139" spans="1:7" x14ac:dyDescent="0.2">
      <c r="A139" s="1"/>
      <c r="B139" s="1">
        <v>7400</v>
      </c>
      <c r="C139" s="67" t="s">
        <v>272</v>
      </c>
      <c r="D139" s="5">
        <f t="shared" si="50"/>
        <v>0</v>
      </c>
      <c r="E139" s="5"/>
      <c r="F139" s="5"/>
      <c r="G139" s="5"/>
    </row>
    <row r="140" spans="1:7" x14ac:dyDescent="0.2">
      <c r="A140" s="1"/>
      <c r="B140" s="1">
        <v>7500</v>
      </c>
      <c r="C140" s="67" t="s">
        <v>273</v>
      </c>
      <c r="D140" s="5">
        <f t="shared" si="50"/>
        <v>0</v>
      </c>
      <c r="E140" s="5"/>
      <c r="F140" s="5"/>
      <c r="G140" s="5"/>
    </row>
    <row r="141" spans="1:7" x14ac:dyDescent="0.2">
      <c r="A141" s="1"/>
      <c r="B141" s="1">
        <v>7600</v>
      </c>
      <c r="C141" s="67" t="s">
        <v>274</v>
      </c>
      <c r="D141" s="5">
        <f t="shared" si="50"/>
        <v>0</v>
      </c>
      <c r="E141" s="5"/>
      <c r="F141" s="5"/>
      <c r="G141" s="5"/>
    </row>
    <row r="142" spans="1:7" x14ac:dyDescent="0.2">
      <c r="A142" s="1"/>
      <c r="B142" s="1">
        <v>7900</v>
      </c>
      <c r="C142" s="67" t="s">
        <v>275</v>
      </c>
      <c r="D142" s="5">
        <f t="shared" si="50"/>
        <v>0</v>
      </c>
      <c r="E142" s="5"/>
      <c r="F142" s="5"/>
      <c r="G142" s="5"/>
    </row>
    <row r="143" spans="1:7" ht="15.75" x14ac:dyDescent="0.25">
      <c r="A143" s="1"/>
      <c r="B143" s="1"/>
      <c r="C143" s="19"/>
      <c r="D143" s="5"/>
      <c r="E143" s="5"/>
      <c r="F143" s="5"/>
      <c r="G143" s="5"/>
    </row>
    <row r="144" spans="1:7" ht="14.25" x14ac:dyDescent="0.2">
      <c r="A144" s="64"/>
      <c r="B144" s="64"/>
      <c r="C144" s="69" t="s">
        <v>276</v>
      </c>
      <c r="D144" s="66">
        <f>D146+D156+D166+D170</f>
        <v>678172.98</v>
      </c>
      <c r="E144" s="66">
        <f>E146+E156+E166+E170</f>
        <v>668623.16</v>
      </c>
      <c r="F144" s="66">
        <f t="shared" ref="F144" si="51">F146+F156+F166+F170</f>
        <v>9549.82</v>
      </c>
      <c r="G144" s="66">
        <f>G146+G156+G166+G170</f>
        <v>0</v>
      </c>
    </row>
    <row r="145" spans="1:7" ht="15.75" x14ac:dyDescent="0.25">
      <c r="A145" s="1"/>
      <c r="B145" s="1"/>
      <c r="C145" s="19"/>
      <c r="D145" s="5"/>
      <c r="E145" s="5"/>
      <c r="F145" s="5"/>
      <c r="G145" s="5"/>
    </row>
    <row r="146" spans="1:7" ht="14.25" x14ac:dyDescent="0.25">
      <c r="A146" s="65" t="s">
        <v>216</v>
      </c>
      <c r="B146" s="65"/>
      <c r="C146" s="68"/>
      <c r="D146" s="66">
        <f>SUM(D147:D155)</f>
        <v>0</v>
      </c>
      <c r="E146" s="66">
        <v>0</v>
      </c>
      <c r="F146" s="66">
        <v>0</v>
      </c>
      <c r="G146" s="66">
        <v>0</v>
      </c>
    </row>
    <row r="147" spans="1:7" x14ac:dyDescent="0.2">
      <c r="A147" s="1"/>
      <c r="B147" s="1">
        <v>4100</v>
      </c>
      <c r="C147" s="67" t="s">
        <v>260</v>
      </c>
      <c r="D147" s="5">
        <f t="shared" ref="D147:D155" si="52">SUM(E147:G147)</f>
        <v>0</v>
      </c>
      <c r="E147" s="5"/>
      <c r="F147" s="5"/>
      <c r="G147" s="5"/>
    </row>
    <row r="148" spans="1:7" x14ac:dyDescent="0.2">
      <c r="A148" s="1"/>
      <c r="B148" s="1">
        <v>4200</v>
      </c>
      <c r="C148" s="67" t="s">
        <v>261</v>
      </c>
      <c r="D148" s="5">
        <f t="shared" si="52"/>
        <v>0</v>
      </c>
      <c r="E148" s="5"/>
      <c r="F148" s="5"/>
      <c r="G148" s="5"/>
    </row>
    <row r="149" spans="1:7" x14ac:dyDescent="0.2">
      <c r="A149" s="1"/>
      <c r="B149" s="1">
        <v>4300</v>
      </c>
      <c r="C149" s="67" t="s">
        <v>262</v>
      </c>
      <c r="D149" s="5">
        <f t="shared" si="52"/>
        <v>0</v>
      </c>
      <c r="E149" s="5"/>
      <c r="F149" s="5"/>
      <c r="G149" s="5"/>
    </row>
    <row r="150" spans="1:7" x14ac:dyDescent="0.2">
      <c r="A150" s="1"/>
      <c r="B150" s="1">
        <v>4400</v>
      </c>
      <c r="C150" s="67" t="s">
        <v>263</v>
      </c>
      <c r="D150" s="5">
        <f t="shared" si="52"/>
        <v>0</v>
      </c>
      <c r="E150" s="5"/>
      <c r="F150" s="5"/>
      <c r="G150" s="5"/>
    </row>
    <row r="151" spans="1:7" x14ac:dyDescent="0.2">
      <c r="A151" s="1"/>
      <c r="B151" s="1">
        <v>4500</v>
      </c>
      <c r="C151" s="67" t="s">
        <v>264</v>
      </c>
      <c r="D151" s="5">
        <f t="shared" si="52"/>
        <v>0</v>
      </c>
      <c r="E151" s="5"/>
      <c r="F151" s="5"/>
      <c r="G151" s="5"/>
    </row>
    <row r="152" spans="1:7" x14ac:dyDescent="0.2">
      <c r="A152" s="1"/>
      <c r="B152" s="1">
        <v>4600</v>
      </c>
      <c r="C152" s="67" t="s">
        <v>265</v>
      </c>
      <c r="D152" s="5">
        <f t="shared" si="52"/>
        <v>0</v>
      </c>
      <c r="E152" s="5"/>
      <c r="F152" s="5"/>
      <c r="G152" s="5"/>
    </row>
    <row r="153" spans="1:7" x14ac:dyDescent="0.2">
      <c r="A153" s="1"/>
      <c r="B153" s="1">
        <v>4700</v>
      </c>
      <c r="C153" s="67" t="s">
        <v>266</v>
      </c>
      <c r="D153" s="5">
        <f t="shared" si="52"/>
        <v>0</v>
      </c>
      <c r="E153" s="5"/>
      <c r="F153" s="5"/>
      <c r="G153" s="5"/>
    </row>
    <row r="154" spans="1:7" x14ac:dyDescent="0.2">
      <c r="A154" s="1"/>
      <c r="B154" s="1">
        <v>4800</v>
      </c>
      <c r="C154" s="67" t="s">
        <v>267</v>
      </c>
      <c r="D154" s="5">
        <f t="shared" si="52"/>
        <v>0</v>
      </c>
      <c r="E154" s="5"/>
      <c r="F154" s="5"/>
      <c r="G154" s="5"/>
    </row>
    <row r="155" spans="1:7" x14ac:dyDescent="0.2">
      <c r="A155" s="1"/>
      <c r="B155" s="1">
        <v>4900</v>
      </c>
      <c r="C155" s="67" t="s">
        <v>268</v>
      </c>
      <c r="D155" s="5">
        <f t="shared" si="52"/>
        <v>0</v>
      </c>
      <c r="E155" s="5"/>
      <c r="F155" s="5"/>
      <c r="G155" s="5"/>
    </row>
    <row r="156" spans="1:7" ht="14.25" x14ac:dyDescent="0.25">
      <c r="A156" s="65" t="s">
        <v>218</v>
      </c>
      <c r="B156" s="65"/>
      <c r="C156" s="68"/>
      <c r="D156" s="66">
        <f>SUM(D157:D165)</f>
        <v>313388.53000000003</v>
      </c>
      <c r="E156" s="66">
        <f>SUM(E157:E165)</f>
        <v>313388.53000000003</v>
      </c>
      <c r="F156" s="66">
        <f t="shared" ref="F156" si="53">SUM(F157:F165)</f>
        <v>0</v>
      </c>
      <c r="G156" s="66">
        <f>SUM(G157:G165)</f>
        <v>0</v>
      </c>
    </row>
    <row r="157" spans="1:7" x14ac:dyDescent="0.2">
      <c r="A157" s="1"/>
      <c r="B157" s="1">
        <v>5100</v>
      </c>
      <c r="C157" s="67" t="s">
        <v>277</v>
      </c>
      <c r="D157" s="5">
        <f t="shared" ref="D157:D165" si="54">SUM(E157:G157)</f>
        <v>19154.32</v>
      </c>
      <c r="E157" s="5">
        <v>19154.32</v>
      </c>
      <c r="F157" s="5">
        <v>0</v>
      </c>
      <c r="G157" s="5"/>
    </row>
    <row r="158" spans="1:7" x14ac:dyDescent="0.2">
      <c r="A158" s="1"/>
      <c r="B158" s="1">
        <v>5200</v>
      </c>
      <c r="C158" s="67" t="s">
        <v>278</v>
      </c>
      <c r="D158" s="5">
        <f t="shared" si="54"/>
        <v>2.4300000000000002</v>
      </c>
      <c r="E158" s="5">
        <v>2.4300000000000002</v>
      </c>
      <c r="F158" s="5"/>
      <c r="G158" s="5"/>
    </row>
    <row r="159" spans="1:7" x14ac:dyDescent="0.2">
      <c r="A159" s="1"/>
      <c r="B159" s="1">
        <v>5300</v>
      </c>
      <c r="C159" s="67" t="s">
        <v>279</v>
      </c>
      <c r="D159" s="5">
        <f t="shared" si="54"/>
        <v>264142.26</v>
      </c>
      <c r="E159" s="5">
        <v>264142.26</v>
      </c>
      <c r="F159" s="5">
        <v>0</v>
      </c>
      <c r="G159" s="5"/>
    </row>
    <row r="160" spans="1:7" x14ac:dyDescent="0.2">
      <c r="A160" s="1"/>
      <c r="B160" s="1">
        <v>5400</v>
      </c>
      <c r="C160" s="67" t="s">
        <v>280</v>
      </c>
      <c r="D160" s="5">
        <f t="shared" si="54"/>
        <v>0</v>
      </c>
      <c r="E160" s="5"/>
      <c r="F160" s="5"/>
      <c r="G160" s="5"/>
    </row>
    <row r="161" spans="1:7" x14ac:dyDescent="0.2">
      <c r="A161" s="1"/>
      <c r="B161" s="1">
        <v>5500</v>
      </c>
      <c r="C161" s="67" t="s">
        <v>281</v>
      </c>
      <c r="D161" s="5">
        <f t="shared" si="54"/>
        <v>0</v>
      </c>
      <c r="E161" s="5"/>
      <c r="F161" s="5"/>
      <c r="G161" s="5"/>
    </row>
    <row r="162" spans="1:7" x14ac:dyDescent="0.2">
      <c r="A162" s="1"/>
      <c r="B162" s="1">
        <v>5600</v>
      </c>
      <c r="C162" s="67" t="s">
        <v>282</v>
      </c>
      <c r="D162" s="5">
        <f t="shared" si="54"/>
        <v>30089.52</v>
      </c>
      <c r="E162" s="5">
        <v>30089.52</v>
      </c>
      <c r="F162" s="5">
        <v>0</v>
      </c>
      <c r="G162" s="5"/>
    </row>
    <row r="163" spans="1:7" x14ac:dyDescent="0.2">
      <c r="A163" s="1"/>
      <c r="B163" s="1">
        <v>5700</v>
      </c>
      <c r="C163" s="67" t="s">
        <v>283</v>
      </c>
      <c r="D163" s="5">
        <f t="shared" si="54"/>
        <v>0</v>
      </c>
      <c r="E163" s="5"/>
      <c r="F163" s="5"/>
      <c r="G163" s="5"/>
    </row>
    <row r="164" spans="1:7" x14ac:dyDescent="0.2">
      <c r="A164" s="1"/>
      <c r="B164" s="1">
        <v>5800</v>
      </c>
      <c r="C164" s="67" t="s">
        <v>284</v>
      </c>
      <c r="D164" s="5">
        <f t="shared" si="54"/>
        <v>0</v>
      </c>
      <c r="E164" s="5"/>
      <c r="F164" s="5"/>
      <c r="G164" s="5"/>
    </row>
    <row r="165" spans="1:7" x14ac:dyDescent="0.2">
      <c r="A165" s="1"/>
      <c r="B165" s="1">
        <v>5900</v>
      </c>
      <c r="C165" s="67" t="s">
        <v>285</v>
      </c>
      <c r="D165" s="5">
        <f t="shared" si="54"/>
        <v>0</v>
      </c>
      <c r="E165" s="5"/>
      <c r="F165" s="5"/>
      <c r="G165" s="5"/>
    </row>
    <row r="166" spans="1:7" ht="14.25" x14ac:dyDescent="0.25">
      <c r="A166" s="65" t="s">
        <v>219</v>
      </c>
      <c r="B166" s="65"/>
      <c r="C166" s="68"/>
      <c r="D166" s="66">
        <f>SUM(D167:D169)</f>
        <v>364784.45</v>
      </c>
      <c r="E166" s="66">
        <f>SUM(E167:E169)</f>
        <v>355234.63</v>
      </c>
      <c r="F166" s="66">
        <f t="shared" ref="F166" si="55">SUM(F167:F169)</f>
        <v>9549.82</v>
      </c>
      <c r="G166" s="66">
        <f>SUM(G167:G169)</f>
        <v>0</v>
      </c>
    </row>
    <row r="167" spans="1:7" x14ac:dyDescent="0.2">
      <c r="A167" s="1"/>
      <c r="B167" s="1">
        <v>6100</v>
      </c>
      <c r="C167" s="67" t="s">
        <v>286</v>
      </c>
      <c r="D167" s="5">
        <f t="shared" ref="D167:D169" si="56">SUM(E167:G167)</f>
        <v>0</v>
      </c>
      <c r="E167" s="5"/>
      <c r="F167" s="5"/>
      <c r="G167" s="5"/>
    </row>
    <row r="168" spans="1:7" x14ac:dyDescent="0.2">
      <c r="A168" s="1"/>
      <c r="B168" s="1">
        <v>6200</v>
      </c>
      <c r="C168" s="67" t="s">
        <v>287</v>
      </c>
      <c r="D168" s="5">
        <f t="shared" si="56"/>
        <v>364784.45</v>
      </c>
      <c r="E168" s="5">
        <v>355234.63</v>
      </c>
      <c r="F168" s="5">
        <v>9549.82</v>
      </c>
      <c r="G168" s="5"/>
    </row>
    <row r="169" spans="1:7" x14ac:dyDescent="0.2">
      <c r="A169" s="1"/>
      <c r="B169" s="1">
        <v>6300</v>
      </c>
      <c r="C169" s="67" t="s">
        <v>288</v>
      </c>
      <c r="D169" s="5">
        <f t="shared" si="56"/>
        <v>0</v>
      </c>
      <c r="E169" s="5"/>
      <c r="F169" s="5"/>
      <c r="G169" s="5"/>
    </row>
    <row r="170" spans="1:7" ht="14.25" x14ac:dyDescent="0.25">
      <c r="A170" s="70" t="s">
        <v>220</v>
      </c>
      <c r="B170" s="70"/>
      <c r="C170" s="71"/>
      <c r="D170" s="72">
        <f>D171</f>
        <v>0</v>
      </c>
      <c r="E170" s="66">
        <f>E171</f>
        <v>0</v>
      </c>
      <c r="F170" s="66">
        <f t="shared" ref="F170" si="57">F171</f>
        <v>0</v>
      </c>
      <c r="G170" s="66">
        <f>G171</f>
        <v>0</v>
      </c>
    </row>
    <row r="171" spans="1:7" x14ac:dyDescent="0.2">
      <c r="A171" s="6"/>
      <c r="B171" s="6">
        <v>9900</v>
      </c>
      <c r="C171" s="73" t="s">
        <v>289</v>
      </c>
      <c r="D171" s="7">
        <f>SUM(E171:G171)</f>
        <v>0</v>
      </c>
      <c r="E171" s="7"/>
      <c r="F171" s="7"/>
      <c r="G171" s="7"/>
    </row>
    <row r="172" spans="1:7" ht="13.5" x14ac:dyDescent="0.25">
      <c r="A172" s="74" t="s">
        <v>418</v>
      </c>
      <c r="B172" s="1"/>
      <c r="C172" s="1"/>
      <c r="D172" s="1"/>
      <c r="E172" s="1"/>
      <c r="F172" s="1"/>
    </row>
    <row r="176" spans="1:7" ht="21" x14ac:dyDescent="0.35">
      <c r="A176" s="21" t="s">
        <v>290</v>
      </c>
      <c r="B176" s="1"/>
      <c r="C176" s="1"/>
      <c r="D176" s="1"/>
      <c r="E176" s="1"/>
      <c r="F176" s="1"/>
      <c r="G176" s="1"/>
    </row>
    <row r="177" spans="1:7" ht="21" x14ac:dyDescent="0.35">
      <c r="A177" s="21" t="s">
        <v>2</v>
      </c>
      <c r="B177" s="1"/>
      <c r="C177" s="1"/>
      <c r="D177" s="61"/>
      <c r="E177" s="61"/>
      <c r="F177" s="61"/>
      <c r="G177" s="61"/>
    </row>
    <row r="178" spans="1:7" x14ac:dyDescent="0.2">
      <c r="A178" s="1"/>
      <c r="B178" s="1"/>
      <c r="C178" s="1"/>
      <c r="D178" s="5"/>
      <c r="E178" s="5"/>
      <c r="F178" s="5"/>
      <c r="G178" s="5"/>
    </row>
    <row r="179" spans="1:7" ht="55.5" customHeight="1" x14ac:dyDescent="0.2">
      <c r="A179" s="75" t="s">
        <v>209</v>
      </c>
      <c r="B179" s="75" t="s">
        <v>210</v>
      </c>
      <c r="C179" s="15" t="s">
        <v>48</v>
      </c>
      <c r="D179" s="163" t="s">
        <v>207</v>
      </c>
      <c r="E179" s="163" t="s">
        <v>43</v>
      </c>
      <c r="F179" s="163" t="s">
        <v>44</v>
      </c>
      <c r="G179" s="163" t="s">
        <v>45</v>
      </c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ht="14.25" x14ac:dyDescent="0.25">
      <c r="A181" s="64"/>
      <c r="B181" s="64"/>
      <c r="C181" s="65" t="s">
        <v>211</v>
      </c>
      <c r="D181" s="66">
        <f>D182+D231</f>
        <v>10380560.539999999</v>
      </c>
      <c r="E181" s="66">
        <f>E182+E231</f>
        <v>9371739.2500000019</v>
      </c>
      <c r="F181" s="66">
        <f t="shared" ref="F181" si="58">F182+F231</f>
        <v>1006367.6400000002</v>
      </c>
      <c r="G181" s="66">
        <f>G182+G231</f>
        <v>2453.65</v>
      </c>
    </row>
    <row r="182" spans="1:7" ht="14.25" x14ac:dyDescent="0.25">
      <c r="A182" s="64"/>
      <c r="B182" s="64"/>
      <c r="C182" s="65" t="s">
        <v>212</v>
      </c>
      <c r="D182" s="66">
        <f>D184+D192+D202+D212+D222</f>
        <v>10325349.869999999</v>
      </c>
      <c r="E182" s="66">
        <f>E184+E192+E202+E212+E222</f>
        <v>9323379.4800000023</v>
      </c>
      <c r="F182" s="66">
        <f t="shared" ref="F182" si="59">F184+F192+F202+F212+F222</f>
        <v>999516.74000000022</v>
      </c>
      <c r="G182" s="66">
        <f>G184+G192+G202+G212+G222</f>
        <v>2453.65</v>
      </c>
    </row>
    <row r="183" spans="1:7" x14ac:dyDescent="0.2">
      <c r="A183" s="1"/>
      <c r="B183" s="1"/>
      <c r="C183" s="1"/>
      <c r="D183" s="1"/>
      <c r="E183" s="5"/>
      <c r="F183" s="5"/>
      <c r="G183" s="5"/>
    </row>
    <row r="184" spans="1:7" ht="14.25" x14ac:dyDescent="0.25">
      <c r="A184" s="65" t="s">
        <v>213</v>
      </c>
      <c r="B184" s="65"/>
      <c r="C184" s="64"/>
      <c r="D184" s="66">
        <f>SUM(D185:D191)</f>
        <v>7266057.4699999997</v>
      </c>
      <c r="E184" s="66">
        <f>SUM(E185:E191)</f>
        <v>6708602.2800000003</v>
      </c>
      <c r="F184" s="66">
        <f t="shared" ref="F184" si="60">SUM(F185:F191)</f>
        <v>555018.32000000007</v>
      </c>
      <c r="G184" s="66">
        <f>SUM(G185:G191)</f>
        <v>2436.87</v>
      </c>
    </row>
    <row r="185" spans="1:7" x14ac:dyDescent="0.2">
      <c r="A185" s="1"/>
      <c r="B185" s="1">
        <v>1100</v>
      </c>
      <c r="C185" s="67" t="s">
        <v>235</v>
      </c>
      <c r="D185" s="5">
        <f>SUM(E185:G185)</f>
        <v>1048967.05</v>
      </c>
      <c r="E185" s="5">
        <v>854592.49</v>
      </c>
      <c r="F185" s="5">
        <v>193960.83</v>
      </c>
      <c r="G185" s="5">
        <v>413.73</v>
      </c>
    </row>
    <row r="186" spans="1:7" x14ac:dyDescent="0.2">
      <c r="A186" s="1"/>
      <c r="B186" s="1">
        <v>1200</v>
      </c>
      <c r="C186" s="67" t="s">
        <v>236</v>
      </c>
      <c r="D186" s="5">
        <f t="shared" ref="D186:D191" si="61">SUM(E186:G186)</f>
        <v>26581.32</v>
      </c>
      <c r="E186" s="5">
        <v>25693.34</v>
      </c>
      <c r="F186" s="5">
        <v>887.98</v>
      </c>
      <c r="G186" s="5"/>
    </row>
    <row r="187" spans="1:7" x14ac:dyDescent="0.2">
      <c r="A187" s="1"/>
      <c r="B187" s="1">
        <v>1300</v>
      </c>
      <c r="C187" s="67" t="s">
        <v>237</v>
      </c>
      <c r="D187" s="5">
        <f t="shared" si="61"/>
        <v>996108.2699999999</v>
      </c>
      <c r="E187" s="5">
        <v>842316.19</v>
      </c>
      <c r="F187" s="5">
        <v>152782.45000000001</v>
      </c>
      <c r="G187" s="5">
        <v>1009.6299999999999</v>
      </c>
    </row>
    <row r="188" spans="1:7" x14ac:dyDescent="0.2">
      <c r="A188" s="1"/>
      <c r="B188" s="1">
        <v>1400</v>
      </c>
      <c r="C188" s="67" t="s">
        <v>238</v>
      </c>
      <c r="D188" s="5">
        <f t="shared" si="61"/>
        <v>833428.62</v>
      </c>
      <c r="E188" s="5">
        <v>832085.91</v>
      </c>
      <c r="F188" s="5">
        <v>502.5</v>
      </c>
      <c r="G188" s="5">
        <v>840.21</v>
      </c>
    </row>
    <row r="189" spans="1:7" x14ac:dyDescent="0.2">
      <c r="A189" s="1"/>
      <c r="B189" s="1">
        <v>1500</v>
      </c>
      <c r="C189" s="67" t="s">
        <v>239</v>
      </c>
      <c r="D189" s="5">
        <f t="shared" si="61"/>
        <v>3564698.07</v>
      </c>
      <c r="E189" s="5">
        <v>3435061.07</v>
      </c>
      <c r="F189" s="5">
        <v>129463.7</v>
      </c>
      <c r="G189" s="5">
        <v>173.30000000000004</v>
      </c>
    </row>
    <row r="190" spans="1:7" x14ac:dyDescent="0.2">
      <c r="A190" s="1"/>
      <c r="B190" s="1">
        <v>1600</v>
      </c>
      <c r="C190" s="67" t="s">
        <v>240</v>
      </c>
      <c r="D190" s="5">
        <f t="shared" si="61"/>
        <v>0</v>
      </c>
      <c r="E190" s="5"/>
      <c r="F190" s="5"/>
      <c r="G190" s="5"/>
    </row>
    <row r="191" spans="1:7" x14ac:dyDescent="0.2">
      <c r="A191" s="1"/>
      <c r="B191" s="1">
        <v>1700</v>
      </c>
      <c r="C191" s="67" t="s">
        <v>241</v>
      </c>
      <c r="D191" s="5">
        <f t="shared" si="61"/>
        <v>796274.14</v>
      </c>
      <c r="E191" s="5">
        <v>718853.28</v>
      </c>
      <c r="F191" s="5">
        <v>77420.86</v>
      </c>
      <c r="G191" s="5"/>
    </row>
    <row r="192" spans="1:7" ht="14.25" x14ac:dyDescent="0.25">
      <c r="A192" s="65" t="s">
        <v>214</v>
      </c>
      <c r="B192" s="65"/>
      <c r="C192" s="68"/>
      <c r="D192" s="66">
        <f>SUM(D193:D201)</f>
        <v>2180399.9400000004</v>
      </c>
      <c r="E192" s="66">
        <f>SUM(E193:E201)</f>
        <v>1935107.84</v>
      </c>
      <c r="F192" s="66">
        <f t="shared" ref="F192" si="62">SUM(F193:F201)</f>
        <v>245292.10000000003</v>
      </c>
      <c r="G192" s="66">
        <f>SUM(G193:G201)</f>
        <v>0</v>
      </c>
    </row>
    <row r="193" spans="1:7" x14ac:dyDescent="0.2">
      <c r="A193" s="1"/>
      <c r="B193" s="1">
        <v>2100</v>
      </c>
      <c r="C193" s="67" t="s">
        <v>242</v>
      </c>
      <c r="D193" s="5">
        <f t="shared" ref="D193:D201" si="63">SUM(E193:G193)</f>
        <v>75359.720000000016</v>
      </c>
      <c r="E193" s="5">
        <v>74011.760000000009</v>
      </c>
      <c r="F193" s="5">
        <v>1347.96</v>
      </c>
      <c r="G193" s="5"/>
    </row>
    <row r="194" spans="1:7" x14ac:dyDescent="0.2">
      <c r="A194" s="1"/>
      <c r="B194" s="1">
        <v>2200</v>
      </c>
      <c r="C194" s="67" t="s">
        <v>243</v>
      </c>
      <c r="D194" s="5">
        <f t="shared" si="63"/>
        <v>100577.73</v>
      </c>
      <c r="E194" s="5">
        <v>94517.79</v>
      </c>
      <c r="F194" s="5">
        <v>6059.9400000000005</v>
      </c>
      <c r="G194" s="5"/>
    </row>
    <row r="195" spans="1:7" x14ac:dyDescent="0.2">
      <c r="A195" s="1"/>
      <c r="B195" s="1">
        <v>2300</v>
      </c>
      <c r="C195" s="67" t="s">
        <v>244</v>
      </c>
      <c r="D195" s="5">
        <f t="shared" si="63"/>
        <v>0</v>
      </c>
      <c r="E195" s="5"/>
      <c r="F195" s="5"/>
      <c r="G195" s="5"/>
    </row>
    <row r="196" spans="1:7" x14ac:dyDescent="0.2">
      <c r="A196" s="1"/>
      <c r="B196" s="1">
        <v>2400</v>
      </c>
      <c r="C196" s="67" t="s">
        <v>245</v>
      </c>
      <c r="D196" s="5">
        <f t="shared" si="63"/>
        <v>9414.9000000000015</v>
      </c>
      <c r="E196" s="5">
        <v>9118.7000000000007</v>
      </c>
      <c r="F196" s="5">
        <v>296.19999999999993</v>
      </c>
      <c r="G196" s="5"/>
    </row>
    <row r="197" spans="1:7" x14ac:dyDescent="0.2">
      <c r="A197" s="1"/>
      <c r="B197" s="1">
        <v>2500</v>
      </c>
      <c r="C197" s="67" t="s">
        <v>246</v>
      </c>
      <c r="D197" s="5">
        <f t="shared" si="63"/>
        <v>1882230.6800000002</v>
      </c>
      <c r="E197" s="5">
        <v>1645105.04</v>
      </c>
      <c r="F197" s="5">
        <v>237125.64</v>
      </c>
      <c r="G197" s="5"/>
    </row>
    <row r="198" spans="1:7" x14ac:dyDescent="0.2">
      <c r="A198" s="1"/>
      <c r="B198" s="1">
        <v>2600</v>
      </c>
      <c r="C198" s="67" t="s">
        <v>247</v>
      </c>
      <c r="D198" s="5">
        <f t="shared" si="63"/>
        <v>34149.549999999996</v>
      </c>
      <c r="E198" s="5">
        <v>33790.339999999997</v>
      </c>
      <c r="F198" s="5">
        <v>359.21</v>
      </c>
      <c r="G198" s="5"/>
    </row>
    <row r="199" spans="1:7" x14ac:dyDescent="0.2">
      <c r="A199" s="1"/>
      <c r="B199" s="1">
        <v>2700</v>
      </c>
      <c r="C199" s="67" t="s">
        <v>248</v>
      </c>
      <c r="D199" s="5">
        <f t="shared" si="63"/>
        <v>12688.97</v>
      </c>
      <c r="E199" s="5">
        <v>12658.519999999999</v>
      </c>
      <c r="F199" s="5">
        <v>30.45</v>
      </c>
      <c r="G199" s="5"/>
    </row>
    <row r="200" spans="1:7" x14ac:dyDescent="0.2">
      <c r="A200" s="1"/>
      <c r="B200" s="1">
        <v>2800</v>
      </c>
      <c r="C200" s="67" t="s">
        <v>249</v>
      </c>
      <c r="D200" s="5">
        <f t="shared" si="63"/>
        <v>0</v>
      </c>
      <c r="E200" s="5"/>
      <c r="F200" s="5"/>
      <c r="G200" s="5"/>
    </row>
    <row r="201" spans="1:7" x14ac:dyDescent="0.2">
      <c r="A201" s="1"/>
      <c r="B201" s="1">
        <v>2900</v>
      </c>
      <c r="C201" s="67" t="s">
        <v>250</v>
      </c>
      <c r="D201" s="5">
        <f t="shared" si="63"/>
        <v>65978.39</v>
      </c>
      <c r="E201" s="5">
        <v>65905.69</v>
      </c>
      <c r="F201" s="5">
        <v>72.699999999999989</v>
      </c>
      <c r="G201" s="5"/>
    </row>
    <row r="202" spans="1:7" ht="14.25" x14ac:dyDescent="0.25">
      <c r="A202" s="65" t="s">
        <v>215</v>
      </c>
      <c r="B202" s="65"/>
      <c r="C202" s="68"/>
      <c r="D202" s="66">
        <f>SUM(D203:D211)</f>
        <v>787383.94</v>
      </c>
      <c r="E202" s="66">
        <f>SUM(E203:E211)</f>
        <v>606973.14999999991</v>
      </c>
      <c r="F202" s="66">
        <f t="shared" ref="F202" si="64">SUM(F203:F211)</f>
        <v>180394.01</v>
      </c>
      <c r="G202" s="66">
        <f>SUM(G203:G211)</f>
        <v>16.78</v>
      </c>
    </row>
    <row r="203" spans="1:7" x14ac:dyDescent="0.2">
      <c r="A203" s="1"/>
      <c r="B203" s="1">
        <v>3100</v>
      </c>
      <c r="C203" s="67" t="s">
        <v>251</v>
      </c>
      <c r="D203" s="5">
        <f t="shared" ref="D203:D211" si="65">SUM(E203:G203)</f>
        <v>120495.6</v>
      </c>
      <c r="E203" s="5">
        <v>103733.45</v>
      </c>
      <c r="F203" s="5">
        <v>16762.150000000001</v>
      </c>
      <c r="G203" s="5"/>
    </row>
    <row r="204" spans="1:7" x14ac:dyDescent="0.2">
      <c r="A204" s="1"/>
      <c r="B204" s="1">
        <v>3200</v>
      </c>
      <c r="C204" s="67" t="s">
        <v>252</v>
      </c>
      <c r="D204" s="5">
        <f t="shared" si="65"/>
        <v>13376.96</v>
      </c>
      <c r="E204" s="5">
        <v>4173.28</v>
      </c>
      <c r="F204" s="5">
        <v>9203.68</v>
      </c>
      <c r="G204" s="5"/>
    </row>
    <row r="205" spans="1:7" x14ac:dyDescent="0.2">
      <c r="A205" s="1"/>
      <c r="B205" s="1">
        <v>3300</v>
      </c>
      <c r="C205" s="67" t="s">
        <v>253</v>
      </c>
      <c r="D205" s="5">
        <f t="shared" si="65"/>
        <v>395929.18</v>
      </c>
      <c r="E205" s="5">
        <v>267573.87</v>
      </c>
      <c r="F205" s="5">
        <v>128355.31</v>
      </c>
      <c r="G205" s="5"/>
    </row>
    <row r="206" spans="1:7" x14ac:dyDescent="0.2">
      <c r="A206" s="1"/>
      <c r="B206" s="1">
        <v>3400</v>
      </c>
      <c r="C206" s="67" t="s">
        <v>254</v>
      </c>
      <c r="D206" s="5">
        <f t="shared" si="65"/>
        <v>28870.960000000003</v>
      </c>
      <c r="E206" s="5">
        <v>28381.13</v>
      </c>
      <c r="F206" s="5">
        <v>489.83</v>
      </c>
      <c r="G206" s="5"/>
    </row>
    <row r="207" spans="1:7" x14ac:dyDescent="0.2">
      <c r="A207" s="1"/>
      <c r="B207" s="1">
        <v>3500</v>
      </c>
      <c r="C207" s="67" t="s">
        <v>255</v>
      </c>
      <c r="D207" s="5">
        <f t="shared" si="65"/>
        <v>184867.33</v>
      </c>
      <c r="E207" s="5">
        <v>162785.84</v>
      </c>
      <c r="F207" s="5">
        <v>22081.49</v>
      </c>
      <c r="G207" s="5"/>
    </row>
    <row r="208" spans="1:7" x14ac:dyDescent="0.2">
      <c r="A208" s="1"/>
      <c r="B208" s="1">
        <v>3600</v>
      </c>
      <c r="C208" s="67" t="s">
        <v>256</v>
      </c>
      <c r="D208" s="5">
        <f t="shared" si="65"/>
        <v>18.239999999999998</v>
      </c>
      <c r="E208" s="5">
        <v>18.239999999999998</v>
      </c>
      <c r="F208" s="5"/>
      <c r="G208" s="5"/>
    </row>
    <row r="209" spans="1:7" x14ac:dyDescent="0.2">
      <c r="A209" s="1"/>
      <c r="B209" s="1">
        <v>3700</v>
      </c>
      <c r="C209" s="67" t="s">
        <v>257</v>
      </c>
      <c r="D209" s="5">
        <f t="shared" si="65"/>
        <v>10008.769999999999</v>
      </c>
      <c r="E209" s="5">
        <v>9303.08</v>
      </c>
      <c r="F209" s="5">
        <v>702.54</v>
      </c>
      <c r="G209" s="5">
        <v>3.15</v>
      </c>
    </row>
    <row r="210" spans="1:7" x14ac:dyDescent="0.2">
      <c r="A210" s="1"/>
      <c r="B210" s="1">
        <v>3800</v>
      </c>
      <c r="C210" s="67" t="s">
        <v>258</v>
      </c>
      <c r="D210" s="5">
        <f t="shared" si="65"/>
        <v>10.8</v>
      </c>
      <c r="E210" s="5">
        <v>10.8</v>
      </c>
      <c r="F210" s="5">
        <v>0</v>
      </c>
      <c r="G210" s="5"/>
    </row>
    <row r="211" spans="1:7" x14ac:dyDescent="0.2">
      <c r="A211" s="1"/>
      <c r="B211" s="1">
        <v>3900</v>
      </c>
      <c r="C211" s="67" t="s">
        <v>259</v>
      </c>
      <c r="D211" s="5">
        <f t="shared" si="65"/>
        <v>33806.1</v>
      </c>
      <c r="E211" s="5">
        <v>30993.46</v>
      </c>
      <c r="F211" s="5">
        <v>2799.0099999999998</v>
      </c>
      <c r="G211" s="5">
        <v>13.63</v>
      </c>
    </row>
    <row r="212" spans="1:7" ht="14.25" x14ac:dyDescent="0.25">
      <c r="A212" s="65" t="s">
        <v>216</v>
      </c>
      <c r="B212" s="65"/>
      <c r="C212" s="68"/>
      <c r="D212" s="66">
        <f>SUM(D213:D221)</f>
        <v>91508.52</v>
      </c>
      <c r="E212" s="66">
        <f>SUM(E213:E221)</f>
        <v>72696.210000000006</v>
      </c>
      <c r="F212" s="66">
        <f t="shared" ref="F212" si="66">SUM(F213:F221)</f>
        <v>18812.310000000001</v>
      </c>
      <c r="G212" s="66">
        <f>SUM(G213:G221)</f>
        <v>0</v>
      </c>
    </row>
    <row r="213" spans="1:7" x14ac:dyDescent="0.2">
      <c r="A213" s="1"/>
      <c r="B213" s="1">
        <v>4100</v>
      </c>
      <c r="C213" s="67" t="s">
        <v>260</v>
      </c>
      <c r="D213" s="5">
        <f t="shared" ref="D213:D221" si="67">SUM(E213:G213)</f>
        <v>0</v>
      </c>
      <c r="E213" s="5"/>
      <c r="F213" s="5"/>
      <c r="G213" s="5"/>
    </row>
    <row r="214" spans="1:7" x14ac:dyDescent="0.2">
      <c r="A214" s="1"/>
      <c r="B214" s="1">
        <v>4200</v>
      </c>
      <c r="C214" s="67" t="s">
        <v>261</v>
      </c>
      <c r="D214" s="5">
        <f t="shared" si="67"/>
        <v>0</v>
      </c>
      <c r="E214" s="5"/>
      <c r="F214" s="5"/>
      <c r="G214" s="5"/>
    </row>
    <row r="215" spans="1:7" x14ac:dyDescent="0.2">
      <c r="A215" s="1"/>
      <c r="B215" s="1">
        <v>4300</v>
      </c>
      <c r="C215" s="67" t="s">
        <v>262</v>
      </c>
      <c r="D215" s="5">
        <f t="shared" si="67"/>
        <v>0</v>
      </c>
      <c r="E215" s="5"/>
      <c r="F215" s="5"/>
      <c r="G215" s="5"/>
    </row>
    <row r="216" spans="1:7" x14ac:dyDescent="0.2">
      <c r="A216" s="1"/>
      <c r="B216" s="1">
        <v>4400</v>
      </c>
      <c r="C216" s="67" t="s">
        <v>263</v>
      </c>
      <c r="D216" s="5">
        <f t="shared" si="67"/>
        <v>91508.52</v>
      </c>
      <c r="E216" s="5">
        <v>72696.210000000006</v>
      </c>
      <c r="F216" s="5">
        <v>18812.310000000001</v>
      </c>
      <c r="G216" s="5"/>
    </row>
    <row r="217" spans="1:7" x14ac:dyDescent="0.2">
      <c r="A217" s="1"/>
      <c r="B217" s="1">
        <v>4500</v>
      </c>
      <c r="C217" s="67" t="s">
        <v>264</v>
      </c>
      <c r="D217" s="5">
        <f t="shared" si="67"/>
        <v>0</v>
      </c>
      <c r="E217" s="5"/>
      <c r="F217" s="5"/>
      <c r="G217" s="5"/>
    </row>
    <row r="218" spans="1:7" x14ac:dyDescent="0.2">
      <c r="A218" s="1"/>
      <c r="B218" s="1">
        <v>4600</v>
      </c>
      <c r="C218" s="67" t="s">
        <v>265</v>
      </c>
      <c r="D218" s="5">
        <f t="shared" si="67"/>
        <v>0</v>
      </c>
      <c r="E218" s="5"/>
      <c r="F218" s="5">
        <v>0</v>
      </c>
      <c r="G218" s="5"/>
    </row>
    <row r="219" spans="1:7" x14ac:dyDescent="0.2">
      <c r="A219" s="1"/>
      <c r="B219" s="1">
        <v>4700</v>
      </c>
      <c r="C219" s="67" t="s">
        <v>266</v>
      </c>
      <c r="D219" s="5">
        <f t="shared" si="67"/>
        <v>0</v>
      </c>
      <c r="E219" s="5"/>
      <c r="F219" s="5"/>
      <c r="G219" s="5"/>
    </row>
    <row r="220" spans="1:7" x14ac:dyDescent="0.2">
      <c r="A220" s="1"/>
      <c r="B220" s="1">
        <v>4800</v>
      </c>
      <c r="C220" s="67" t="s">
        <v>267</v>
      </c>
      <c r="D220" s="5">
        <f t="shared" si="67"/>
        <v>0</v>
      </c>
      <c r="E220" s="5">
        <v>0</v>
      </c>
      <c r="F220" s="5">
        <v>0</v>
      </c>
      <c r="G220" s="5"/>
    </row>
    <row r="221" spans="1:7" x14ac:dyDescent="0.2">
      <c r="A221" s="1"/>
      <c r="B221" s="1">
        <v>4900</v>
      </c>
      <c r="C221" s="67" t="s">
        <v>268</v>
      </c>
      <c r="D221" s="5">
        <f t="shared" si="67"/>
        <v>0</v>
      </c>
      <c r="E221" s="5">
        <v>0</v>
      </c>
      <c r="F221" s="5"/>
      <c r="G221" s="5"/>
    </row>
    <row r="222" spans="1:7" ht="14.25" x14ac:dyDescent="0.25">
      <c r="A222" s="65" t="s">
        <v>217</v>
      </c>
      <c r="B222" s="65"/>
      <c r="C222" s="68"/>
      <c r="D222" s="66">
        <f>SUM(D223:D229)</f>
        <v>0</v>
      </c>
      <c r="E222" s="66">
        <f>SUM(E223:E229)</f>
        <v>0</v>
      </c>
      <c r="F222" s="66">
        <f t="shared" ref="F222" si="68">SUM(F223:F229)</f>
        <v>0</v>
      </c>
      <c r="G222" s="66">
        <f>SUM(G223:G229)</f>
        <v>0</v>
      </c>
    </row>
    <row r="223" spans="1:7" x14ac:dyDescent="0.2">
      <c r="A223" s="1"/>
      <c r="B223" s="1">
        <v>7100</v>
      </c>
      <c r="C223" s="67" t="s">
        <v>269</v>
      </c>
      <c r="D223" s="5">
        <f t="shared" ref="D223:D229" si="69">SUM(E223:G223)</f>
        <v>0</v>
      </c>
      <c r="E223" s="5"/>
      <c r="F223" s="5"/>
      <c r="G223" s="5"/>
    </row>
    <row r="224" spans="1:7" x14ac:dyDescent="0.2">
      <c r="A224" s="1"/>
      <c r="B224" s="1">
        <v>7200</v>
      </c>
      <c r="C224" s="67" t="s">
        <v>270</v>
      </c>
      <c r="D224" s="5">
        <f t="shared" si="69"/>
        <v>0</v>
      </c>
      <c r="E224" s="5"/>
      <c r="F224" s="5"/>
      <c r="G224" s="5"/>
    </row>
    <row r="225" spans="1:7" x14ac:dyDescent="0.2">
      <c r="A225" s="1"/>
      <c r="B225" s="1">
        <v>7300</v>
      </c>
      <c r="C225" s="67" t="s">
        <v>271</v>
      </c>
      <c r="D225" s="5">
        <f t="shared" si="69"/>
        <v>0</v>
      </c>
      <c r="E225" s="5"/>
      <c r="F225" s="5"/>
      <c r="G225" s="5"/>
    </row>
    <row r="226" spans="1:7" x14ac:dyDescent="0.2">
      <c r="A226" s="1"/>
      <c r="B226" s="1">
        <v>7400</v>
      </c>
      <c r="C226" s="67" t="s">
        <v>272</v>
      </c>
      <c r="D226" s="5">
        <f t="shared" si="69"/>
        <v>0</v>
      </c>
      <c r="E226" s="5"/>
      <c r="F226" s="5"/>
      <c r="G226" s="5"/>
    </row>
    <row r="227" spans="1:7" x14ac:dyDescent="0.2">
      <c r="A227" s="1"/>
      <c r="B227" s="1">
        <v>7500</v>
      </c>
      <c r="C227" s="67" t="s">
        <v>273</v>
      </c>
      <c r="D227" s="5">
        <f t="shared" si="69"/>
        <v>0</v>
      </c>
      <c r="E227" s="5"/>
      <c r="F227" s="5"/>
      <c r="G227" s="5"/>
    </row>
    <row r="228" spans="1:7" x14ac:dyDescent="0.2">
      <c r="A228" s="1"/>
      <c r="B228" s="1">
        <v>7600</v>
      </c>
      <c r="C228" s="67" t="s">
        <v>274</v>
      </c>
      <c r="D228" s="5">
        <f t="shared" si="69"/>
        <v>0</v>
      </c>
      <c r="E228" s="5"/>
      <c r="F228" s="5"/>
      <c r="G228" s="5"/>
    </row>
    <row r="229" spans="1:7" x14ac:dyDescent="0.2">
      <c r="A229" s="1"/>
      <c r="B229" s="1">
        <v>7900</v>
      </c>
      <c r="C229" s="67" t="s">
        <v>275</v>
      </c>
      <c r="D229" s="5">
        <f t="shared" si="69"/>
        <v>0</v>
      </c>
      <c r="E229" s="5"/>
      <c r="F229" s="5"/>
      <c r="G229" s="5"/>
    </row>
    <row r="230" spans="1:7" ht="15.75" x14ac:dyDescent="0.25">
      <c r="A230" s="1"/>
      <c r="B230" s="1"/>
      <c r="C230" s="19"/>
      <c r="D230" s="5"/>
      <c r="E230" s="5"/>
      <c r="F230" s="5"/>
      <c r="G230" s="5"/>
    </row>
    <row r="231" spans="1:7" ht="14.25" x14ac:dyDescent="0.2">
      <c r="A231" s="64"/>
      <c r="B231" s="64"/>
      <c r="C231" s="69" t="s">
        <v>276</v>
      </c>
      <c r="D231" s="66">
        <f>D233+D243+D253+D257</f>
        <v>55210.67</v>
      </c>
      <c r="E231" s="66">
        <f>E233+E243+E253+E257</f>
        <v>48359.770000000004</v>
      </c>
      <c r="F231" s="66">
        <f t="shared" ref="F231" si="70">F233+F243+F253+F257</f>
        <v>6850.9</v>
      </c>
      <c r="G231" s="66">
        <f>G233+G243+G253+G257</f>
        <v>0</v>
      </c>
    </row>
    <row r="232" spans="1:7" ht="15.75" x14ac:dyDescent="0.25">
      <c r="A232" s="1"/>
      <c r="B232" s="1"/>
      <c r="C232" s="19"/>
      <c r="D232" s="5"/>
      <c r="E232" s="5"/>
      <c r="F232" s="5"/>
      <c r="G232" s="5"/>
    </row>
    <row r="233" spans="1:7" ht="14.25" x14ac:dyDescent="0.25">
      <c r="A233" s="65" t="s">
        <v>216</v>
      </c>
      <c r="B233" s="65"/>
      <c r="C233" s="68"/>
      <c r="D233" s="66">
        <f>SUM(D234:D242)</f>
        <v>0</v>
      </c>
      <c r="E233" s="66">
        <v>0</v>
      </c>
      <c r="F233" s="66">
        <v>0</v>
      </c>
      <c r="G233" s="66">
        <v>0</v>
      </c>
    </row>
    <row r="234" spans="1:7" x14ac:dyDescent="0.2">
      <c r="A234" s="1"/>
      <c r="B234" s="1">
        <v>4100</v>
      </c>
      <c r="C234" s="67" t="s">
        <v>260</v>
      </c>
      <c r="D234" s="5">
        <f t="shared" ref="D234:D242" si="71">SUM(E234:G234)</f>
        <v>0</v>
      </c>
      <c r="E234" s="5"/>
      <c r="F234" s="5"/>
      <c r="G234" s="5"/>
    </row>
    <row r="235" spans="1:7" x14ac:dyDescent="0.2">
      <c r="A235" s="1"/>
      <c r="B235" s="1">
        <v>4200</v>
      </c>
      <c r="C235" s="67" t="s">
        <v>261</v>
      </c>
      <c r="D235" s="5">
        <f t="shared" si="71"/>
        <v>0</v>
      </c>
      <c r="E235" s="5"/>
      <c r="F235" s="5"/>
      <c r="G235" s="5"/>
    </row>
    <row r="236" spans="1:7" x14ac:dyDescent="0.2">
      <c r="A236" s="1"/>
      <c r="B236" s="1">
        <v>4300</v>
      </c>
      <c r="C236" s="67" t="s">
        <v>262</v>
      </c>
      <c r="D236" s="5">
        <f t="shared" si="71"/>
        <v>0</v>
      </c>
      <c r="E236" s="5"/>
      <c r="F236" s="5"/>
      <c r="G236" s="5"/>
    </row>
    <row r="237" spans="1:7" x14ac:dyDescent="0.2">
      <c r="A237" s="1"/>
      <c r="B237" s="1">
        <v>4400</v>
      </c>
      <c r="C237" s="67" t="s">
        <v>263</v>
      </c>
      <c r="D237" s="5">
        <f t="shared" si="71"/>
        <v>0</v>
      </c>
      <c r="E237" s="5"/>
      <c r="F237" s="5"/>
      <c r="G237" s="5"/>
    </row>
    <row r="238" spans="1:7" x14ac:dyDescent="0.2">
      <c r="A238" s="1"/>
      <c r="B238" s="1">
        <v>4500</v>
      </c>
      <c r="C238" s="67" t="s">
        <v>264</v>
      </c>
      <c r="D238" s="5">
        <f t="shared" si="71"/>
        <v>0</v>
      </c>
      <c r="E238" s="5"/>
      <c r="F238" s="5"/>
      <c r="G238" s="5"/>
    </row>
    <row r="239" spans="1:7" x14ac:dyDescent="0.2">
      <c r="A239" s="1"/>
      <c r="B239" s="1">
        <v>4600</v>
      </c>
      <c r="C239" s="67" t="s">
        <v>265</v>
      </c>
      <c r="D239" s="5">
        <f t="shared" si="71"/>
        <v>0</v>
      </c>
      <c r="E239" s="5"/>
      <c r="F239" s="5"/>
      <c r="G239" s="5"/>
    </row>
    <row r="240" spans="1:7" x14ac:dyDescent="0.2">
      <c r="A240" s="1"/>
      <c r="B240" s="1">
        <v>4700</v>
      </c>
      <c r="C240" s="67" t="s">
        <v>266</v>
      </c>
      <c r="D240" s="5">
        <f t="shared" si="71"/>
        <v>0</v>
      </c>
      <c r="E240" s="5"/>
      <c r="F240" s="5"/>
      <c r="G240" s="5"/>
    </row>
    <row r="241" spans="1:7" x14ac:dyDescent="0.2">
      <c r="A241" s="1"/>
      <c r="B241" s="1">
        <v>4800</v>
      </c>
      <c r="C241" s="67" t="s">
        <v>267</v>
      </c>
      <c r="D241" s="5">
        <f t="shared" si="71"/>
        <v>0</v>
      </c>
      <c r="E241" s="5"/>
      <c r="F241" s="5"/>
      <c r="G241" s="5"/>
    </row>
    <row r="242" spans="1:7" x14ac:dyDescent="0.2">
      <c r="A242" s="1"/>
      <c r="B242" s="1">
        <v>4900</v>
      </c>
      <c r="C242" s="67" t="s">
        <v>268</v>
      </c>
      <c r="D242" s="5">
        <f t="shared" si="71"/>
        <v>0</v>
      </c>
      <c r="E242" s="5"/>
      <c r="F242" s="5"/>
      <c r="G242" s="5"/>
    </row>
    <row r="243" spans="1:7" ht="14.25" x14ac:dyDescent="0.25">
      <c r="A243" s="65" t="s">
        <v>218</v>
      </c>
      <c r="B243" s="65"/>
      <c r="C243" s="68"/>
      <c r="D243" s="66">
        <f>SUM(D244:D252)</f>
        <v>47532.54</v>
      </c>
      <c r="E243" s="66">
        <f>SUM(E244:E252)</f>
        <v>47532.54</v>
      </c>
      <c r="F243" s="66">
        <f t="shared" ref="F243" si="72">SUM(F244:F252)</f>
        <v>0</v>
      </c>
      <c r="G243" s="66">
        <f>SUM(G244:G252)</f>
        <v>0</v>
      </c>
    </row>
    <row r="244" spans="1:7" x14ac:dyDescent="0.2">
      <c r="A244" s="1"/>
      <c r="B244" s="1">
        <v>5100</v>
      </c>
      <c r="C244" s="67" t="s">
        <v>277</v>
      </c>
      <c r="D244" s="5">
        <f t="shared" ref="D244:D252" si="73">SUM(E244:G244)</f>
        <v>517.61</v>
      </c>
      <c r="E244" s="5">
        <v>517.61</v>
      </c>
      <c r="F244" s="5">
        <v>0</v>
      </c>
      <c r="G244" s="5"/>
    </row>
    <row r="245" spans="1:7" x14ac:dyDescent="0.2">
      <c r="A245" s="1"/>
      <c r="B245" s="1">
        <v>5200</v>
      </c>
      <c r="C245" s="67" t="s">
        <v>278</v>
      </c>
      <c r="D245" s="5">
        <f t="shared" si="73"/>
        <v>0</v>
      </c>
      <c r="E245" s="5"/>
      <c r="F245" s="5"/>
      <c r="G245" s="5"/>
    </row>
    <row r="246" spans="1:7" x14ac:dyDescent="0.2">
      <c r="A246" s="1"/>
      <c r="B246" s="1">
        <v>5300</v>
      </c>
      <c r="C246" s="67" t="s">
        <v>279</v>
      </c>
      <c r="D246" s="5">
        <f t="shared" si="73"/>
        <v>29654.75</v>
      </c>
      <c r="E246" s="5">
        <v>29654.75</v>
      </c>
      <c r="F246" s="5">
        <v>0</v>
      </c>
      <c r="G246" s="5"/>
    </row>
    <row r="247" spans="1:7" x14ac:dyDescent="0.2">
      <c r="A247" s="1"/>
      <c r="B247" s="1">
        <v>5400</v>
      </c>
      <c r="C247" s="67" t="s">
        <v>280</v>
      </c>
      <c r="D247" s="5">
        <f t="shared" si="73"/>
        <v>0</v>
      </c>
      <c r="E247" s="5"/>
      <c r="F247" s="5"/>
      <c r="G247" s="5"/>
    </row>
    <row r="248" spans="1:7" x14ac:dyDescent="0.2">
      <c r="A248" s="1"/>
      <c r="B248" s="1">
        <v>5500</v>
      </c>
      <c r="C248" s="67" t="s">
        <v>281</v>
      </c>
      <c r="D248" s="5">
        <f t="shared" si="73"/>
        <v>0</v>
      </c>
      <c r="E248" s="5"/>
      <c r="F248" s="5"/>
      <c r="G248" s="5"/>
    </row>
    <row r="249" spans="1:7" x14ac:dyDescent="0.2">
      <c r="A249" s="1"/>
      <c r="B249" s="1">
        <v>5600</v>
      </c>
      <c r="C249" s="67" t="s">
        <v>282</v>
      </c>
      <c r="D249" s="5">
        <f t="shared" si="73"/>
        <v>17360.18</v>
      </c>
      <c r="E249" s="5">
        <v>17360.18</v>
      </c>
      <c r="F249" s="5">
        <v>0</v>
      </c>
      <c r="G249" s="5"/>
    </row>
    <row r="250" spans="1:7" x14ac:dyDescent="0.2">
      <c r="A250" s="1"/>
      <c r="B250" s="1">
        <v>5700</v>
      </c>
      <c r="C250" s="67" t="s">
        <v>283</v>
      </c>
      <c r="D250" s="5">
        <f t="shared" si="73"/>
        <v>0</v>
      </c>
      <c r="E250" s="5"/>
      <c r="F250" s="5"/>
      <c r="G250" s="5"/>
    </row>
    <row r="251" spans="1:7" x14ac:dyDescent="0.2">
      <c r="A251" s="1"/>
      <c r="B251" s="1">
        <v>5800</v>
      </c>
      <c r="C251" s="67" t="s">
        <v>284</v>
      </c>
      <c r="D251" s="5">
        <f t="shared" si="73"/>
        <v>0</v>
      </c>
      <c r="E251" s="5"/>
      <c r="F251" s="5"/>
      <c r="G251" s="5"/>
    </row>
    <row r="252" spans="1:7" x14ac:dyDescent="0.2">
      <c r="A252" s="1"/>
      <c r="B252" s="1">
        <v>5900</v>
      </c>
      <c r="C252" s="67" t="s">
        <v>285</v>
      </c>
      <c r="D252" s="5">
        <f t="shared" si="73"/>
        <v>0</v>
      </c>
      <c r="E252" s="5"/>
      <c r="F252" s="5"/>
      <c r="G252" s="5"/>
    </row>
    <row r="253" spans="1:7" ht="14.25" x14ac:dyDescent="0.25">
      <c r="A253" s="65" t="s">
        <v>219</v>
      </c>
      <c r="B253" s="65"/>
      <c r="C253" s="68"/>
      <c r="D253" s="66">
        <f>SUM(D254:D256)</f>
        <v>7678.1299999999992</v>
      </c>
      <c r="E253" s="66">
        <f>SUM(E254:E256)</f>
        <v>827.23</v>
      </c>
      <c r="F253" s="66">
        <f t="shared" ref="F253" si="74">SUM(F254:F256)</f>
        <v>6850.9</v>
      </c>
      <c r="G253" s="66">
        <f>SUM(G254:G256)</f>
        <v>0</v>
      </c>
    </row>
    <row r="254" spans="1:7" x14ac:dyDescent="0.2">
      <c r="A254" s="1"/>
      <c r="B254" s="1">
        <v>6100</v>
      </c>
      <c r="C254" s="67" t="s">
        <v>286</v>
      </c>
      <c r="D254" s="5">
        <f t="shared" ref="D254:D256" si="75">SUM(E254:G254)</f>
        <v>0</v>
      </c>
      <c r="E254" s="5"/>
      <c r="F254" s="5"/>
      <c r="G254" s="5"/>
    </row>
    <row r="255" spans="1:7" x14ac:dyDescent="0.2">
      <c r="A255" s="1"/>
      <c r="B255" s="1">
        <v>6200</v>
      </c>
      <c r="C255" s="67" t="s">
        <v>287</v>
      </c>
      <c r="D255" s="5">
        <f t="shared" si="75"/>
        <v>7678.1299999999992</v>
      </c>
      <c r="E255" s="5">
        <v>827.23</v>
      </c>
      <c r="F255" s="5">
        <v>6850.9</v>
      </c>
      <c r="G255" s="5"/>
    </row>
    <row r="256" spans="1:7" x14ac:dyDescent="0.2">
      <c r="A256" s="1"/>
      <c r="B256" s="1">
        <v>6300</v>
      </c>
      <c r="C256" s="67" t="s">
        <v>288</v>
      </c>
      <c r="D256" s="5">
        <f t="shared" si="75"/>
        <v>0</v>
      </c>
      <c r="E256" s="5"/>
      <c r="F256" s="5"/>
      <c r="G256" s="5"/>
    </row>
    <row r="257" spans="1:7" ht="14.25" x14ac:dyDescent="0.25">
      <c r="A257" s="70" t="s">
        <v>220</v>
      </c>
      <c r="B257" s="70"/>
      <c r="C257" s="71"/>
      <c r="D257" s="72">
        <f>D258</f>
        <v>0</v>
      </c>
      <c r="E257" s="66">
        <f>E258</f>
        <v>0</v>
      </c>
      <c r="F257" s="66">
        <f t="shared" ref="F257" si="76">F258</f>
        <v>0</v>
      </c>
      <c r="G257" s="66">
        <f>G258</f>
        <v>0</v>
      </c>
    </row>
    <row r="258" spans="1:7" x14ac:dyDescent="0.2">
      <c r="A258" s="6"/>
      <c r="B258" s="6">
        <v>9900</v>
      </c>
      <c r="C258" s="73" t="s">
        <v>289</v>
      </c>
      <c r="D258" s="7">
        <f>SUM(E258:G258)</f>
        <v>0</v>
      </c>
      <c r="E258" s="7"/>
      <c r="F258" s="7"/>
      <c r="G258" s="7"/>
    </row>
    <row r="259" spans="1:7" ht="13.5" x14ac:dyDescent="0.25">
      <c r="A259" s="74" t="s">
        <v>418</v>
      </c>
      <c r="B259" s="1"/>
      <c r="C259" s="1"/>
      <c r="D259" s="1"/>
      <c r="E259" s="1"/>
      <c r="F259" s="1"/>
    </row>
    <row r="263" spans="1:7" ht="21" x14ac:dyDescent="0.35">
      <c r="A263" s="21" t="s">
        <v>11</v>
      </c>
      <c r="B263" s="1"/>
      <c r="C263" s="1"/>
      <c r="D263" s="1"/>
      <c r="E263" s="1"/>
      <c r="F263" s="1"/>
      <c r="G263" s="1"/>
    </row>
    <row r="264" spans="1:7" ht="21" x14ac:dyDescent="0.35">
      <c r="A264" s="21" t="s">
        <v>2</v>
      </c>
      <c r="B264" s="1"/>
      <c r="C264" s="1"/>
      <c r="D264" s="61"/>
      <c r="E264" s="61"/>
      <c r="F264" s="61"/>
      <c r="G264" s="61"/>
    </row>
    <row r="265" spans="1:7" x14ac:dyDescent="0.2">
      <c r="A265" s="1"/>
      <c r="B265" s="1"/>
      <c r="C265" s="1"/>
      <c r="D265" s="5"/>
      <c r="E265" s="5"/>
      <c r="F265" s="5"/>
      <c r="G265" s="5"/>
    </row>
    <row r="266" spans="1:7" ht="55.5" customHeight="1" x14ac:dyDescent="0.2">
      <c r="A266" s="75" t="s">
        <v>209</v>
      </c>
      <c r="B266" s="75" t="s">
        <v>210</v>
      </c>
      <c r="C266" s="15" t="s">
        <v>48</v>
      </c>
      <c r="D266" s="163" t="s">
        <v>207</v>
      </c>
      <c r="E266" s="163" t="s">
        <v>43</v>
      </c>
      <c r="F266" s="163" t="s">
        <v>44</v>
      </c>
      <c r="G266" s="163" t="s">
        <v>45</v>
      </c>
    </row>
    <row r="267" spans="1:7" x14ac:dyDescent="0.2">
      <c r="A267" s="1"/>
      <c r="B267" s="1"/>
      <c r="C267" s="1"/>
      <c r="D267" s="1"/>
      <c r="E267" s="1"/>
      <c r="F267" s="1"/>
      <c r="G267" s="1"/>
    </row>
    <row r="268" spans="1:7" ht="14.25" x14ac:dyDescent="0.25">
      <c r="A268" s="64"/>
      <c r="B268" s="64"/>
      <c r="C268" s="65" t="s">
        <v>211</v>
      </c>
      <c r="D268" s="66">
        <f>D269+D318</f>
        <v>3594445.0200000005</v>
      </c>
      <c r="E268" s="66">
        <f>E269+E318</f>
        <v>2645448.14</v>
      </c>
      <c r="F268" s="66">
        <f t="shared" ref="F268" si="77">F269+F318</f>
        <v>948996.88</v>
      </c>
      <c r="G268" s="66">
        <f>G269+G318</f>
        <v>0</v>
      </c>
    </row>
    <row r="269" spans="1:7" ht="14.25" x14ac:dyDescent="0.25">
      <c r="A269" s="64"/>
      <c r="B269" s="64"/>
      <c r="C269" s="65" t="s">
        <v>212</v>
      </c>
      <c r="D269" s="66">
        <f>D271+D279+D289+D299+D309</f>
        <v>3522092.1600000006</v>
      </c>
      <c r="E269" s="66">
        <f>E271+E279+E289+E299+E309</f>
        <v>2577216.5900000003</v>
      </c>
      <c r="F269" s="66">
        <f t="shared" ref="F269" si="78">F271+F279+F289+F299+F309</f>
        <v>944875.57</v>
      </c>
      <c r="G269" s="66">
        <f>G271+G279+G289+G299+G309</f>
        <v>0</v>
      </c>
    </row>
    <row r="270" spans="1:7" x14ac:dyDescent="0.2">
      <c r="A270" s="1"/>
      <c r="B270" s="1"/>
      <c r="C270" s="1"/>
      <c r="D270" s="1"/>
      <c r="E270" s="5"/>
      <c r="F270" s="5"/>
      <c r="G270" s="5"/>
    </row>
    <row r="271" spans="1:7" ht="14.25" x14ac:dyDescent="0.25">
      <c r="A271" s="65" t="s">
        <v>213</v>
      </c>
      <c r="B271" s="65"/>
      <c r="C271" s="64"/>
      <c r="D271" s="66">
        <f>SUM(D272:D278)</f>
        <v>2520966.1700000004</v>
      </c>
      <c r="E271" s="66">
        <f>SUM(E272:E278)</f>
        <v>1981800.9300000002</v>
      </c>
      <c r="F271" s="66">
        <f t="shared" ref="F271" si="79">SUM(F272:F278)</f>
        <v>539165.24</v>
      </c>
      <c r="G271" s="66">
        <f>SUM(G272:G278)</f>
        <v>0</v>
      </c>
    </row>
    <row r="272" spans="1:7" x14ac:dyDescent="0.2">
      <c r="A272" s="1"/>
      <c r="B272" s="1">
        <v>1100</v>
      </c>
      <c r="C272" s="67" t="s">
        <v>235</v>
      </c>
      <c r="D272" s="5">
        <f>SUM(E272:G272)</f>
        <v>431305.76</v>
      </c>
      <c r="E272" s="5">
        <v>259748.32</v>
      </c>
      <c r="F272" s="5">
        <v>171557.44</v>
      </c>
      <c r="G272" s="5"/>
    </row>
    <row r="273" spans="1:7" x14ac:dyDescent="0.2">
      <c r="A273" s="1"/>
      <c r="B273" s="1">
        <v>1200</v>
      </c>
      <c r="C273" s="67" t="s">
        <v>236</v>
      </c>
      <c r="D273" s="5">
        <f t="shared" ref="D273:D278" si="80">SUM(E273:G273)</f>
        <v>8859.369999999999</v>
      </c>
      <c r="E273" s="5">
        <v>8372.99</v>
      </c>
      <c r="F273" s="5">
        <v>486.38</v>
      </c>
      <c r="G273" s="5"/>
    </row>
    <row r="274" spans="1:7" x14ac:dyDescent="0.2">
      <c r="A274" s="1"/>
      <c r="B274" s="1">
        <v>1300</v>
      </c>
      <c r="C274" s="67" t="s">
        <v>237</v>
      </c>
      <c r="D274" s="5">
        <f t="shared" si="80"/>
        <v>442785.4</v>
      </c>
      <c r="E274" s="5">
        <v>260707.08</v>
      </c>
      <c r="F274" s="5">
        <v>182078.32</v>
      </c>
      <c r="G274" s="5"/>
    </row>
    <row r="275" spans="1:7" x14ac:dyDescent="0.2">
      <c r="A275" s="1"/>
      <c r="B275" s="1">
        <v>1400</v>
      </c>
      <c r="C275" s="67" t="s">
        <v>238</v>
      </c>
      <c r="D275" s="5">
        <f t="shared" si="80"/>
        <v>245397.2</v>
      </c>
      <c r="E275" s="5">
        <v>244974.7</v>
      </c>
      <c r="F275" s="5">
        <v>422.5</v>
      </c>
      <c r="G275" s="5"/>
    </row>
    <row r="276" spans="1:7" x14ac:dyDescent="0.2">
      <c r="A276" s="1"/>
      <c r="B276" s="1">
        <v>1500</v>
      </c>
      <c r="C276" s="67" t="s">
        <v>239</v>
      </c>
      <c r="D276" s="5">
        <f t="shared" si="80"/>
        <v>1106728.8</v>
      </c>
      <c r="E276" s="5">
        <v>990478.57000000007</v>
      </c>
      <c r="F276" s="5">
        <v>116250.23000000001</v>
      </c>
      <c r="G276" s="5"/>
    </row>
    <row r="277" spans="1:7" x14ac:dyDescent="0.2">
      <c r="A277" s="1"/>
      <c r="B277" s="1">
        <v>1600</v>
      </c>
      <c r="C277" s="67" t="s">
        <v>240</v>
      </c>
      <c r="D277" s="5">
        <f t="shared" si="80"/>
        <v>0</v>
      </c>
      <c r="E277" s="5"/>
      <c r="F277" s="5"/>
      <c r="G277" s="5"/>
    </row>
    <row r="278" spans="1:7" x14ac:dyDescent="0.2">
      <c r="A278" s="1"/>
      <c r="B278" s="1">
        <v>1700</v>
      </c>
      <c r="C278" s="67" t="s">
        <v>241</v>
      </c>
      <c r="D278" s="5">
        <f t="shared" si="80"/>
        <v>285889.64</v>
      </c>
      <c r="E278" s="5">
        <v>217519.27</v>
      </c>
      <c r="F278" s="5">
        <v>68370.37</v>
      </c>
      <c r="G278" s="5"/>
    </row>
    <row r="279" spans="1:7" ht="14.25" x14ac:dyDescent="0.25">
      <c r="A279" s="65" t="s">
        <v>214</v>
      </c>
      <c r="B279" s="65"/>
      <c r="C279" s="68"/>
      <c r="D279" s="66">
        <f>SUM(D280:D288)</f>
        <v>597607.05999999994</v>
      </c>
      <c r="E279" s="66">
        <f>SUM(E280:E288)</f>
        <v>363973.45</v>
      </c>
      <c r="F279" s="66">
        <f t="shared" ref="F279" si="81">SUM(F280:F288)</f>
        <v>233633.61000000002</v>
      </c>
      <c r="G279" s="66">
        <f>SUM(G280:G288)</f>
        <v>0</v>
      </c>
    </row>
    <row r="280" spans="1:7" x14ac:dyDescent="0.2">
      <c r="A280" s="1"/>
      <c r="B280" s="1">
        <v>2100</v>
      </c>
      <c r="C280" s="67" t="s">
        <v>242</v>
      </c>
      <c r="D280" s="5">
        <f t="shared" ref="D280:D288" si="82">SUM(E280:G280)</f>
        <v>14373.98</v>
      </c>
      <c r="E280" s="5">
        <v>11609.74</v>
      </c>
      <c r="F280" s="5">
        <v>2764.24</v>
      </c>
      <c r="G280" s="5"/>
    </row>
    <row r="281" spans="1:7" x14ac:dyDescent="0.2">
      <c r="A281" s="1"/>
      <c r="B281" s="1">
        <v>2200</v>
      </c>
      <c r="C281" s="67" t="s">
        <v>243</v>
      </c>
      <c r="D281" s="5">
        <f t="shared" si="82"/>
        <v>20677.249999999996</v>
      </c>
      <c r="E281" s="5">
        <v>15631.239999999998</v>
      </c>
      <c r="F281" s="5">
        <v>5046.0099999999993</v>
      </c>
      <c r="G281" s="5"/>
    </row>
    <row r="282" spans="1:7" x14ac:dyDescent="0.2">
      <c r="A282" s="1"/>
      <c r="B282" s="1">
        <v>2300</v>
      </c>
      <c r="C282" s="67" t="s">
        <v>244</v>
      </c>
      <c r="D282" s="5">
        <f t="shared" si="82"/>
        <v>0</v>
      </c>
      <c r="E282" s="5"/>
      <c r="F282" s="5"/>
      <c r="G282" s="5"/>
    </row>
    <row r="283" spans="1:7" x14ac:dyDescent="0.2">
      <c r="A283" s="1"/>
      <c r="B283" s="1">
        <v>2400</v>
      </c>
      <c r="C283" s="67" t="s">
        <v>245</v>
      </c>
      <c r="D283" s="5">
        <f t="shared" si="82"/>
        <v>5832.34</v>
      </c>
      <c r="E283" s="5">
        <v>5361.0300000000007</v>
      </c>
      <c r="F283" s="5">
        <v>471.30999999999995</v>
      </c>
      <c r="G283" s="5"/>
    </row>
    <row r="284" spans="1:7" x14ac:dyDescent="0.2">
      <c r="A284" s="1"/>
      <c r="B284" s="1">
        <v>2500</v>
      </c>
      <c r="C284" s="67" t="s">
        <v>246</v>
      </c>
      <c r="D284" s="5">
        <f t="shared" si="82"/>
        <v>529934.47</v>
      </c>
      <c r="E284" s="5">
        <v>305479.2</v>
      </c>
      <c r="F284" s="5">
        <v>224455.27000000002</v>
      </c>
      <c r="G284" s="5"/>
    </row>
    <row r="285" spans="1:7" x14ac:dyDescent="0.2">
      <c r="A285" s="1"/>
      <c r="B285" s="1">
        <v>2600</v>
      </c>
      <c r="C285" s="67" t="s">
        <v>247</v>
      </c>
      <c r="D285" s="5">
        <f t="shared" si="82"/>
        <v>5991.25</v>
      </c>
      <c r="E285" s="5">
        <v>5635.76</v>
      </c>
      <c r="F285" s="5">
        <v>355.48999999999995</v>
      </c>
      <c r="G285" s="5"/>
    </row>
    <row r="286" spans="1:7" x14ac:dyDescent="0.2">
      <c r="A286" s="1"/>
      <c r="B286" s="1">
        <v>2700</v>
      </c>
      <c r="C286" s="67" t="s">
        <v>248</v>
      </c>
      <c r="D286" s="5">
        <f t="shared" si="82"/>
        <v>2802.7799999999997</v>
      </c>
      <c r="E286" s="5">
        <v>2760.91</v>
      </c>
      <c r="F286" s="5">
        <v>41.87</v>
      </c>
      <c r="G286" s="5"/>
    </row>
    <row r="287" spans="1:7" x14ac:dyDescent="0.2">
      <c r="A287" s="1"/>
      <c r="B287" s="1">
        <v>2800</v>
      </c>
      <c r="C287" s="67" t="s">
        <v>249</v>
      </c>
      <c r="D287" s="5">
        <f t="shared" si="82"/>
        <v>0</v>
      </c>
      <c r="E287" s="5"/>
      <c r="F287" s="5"/>
      <c r="G287" s="5"/>
    </row>
    <row r="288" spans="1:7" x14ac:dyDescent="0.2">
      <c r="A288" s="1"/>
      <c r="B288" s="1">
        <v>2900</v>
      </c>
      <c r="C288" s="67" t="s">
        <v>250</v>
      </c>
      <c r="D288" s="5">
        <f t="shared" si="82"/>
        <v>17994.989999999998</v>
      </c>
      <c r="E288" s="5">
        <v>17495.57</v>
      </c>
      <c r="F288" s="5">
        <v>499.41999999999996</v>
      </c>
      <c r="G288" s="5"/>
    </row>
    <row r="289" spans="1:7" ht="14.25" x14ac:dyDescent="0.25">
      <c r="A289" s="65" t="s">
        <v>215</v>
      </c>
      <c r="B289" s="65"/>
      <c r="C289" s="68"/>
      <c r="D289" s="66">
        <f>SUM(D290:D298)</f>
        <v>311238.79000000004</v>
      </c>
      <c r="E289" s="66">
        <f>SUM(E290:E298)</f>
        <v>174558.68</v>
      </c>
      <c r="F289" s="66">
        <f t="shared" ref="F289" si="83">SUM(F290:F298)</f>
        <v>136680.10999999996</v>
      </c>
      <c r="G289" s="66">
        <f>SUM(G290:G298)</f>
        <v>0</v>
      </c>
    </row>
    <row r="290" spans="1:7" x14ac:dyDescent="0.2">
      <c r="A290" s="1"/>
      <c r="B290" s="1">
        <v>3100</v>
      </c>
      <c r="C290" s="67" t="s">
        <v>251</v>
      </c>
      <c r="D290" s="5">
        <f t="shared" ref="D290:D298" si="84">SUM(E290:G290)</f>
        <v>63526.849999999991</v>
      </c>
      <c r="E290" s="5">
        <v>40175.419999999991</v>
      </c>
      <c r="F290" s="5">
        <v>23351.429999999997</v>
      </c>
      <c r="G290" s="5"/>
    </row>
    <row r="291" spans="1:7" x14ac:dyDescent="0.2">
      <c r="A291" s="1"/>
      <c r="B291" s="1">
        <v>3200</v>
      </c>
      <c r="C291" s="67" t="s">
        <v>252</v>
      </c>
      <c r="D291" s="5">
        <f t="shared" si="84"/>
        <v>5095.5600000000004</v>
      </c>
      <c r="E291" s="5">
        <v>5081.55</v>
      </c>
      <c r="F291" s="5">
        <v>14.01</v>
      </c>
      <c r="G291" s="5"/>
    </row>
    <row r="292" spans="1:7" x14ac:dyDescent="0.2">
      <c r="A292" s="1"/>
      <c r="B292" s="1">
        <v>3300</v>
      </c>
      <c r="C292" s="67" t="s">
        <v>253</v>
      </c>
      <c r="D292" s="5">
        <f t="shared" si="84"/>
        <v>122468.87999999999</v>
      </c>
      <c r="E292" s="5">
        <v>43869.81</v>
      </c>
      <c r="F292" s="5">
        <v>78599.069999999992</v>
      </c>
      <c r="G292" s="5"/>
    </row>
    <row r="293" spans="1:7" x14ac:dyDescent="0.2">
      <c r="A293" s="1"/>
      <c r="B293" s="1">
        <v>3400</v>
      </c>
      <c r="C293" s="67" t="s">
        <v>254</v>
      </c>
      <c r="D293" s="5">
        <f t="shared" si="84"/>
        <v>8063.17</v>
      </c>
      <c r="E293" s="5">
        <v>7721.39</v>
      </c>
      <c r="F293" s="5">
        <v>341.78</v>
      </c>
      <c r="G293" s="5"/>
    </row>
    <row r="294" spans="1:7" x14ac:dyDescent="0.2">
      <c r="A294" s="1"/>
      <c r="B294" s="1">
        <v>3500</v>
      </c>
      <c r="C294" s="67" t="s">
        <v>255</v>
      </c>
      <c r="D294" s="5">
        <f t="shared" si="84"/>
        <v>83365.600000000006</v>
      </c>
      <c r="E294" s="5">
        <v>61178.830000000009</v>
      </c>
      <c r="F294" s="5">
        <v>22186.769999999997</v>
      </c>
      <c r="G294" s="5"/>
    </row>
    <row r="295" spans="1:7" x14ac:dyDescent="0.2">
      <c r="A295" s="1"/>
      <c r="B295" s="1">
        <v>3600</v>
      </c>
      <c r="C295" s="67" t="s">
        <v>256</v>
      </c>
      <c r="D295" s="5">
        <f t="shared" si="84"/>
        <v>0</v>
      </c>
      <c r="E295" s="5">
        <v>0</v>
      </c>
      <c r="F295" s="5"/>
      <c r="G295" s="5"/>
    </row>
    <row r="296" spans="1:7" x14ac:dyDescent="0.2">
      <c r="A296" s="1"/>
      <c r="B296" s="1">
        <v>3700</v>
      </c>
      <c r="C296" s="67" t="s">
        <v>257</v>
      </c>
      <c r="D296" s="5">
        <f t="shared" si="84"/>
        <v>12402.19</v>
      </c>
      <c r="E296" s="5">
        <v>10455.76</v>
      </c>
      <c r="F296" s="5">
        <v>1946.4299999999998</v>
      </c>
      <c r="G296" s="5"/>
    </row>
    <row r="297" spans="1:7" x14ac:dyDescent="0.2">
      <c r="A297" s="1"/>
      <c r="B297" s="1">
        <v>3800</v>
      </c>
      <c r="C297" s="67" t="s">
        <v>258</v>
      </c>
      <c r="D297" s="5">
        <f t="shared" si="84"/>
        <v>34.840000000000003</v>
      </c>
      <c r="E297" s="5">
        <v>34.840000000000003</v>
      </c>
      <c r="F297" s="5">
        <v>0</v>
      </c>
      <c r="G297" s="5"/>
    </row>
    <row r="298" spans="1:7" x14ac:dyDescent="0.2">
      <c r="A298" s="1"/>
      <c r="B298" s="1">
        <v>3900</v>
      </c>
      <c r="C298" s="67" t="s">
        <v>259</v>
      </c>
      <c r="D298" s="5">
        <f t="shared" si="84"/>
        <v>16281.7</v>
      </c>
      <c r="E298" s="5">
        <v>6041.0800000000008</v>
      </c>
      <c r="F298" s="5">
        <v>10240.619999999999</v>
      </c>
      <c r="G298" s="5"/>
    </row>
    <row r="299" spans="1:7" ht="14.25" x14ac:dyDescent="0.25">
      <c r="A299" s="65" t="s">
        <v>216</v>
      </c>
      <c r="B299" s="65"/>
      <c r="C299" s="68"/>
      <c r="D299" s="66">
        <f>SUM(D300:D308)</f>
        <v>92280.14</v>
      </c>
      <c r="E299" s="66">
        <f>SUM(E300:E308)</f>
        <v>56883.53</v>
      </c>
      <c r="F299" s="66">
        <f t="shared" ref="F299" si="85">SUM(F300:F308)</f>
        <v>35396.61</v>
      </c>
      <c r="G299" s="66">
        <f>SUM(G300:G308)</f>
        <v>0</v>
      </c>
    </row>
    <row r="300" spans="1:7" x14ac:dyDescent="0.2">
      <c r="A300" s="1"/>
      <c r="B300" s="1">
        <v>4100</v>
      </c>
      <c r="C300" s="67" t="s">
        <v>260</v>
      </c>
      <c r="D300" s="5">
        <f t="shared" ref="D300:D308" si="86">SUM(E300:G300)</f>
        <v>0</v>
      </c>
      <c r="E300" s="5"/>
      <c r="F300" s="5"/>
      <c r="G300" s="5"/>
    </row>
    <row r="301" spans="1:7" x14ac:dyDescent="0.2">
      <c r="A301" s="1"/>
      <c r="B301" s="1">
        <v>4200</v>
      </c>
      <c r="C301" s="67" t="s">
        <v>261</v>
      </c>
      <c r="D301" s="5">
        <f t="shared" si="86"/>
        <v>0</v>
      </c>
      <c r="E301" s="5"/>
      <c r="F301" s="5"/>
      <c r="G301" s="5"/>
    </row>
    <row r="302" spans="1:7" x14ac:dyDescent="0.2">
      <c r="A302" s="1"/>
      <c r="B302" s="1">
        <v>4300</v>
      </c>
      <c r="C302" s="67" t="s">
        <v>262</v>
      </c>
      <c r="D302" s="5">
        <f t="shared" si="86"/>
        <v>0</v>
      </c>
      <c r="E302" s="5"/>
      <c r="F302" s="5"/>
      <c r="G302" s="5"/>
    </row>
    <row r="303" spans="1:7" x14ac:dyDescent="0.2">
      <c r="A303" s="1"/>
      <c r="B303" s="1">
        <v>4400</v>
      </c>
      <c r="C303" s="67" t="s">
        <v>263</v>
      </c>
      <c r="D303" s="5">
        <f t="shared" si="86"/>
        <v>92280.14</v>
      </c>
      <c r="E303" s="5">
        <v>56883.53</v>
      </c>
      <c r="F303" s="5">
        <v>35396.61</v>
      </c>
      <c r="G303" s="5"/>
    </row>
    <row r="304" spans="1:7" x14ac:dyDescent="0.2">
      <c r="A304" s="1"/>
      <c r="B304" s="1">
        <v>4500</v>
      </c>
      <c r="C304" s="67" t="s">
        <v>264</v>
      </c>
      <c r="D304" s="5">
        <f t="shared" si="86"/>
        <v>0</v>
      </c>
      <c r="E304" s="5"/>
      <c r="F304" s="5"/>
      <c r="G304" s="5"/>
    </row>
    <row r="305" spans="1:7" x14ac:dyDescent="0.2">
      <c r="A305" s="1"/>
      <c r="B305" s="1">
        <v>4600</v>
      </c>
      <c r="C305" s="67" t="s">
        <v>265</v>
      </c>
      <c r="D305" s="5">
        <f t="shared" si="86"/>
        <v>0</v>
      </c>
      <c r="E305" s="5"/>
      <c r="F305" s="5">
        <v>0</v>
      </c>
      <c r="G305" s="5"/>
    </row>
    <row r="306" spans="1:7" x14ac:dyDescent="0.2">
      <c r="A306" s="1"/>
      <c r="B306" s="1">
        <v>4700</v>
      </c>
      <c r="C306" s="67" t="s">
        <v>266</v>
      </c>
      <c r="D306" s="5">
        <f t="shared" si="86"/>
        <v>0</v>
      </c>
      <c r="E306" s="5"/>
      <c r="F306" s="5"/>
      <c r="G306" s="5"/>
    </row>
    <row r="307" spans="1:7" x14ac:dyDescent="0.2">
      <c r="A307" s="1"/>
      <c r="B307" s="1">
        <v>4800</v>
      </c>
      <c r="C307" s="67" t="s">
        <v>267</v>
      </c>
      <c r="D307" s="5">
        <f t="shared" si="86"/>
        <v>0</v>
      </c>
      <c r="E307" s="5">
        <v>0</v>
      </c>
      <c r="F307" s="5">
        <v>0</v>
      </c>
      <c r="G307" s="5"/>
    </row>
    <row r="308" spans="1:7" x14ac:dyDescent="0.2">
      <c r="A308" s="1"/>
      <c r="B308" s="1">
        <v>4900</v>
      </c>
      <c r="C308" s="67" t="s">
        <v>268</v>
      </c>
      <c r="D308" s="5">
        <f t="shared" si="86"/>
        <v>0</v>
      </c>
      <c r="E308" s="5">
        <v>0</v>
      </c>
      <c r="F308" s="5"/>
      <c r="G308" s="5"/>
    </row>
    <row r="309" spans="1:7" ht="14.25" x14ac:dyDescent="0.25">
      <c r="A309" s="65" t="s">
        <v>217</v>
      </c>
      <c r="B309" s="65"/>
      <c r="C309" s="68"/>
      <c r="D309" s="66">
        <f>SUM(D310:D316)</f>
        <v>0</v>
      </c>
      <c r="E309" s="66">
        <f>SUM(E310:E316)</f>
        <v>0</v>
      </c>
      <c r="F309" s="66">
        <f t="shared" ref="F309" si="87">SUM(F310:F316)</f>
        <v>0</v>
      </c>
      <c r="G309" s="66">
        <f>SUM(G310:G316)</f>
        <v>0</v>
      </c>
    </row>
    <row r="310" spans="1:7" x14ac:dyDescent="0.2">
      <c r="A310" s="1"/>
      <c r="B310" s="1">
        <v>7100</v>
      </c>
      <c r="C310" s="67" t="s">
        <v>269</v>
      </c>
      <c r="D310" s="5">
        <f t="shared" ref="D310:D316" si="88">SUM(E310:G310)</f>
        <v>0</v>
      </c>
      <c r="E310" s="5"/>
      <c r="F310" s="5"/>
      <c r="G310" s="5"/>
    </row>
    <row r="311" spans="1:7" x14ac:dyDescent="0.2">
      <c r="A311" s="1"/>
      <c r="B311" s="1">
        <v>7200</v>
      </c>
      <c r="C311" s="67" t="s">
        <v>270</v>
      </c>
      <c r="D311" s="5">
        <f t="shared" si="88"/>
        <v>0</v>
      </c>
      <c r="E311" s="5"/>
      <c r="F311" s="5"/>
      <c r="G311" s="5"/>
    </row>
    <row r="312" spans="1:7" x14ac:dyDescent="0.2">
      <c r="A312" s="1"/>
      <c r="B312" s="1">
        <v>7300</v>
      </c>
      <c r="C312" s="67" t="s">
        <v>271</v>
      </c>
      <c r="D312" s="5">
        <f t="shared" si="88"/>
        <v>0</v>
      </c>
      <c r="E312" s="5"/>
      <c r="F312" s="5"/>
      <c r="G312" s="5"/>
    </row>
    <row r="313" spans="1:7" x14ac:dyDescent="0.2">
      <c r="A313" s="1"/>
      <c r="B313" s="1">
        <v>7400</v>
      </c>
      <c r="C313" s="67" t="s">
        <v>272</v>
      </c>
      <c r="D313" s="5">
        <f t="shared" si="88"/>
        <v>0</v>
      </c>
      <c r="E313" s="5"/>
      <c r="F313" s="5"/>
      <c r="G313" s="5"/>
    </row>
    <row r="314" spans="1:7" x14ac:dyDescent="0.2">
      <c r="A314" s="1"/>
      <c r="B314" s="1">
        <v>7500</v>
      </c>
      <c r="C314" s="67" t="s">
        <v>273</v>
      </c>
      <c r="D314" s="5">
        <f t="shared" si="88"/>
        <v>0</v>
      </c>
      <c r="E314" s="5"/>
      <c r="F314" s="5"/>
      <c r="G314" s="5"/>
    </row>
    <row r="315" spans="1:7" x14ac:dyDescent="0.2">
      <c r="A315" s="1"/>
      <c r="B315" s="1">
        <v>7600</v>
      </c>
      <c r="C315" s="67" t="s">
        <v>274</v>
      </c>
      <c r="D315" s="5">
        <f t="shared" si="88"/>
        <v>0</v>
      </c>
      <c r="E315" s="5"/>
      <c r="F315" s="5"/>
      <c r="G315" s="5"/>
    </row>
    <row r="316" spans="1:7" x14ac:dyDescent="0.2">
      <c r="A316" s="1"/>
      <c r="B316" s="1">
        <v>7900</v>
      </c>
      <c r="C316" s="67" t="s">
        <v>275</v>
      </c>
      <c r="D316" s="5">
        <f t="shared" si="88"/>
        <v>0</v>
      </c>
      <c r="E316" s="5"/>
      <c r="F316" s="5"/>
      <c r="G316" s="5"/>
    </row>
    <row r="317" spans="1:7" ht="15.75" x14ac:dyDescent="0.25">
      <c r="A317" s="1"/>
      <c r="B317" s="1"/>
      <c r="C317" s="19"/>
      <c r="D317" s="5"/>
      <c r="E317" s="5"/>
      <c r="F317" s="5"/>
      <c r="G317" s="5"/>
    </row>
    <row r="318" spans="1:7" ht="14.25" x14ac:dyDescent="0.2">
      <c r="A318" s="64"/>
      <c r="B318" s="64"/>
      <c r="C318" s="69" t="s">
        <v>276</v>
      </c>
      <c r="D318" s="66">
        <f>D320+D330+D340+D344</f>
        <v>72352.86</v>
      </c>
      <c r="E318" s="66">
        <f>E320+E330+E340+E344</f>
        <v>68231.55</v>
      </c>
      <c r="F318" s="66">
        <f t="shared" ref="F318" si="89">F320+F330+F340+F344</f>
        <v>4121.3099999999995</v>
      </c>
      <c r="G318" s="66">
        <f>G320+G330+G340+G344</f>
        <v>0</v>
      </c>
    </row>
    <row r="319" spans="1:7" ht="15.75" x14ac:dyDescent="0.25">
      <c r="A319" s="1"/>
      <c r="B319" s="1"/>
      <c r="C319" s="19"/>
      <c r="D319" s="5"/>
      <c r="E319" s="5"/>
      <c r="F319" s="5"/>
      <c r="G319" s="5"/>
    </row>
    <row r="320" spans="1:7" ht="14.25" x14ac:dyDescent="0.25">
      <c r="A320" s="65" t="s">
        <v>216</v>
      </c>
      <c r="B320" s="65"/>
      <c r="C320" s="68"/>
      <c r="D320" s="66">
        <f>SUM(D321:D329)</f>
        <v>0</v>
      </c>
      <c r="E320" s="66">
        <v>0</v>
      </c>
      <c r="F320" s="66">
        <v>0</v>
      </c>
      <c r="G320" s="66">
        <v>0</v>
      </c>
    </row>
    <row r="321" spans="1:7" x14ac:dyDescent="0.2">
      <c r="A321" s="1"/>
      <c r="B321" s="1">
        <v>4100</v>
      </c>
      <c r="C321" s="67" t="s">
        <v>260</v>
      </c>
      <c r="D321" s="5">
        <f t="shared" ref="D321:D329" si="90">SUM(E321:G321)</f>
        <v>0</v>
      </c>
      <c r="E321" s="5"/>
      <c r="F321" s="5"/>
      <c r="G321" s="5"/>
    </row>
    <row r="322" spans="1:7" x14ac:dyDescent="0.2">
      <c r="A322" s="1"/>
      <c r="B322" s="1">
        <v>4200</v>
      </c>
      <c r="C322" s="67" t="s">
        <v>261</v>
      </c>
      <c r="D322" s="5">
        <f t="shared" si="90"/>
        <v>0</v>
      </c>
      <c r="E322" s="5"/>
      <c r="F322" s="5"/>
      <c r="G322" s="5"/>
    </row>
    <row r="323" spans="1:7" x14ac:dyDescent="0.2">
      <c r="A323" s="1"/>
      <c r="B323" s="1">
        <v>4300</v>
      </c>
      <c r="C323" s="67" t="s">
        <v>262</v>
      </c>
      <c r="D323" s="5">
        <f t="shared" si="90"/>
        <v>0</v>
      </c>
      <c r="E323" s="5"/>
      <c r="F323" s="5"/>
      <c r="G323" s="5"/>
    </row>
    <row r="324" spans="1:7" x14ac:dyDescent="0.2">
      <c r="A324" s="1"/>
      <c r="B324" s="1">
        <v>4400</v>
      </c>
      <c r="C324" s="67" t="s">
        <v>263</v>
      </c>
      <c r="D324" s="5">
        <f t="shared" si="90"/>
        <v>0</v>
      </c>
      <c r="E324" s="5"/>
      <c r="F324" s="5"/>
      <c r="G324" s="5"/>
    </row>
    <row r="325" spans="1:7" x14ac:dyDescent="0.2">
      <c r="A325" s="1"/>
      <c r="B325" s="1">
        <v>4500</v>
      </c>
      <c r="C325" s="67" t="s">
        <v>264</v>
      </c>
      <c r="D325" s="5">
        <f t="shared" si="90"/>
        <v>0</v>
      </c>
      <c r="E325" s="5"/>
      <c r="F325" s="5"/>
      <c r="G325" s="5"/>
    </row>
    <row r="326" spans="1:7" x14ac:dyDescent="0.2">
      <c r="A326" s="1"/>
      <c r="B326" s="1">
        <v>4600</v>
      </c>
      <c r="C326" s="67" t="s">
        <v>265</v>
      </c>
      <c r="D326" s="5">
        <f t="shared" si="90"/>
        <v>0</v>
      </c>
      <c r="E326" s="5"/>
      <c r="F326" s="5"/>
      <c r="G326" s="5"/>
    </row>
    <row r="327" spans="1:7" x14ac:dyDescent="0.2">
      <c r="A327" s="1"/>
      <c r="B327" s="1">
        <v>4700</v>
      </c>
      <c r="C327" s="67" t="s">
        <v>266</v>
      </c>
      <c r="D327" s="5">
        <f t="shared" si="90"/>
        <v>0</v>
      </c>
      <c r="E327" s="5"/>
      <c r="F327" s="5"/>
      <c r="G327" s="5"/>
    </row>
    <row r="328" spans="1:7" x14ac:dyDescent="0.2">
      <c r="A328" s="1"/>
      <c r="B328" s="1">
        <v>4800</v>
      </c>
      <c r="C328" s="67" t="s">
        <v>267</v>
      </c>
      <c r="D328" s="5">
        <f t="shared" si="90"/>
        <v>0</v>
      </c>
      <c r="E328" s="5"/>
      <c r="F328" s="5"/>
      <c r="G328" s="5"/>
    </row>
    <row r="329" spans="1:7" x14ac:dyDescent="0.2">
      <c r="A329" s="1"/>
      <c r="B329" s="1">
        <v>4900</v>
      </c>
      <c r="C329" s="67" t="s">
        <v>268</v>
      </c>
      <c r="D329" s="5">
        <f t="shared" si="90"/>
        <v>0</v>
      </c>
      <c r="E329" s="5"/>
      <c r="F329" s="5"/>
      <c r="G329" s="5"/>
    </row>
    <row r="330" spans="1:7" ht="14.25" x14ac:dyDescent="0.25">
      <c r="A330" s="65" t="s">
        <v>218</v>
      </c>
      <c r="B330" s="65"/>
      <c r="C330" s="68"/>
      <c r="D330" s="66">
        <f>SUM(D331:D339)</f>
        <v>33635.270000000004</v>
      </c>
      <c r="E330" s="66">
        <f>SUM(E331:E339)</f>
        <v>33635.270000000004</v>
      </c>
      <c r="F330" s="66">
        <f t="shared" ref="F330" si="91">SUM(F331:F339)</f>
        <v>0</v>
      </c>
      <c r="G330" s="66">
        <f>SUM(G331:G339)</f>
        <v>0</v>
      </c>
    </row>
    <row r="331" spans="1:7" x14ac:dyDescent="0.2">
      <c r="A331" s="1"/>
      <c r="B331" s="1">
        <v>5100</v>
      </c>
      <c r="C331" s="67" t="s">
        <v>277</v>
      </c>
      <c r="D331" s="5">
        <f t="shared" ref="D331:D339" si="92">SUM(E331:G331)</f>
        <v>262.13</v>
      </c>
      <c r="E331" s="5">
        <v>262.13</v>
      </c>
      <c r="F331" s="5">
        <v>0</v>
      </c>
      <c r="G331" s="5"/>
    </row>
    <row r="332" spans="1:7" x14ac:dyDescent="0.2">
      <c r="A332" s="1"/>
      <c r="B332" s="1">
        <v>5200</v>
      </c>
      <c r="C332" s="67" t="s">
        <v>278</v>
      </c>
      <c r="D332" s="5">
        <f t="shared" si="92"/>
        <v>0</v>
      </c>
      <c r="E332" s="5"/>
      <c r="F332" s="5"/>
      <c r="G332" s="5"/>
    </row>
    <row r="333" spans="1:7" x14ac:dyDescent="0.2">
      <c r="A333" s="1"/>
      <c r="B333" s="1">
        <v>5300</v>
      </c>
      <c r="C333" s="67" t="s">
        <v>279</v>
      </c>
      <c r="D333" s="5">
        <f t="shared" si="92"/>
        <v>26263.4</v>
      </c>
      <c r="E333" s="5">
        <v>26263.4</v>
      </c>
      <c r="F333" s="5">
        <v>0</v>
      </c>
      <c r="G333" s="5"/>
    </row>
    <row r="334" spans="1:7" x14ac:dyDescent="0.2">
      <c r="A334" s="1"/>
      <c r="B334" s="1">
        <v>5400</v>
      </c>
      <c r="C334" s="67" t="s">
        <v>280</v>
      </c>
      <c r="D334" s="5">
        <f t="shared" si="92"/>
        <v>0</v>
      </c>
      <c r="E334" s="5"/>
      <c r="F334" s="5"/>
      <c r="G334" s="5"/>
    </row>
    <row r="335" spans="1:7" x14ac:dyDescent="0.2">
      <c r="A335" s="1"/>
      <c r="B335" s="1">
        <v>5500</v>
      </c>
      <c r="C335" s="67" t="s">
        <v>281</v>
      </c>
      <c r="D335" s="5">
        <f t="shared" si="92"/>
        <v>0</v>
      </c>
      <c r="E335" s="5"/>
      <c r="F335" s="5"/>
      <c r="G335" s="5"/>
    </row>
    <row r="336" spans="1:7" x14ac:dyDescent="0.2">
      <c r="A336" s="1"/>
      <c r="B336" s="1">
        <v>5600</v>
      </c>
      <c r="C336" s="67" t="s">
        <v>282</v>
      </c>
      <c r="D336" s="5">
        <f t="shared" si="92"/>
        <v>7109.74</v>
      </c>
      <c r="E336" s="5">
        <v>7109.74</v>
      </c>
      <c r="F336" s="5">
        <v>0</v>
      </c>
      <c r="G336" s="5"/>
    </row>
    <row r="337" spans="1:7" x14ac:dyDescent="0.2">
      <c r="A337" s="1"/>
      <c r="B337" s="1">
        <v>5700</v>
      </c>
      <c r="C337" s="67" t="s">
        <v>283</v>
      </c>
      <c r="D337" s="5">
        <f t="shared" si="92"/>
        <v>0</v>
      </c>
      <c r="E337" s="5"/>
      <c r="F337" s="5"/>
      <c r="G337" s="5"/>
    </row>
    <row r="338" spans="1:7" x14ac:dyDescent="0.2">
      <c r="A338" s="1"/>
      <c r="B338" s="1">
        <v>5800</v>
      </c>
      <c r="C338" s="67" t="s">
        <v>284</v>
      </c>
      <c r="D338" s="5">
        <f t="shared" si="92"/>
        <v>0</v>
      </c>
      <c r="E338" s="5"/>
      <c r="F338" s="5"/>
      <c r="G338" s="5"/>
    </row>
    <row r="339" spans="1:7" x14ac:dyDescent="0.2">
      <c r="A339" s="1"/>
      <c r="B339" s="1">
        <v>5900</v>
      </c>
      <c r="C339" s="67" t="s">
        <v>285</v>
      </c>
      <c r="D339" s="5">
        <f t="shared" si="92"/>
        <v>0</v>
      </c>
      <c r="E339" s="5"/>
      <c r="F339" s="5"/>
      <c r="G339" s="5"/>
    </row>
    <row r="340" spans="1:7" ht="14.25" x14ac:dyDescent="0.25">
      <c r="A340" s="65" t="s">
        <v>219</v>
      </c>
      <c r="B340" s="65"/>
      <c r="C340" s="68"/>
      <c r="D340" s="66">
        <f>SUM(D341:D343)</f>
        <v>38717.589999999997</v>
      </c>
      <c r="E340" s="66">
        <f>SUM(E341:E343)</f>
        <v>34596.28</v>
      </c>
      <c r="F340" s="66">
        <f t="shared" ref="F340" si="93">SUM(F341:F343)</f>
        <v>4121.3099999999995</v>
      </c>
      <c r="G340" s="66">
        <f>SUM(G341:G343)</f>
        <v>0</v>
      </c>
    </row>
    <row r="341" spans="1:7" x14ac:dyDescent="0.2">
      <c r="A341" s="1"/>
      <c r="B341" s="1">
        <v>6100</v>
      </c>
      <c r="C341" s="67" t="s">
        <v>286</v>
      </c>
      <c r="D341" s="5">
        <f t="shared" ref="D341:D343" si="94">SUM(E341:G341)</f>
        <v>0</v>
      </c>
      <c r="E341" s="5"/>
      <c r="F341" s="5"/>
      <c r="G341" s="5"/>
    </row>
    <row r="342" spans="1:7" x14ac:dyDescent="0.2">
      <c r="A342" s="1"/>
      <c r="B342" s="1">
        <v>6200</v>
      </c>
      <c r="C342" s="67" t="s">
        <v>287</v>
      </c>
      <c r="D342" s="5">
        <f t="shared" si="94"/>
        <v>38717.589999999997</v>
      </c>
      <c r="E342" s="5">
        <v>34596.28</v>
      </c>
      <c r="F342" s="5">
        <v>4121.3099999999995</v>
      </c>
      <c r="G342" s="5"/>
    </row>
    <row r="343" spans="1:7" x14ac:dyDescent="0.2">
      <c r="A343" s="1"/>
      <c r="B343" s="1">
        <v>6300</v>
      </c>
      <c r="C343" s="67" t="s">
        <v>288</v>
      </c>
      <c r="D343" s="5">
        <f t="shared" si="94"/>
        <v>0</v>
      </c>
      <c r="E343" s="5"/>
      <c r="F343" s="5"/>
      <c r="G343" s="5"/>
    </row>
    <row r="344" spans="1:7" ht="14.25" x14ac:dyDescent="0.25">
      <c r="A344" s="70" t="s">
        <v>220</v>
      </c>
      <c r="B344" s="70"/>
      <c r="C344" s="71"/>
      <c r="D344" s="72">
        <f>D345</f>
        <v>0</v>
      </c>
      <c r="E344" s="66">
        <f>E345</f>
        <v>0</v>
      </c>
      <c r="F344" s="66">
        <f t="shared" ref="F344" si="95">F345</f>
        <v>0</v>
      </c>
      <c r="G344" s="66">
        <f>G345</f>
        <v>0</v>
      </c>
    </row>
    <row r="345" spans="1:7" x14ac:dyDescent="0.2">
      <c r="A345" s="6"/>
      <c r="B345" s="6">
        <v>9900</v>
      </c>
      <c r="C345" s="73" t="s">
        <v>289</v>
      </c>
      <c r="D345" s="7">
        <f>SUM(E345:G345)</f>
        <v>0</v>
      </c>
      <c r="E345" s="7"/>
      <c r="F345" s="7"/>
      <c r="G345" s="7"/>
    </row>
    <row r="346" spans="1:7" ht="13.5" x14ac:dyDescent="0.25">
      <c r="A346" s="74" t="s">
        <v>418</v>
      </c>
      <c r="B346" s="1"/>
      <c r="C346" s="1"/>
      <c r="D346" s="1"/>
      <c r="E346" s="1"/>
      <c r="F346" s="1"/>
    </row>
    <row r="350" spans="1:7" ht="21" x14ac:dyDescent="0.35">
      <c r="A350" s="21" t="s">
        <v>12</v>
      </c>
      <c r="B350" s="1"/>
      <c r="C350" s="1"/>
      <c r="D350" s="1"/>
      <c r="E350" s="1"/>
      <c r="F350" s="1"/>
      <c r="G350" s="1"/>
    </row>
    <row r="351" spans="1:7" ht="21" x14ac:dyDescent="0.35">
      <c r="A351" s="21" t="s">
        <v>2</v>
      </c>
      <c r="B351" s="1"/>
      <c r="C351" s="1"/>
      <c r="D351" s="61"/>
      <c r="E351" s="61"/>
      <c r="F351" s="61"/>
      <c r="G351" s="61"/>
    </row>
    <row r="352" spans="1:7" x14ac:dyDescent="0.2">
      <c r="A352" s="1"/>
      <c r="B352" s="1"/>
      <c r="C352" s="1"/>
      <c r="D352" s="5"/>
      <c r="E352" s="5"/>
      <c r="F352" s="5"/>
      <c r="G352" s="5"/>
    </row>
    <row r="353" spans="1:7" ht="55.5" customHeight="1" x14ac:dyDescent="0.2">
      <c r="A353" s="75" t="s">
        <v>209</v>
      </c>
      <c r="B353" s="75" t="s">
        <v>210</v>
      </c>
      <c r="C353" s="15" t="s">
        <v>48</v>
      </c>
      <c r="D353" s="163" t="s">
        <v>207</v>
      </c>
      <c r="E353" s="163" t="s">
        <v>43</v>
      </c>
      <c r="F353" s="163" t="s">
        <v>44</v>
      </c>
      <c r="G353" s="163" t="s">
        <v>45</v>
      </c>
    </row>
    <row r="354" spans="1:7" x14ac:dyDescent="0.2">
      <c r="A354" s="1"/>
      <c r="B354" s="1"/>
      <c r="C354" s="1"/>
      <c r="D354" s="1"/>
      <c r="E354" s="1"/>
      <c r="F354" s="1"/>
      <c r="G354" s="1"/>
    </row>
    <row r="355" spans="1:7" ht="14.25" x14ac:dyDescent="0.25">
      <c r="A355" s="64"/>
      <c r="B355" s="64"/>
      <c r="C355" s="65" t="s">
        <v>211</v>
      </c>
      <c r="D355" s="66">
        <f>D356+D405</f>
        <v>2704009.92</v>
      </c>
      <c r="E355" s="66">
        <f>E356+E405</f>
        <v>1600398.8900000004</v>
      </c>
      <c r="F355" s="66">
        <f t="shared" ref="F355" si="96">F356+F405</f>
        <v>425073.12</v>
      </c>
      <c r="G355" s="66">
        <f>G356+G405</f>
        <v>678537.90999999992</v>
      </c>
    </row>
    <row r="356" spans="1:7" ht="14.25" x14ac:dyDescent="0.25">
      <c r="A356" s="64"/>
      <c r="B356" s="64"/>
      <c r="C356" s="65" t="s">
        <v>212</v>
      </c>
      <c r="D356" s="66">
        <f>D358+D366+D376+D386+D396</f>
        <v>2657328.1999999997</v>
      </c>
      <c r="E356" s="66">
        <f>E358+E366+E376+E386+E396</f>
        <v>1577896.5500000003</v>
      </c>
      <c r="F356" s="66">
        <f t="shared" ref="F356" si="97">F358+F366+F376+F386+F396</f>
        <v>402716.23</v>
      </c>
      <c r="G356" s="66">
        <f>G358+G366+G376+G386+G396</f>
        <v>676715.41999999993</v>
      </c>
    </row>
    <row r="357" spans="1:7" x14ac:dyDescent="0.2">
      <c r="A357" s="1"/>
      <c r="B357" s="1"/>
      <c r="C357" s="1"/>
      <c r="D357" s="1"/>
      <c r="E357" s="5"/>
      <c r="F357" s="5"/>
      <c r="G357" s="5"/>
    </row>
    <row r="358" spans="1:7" ht="14.25" x14ac:dyDescent="0.25">
      <c r="A358" s="65" t="s">
        <v>213</v>
      </c>
      <c r="B358" s="65"/>
      <c r="C358" s="64"/>
      <c r="D358" s="66">
        <f>SUM(D359:D365)</f>
        <v>1969283.0999999999</v>
      </c>
      <c r="E358" s="66">
        <f>SUM(E359:E365)</f>
        <v>1214387.6500000001</v>
      </c>
      <c r="F358" s="66">
        <f t="shared" ref="F358" si="98">SUM(F359:F365)</f>
        <v>242209.49000000002</v>
      </c>
      <c r="G358" s="66">
        <f>SUM(G359:G365)</f>
        <v>512685.96</v>
      </c>
    </row>
    <row r="359" spans="1:7" x14ac:dyDescent="0.2">
      <c r="A359" s="1"/>
      <c r="B359" s="1">
        <v>1100</v>
      </c>
      <c r="C359" s="67" t="s">
        <v>235</v>
      </c>
      <c r="D359" s="5">
        <f>SUM(E359:G359)</f>
        <v>333973.78999999998</v>
      </c>
      <c r="E359" s="5">
        <v>197082.22</v>
      </c>
      <c r="F359" s="5">
        <v>82918.58</v>
      </c>
      <c r="G359" s="5">
        <v>53972.990000000005</v>
      </c>
    </row>
    <row r="360" spans="1:7" x14ac:dyDescent="0.2">
      <c r="A360" s="1"/>
      <c r="B360" s="1">
        <v>1200</v>
      </c>
      <c r="C360" s="67" t="s">
        <v>236</v>
      </c>
      <c r="D360" s="5">
        <f t="shared" ref="D360:D365" si="99">SUM(E360:G360)</f>
        <v>7390.9699999999993</v>
      </c>
      <c r="E360" s="5">
        <v>6950.61</v>
      </c>
      <c r="F360" s="5">
        <v>440.36</v>
      </c>
      <c r="G360" s="5"/>
    </row>
    <row r="361" spans="1:7" x14ac:dyDescent="0.2">
      <c r="A361" s="1"/>
      <c r="B361" s="1">
        <v>1300</v>
      </c>
      <c r="C361" s="67" t="s">
        <v>237</v>
      </c>
      <c r="D361" s="5">
        <f t="shared" si="99"/>
        <v>425534.69000000006</v>
      </c>
      <c r="E361" s="5">
        <v>144776.01</v>
      </c>
      <c r="F361" s="5">
        <v>69917.850000000006</v>
      </c>
      <c r="G361" s="5">
        <v>210840.83000000002</v>
      </c>
    </row>
    <row r="362" spans="1:7" x14ac:dyDescent="0.2">
      <c r="A362" s="1"/>
      <c r="B362" s="1">
        <v>1400</v>
      </c>
      <c r="C362" s="67" t="s">
        <v>238</v>
      </c>
      <c r="D362" s="5">
        <f t="shared" si="99"/>
        <v>292703.12</v>
      </c>
      <c r="E362" s="5">
        <v>153467.78</v>
      </c>
      <c r="F362" s="5">
        <v>86.29</v>
      </c>
      <c r="G362" s="5">
        <v>139149.05000000002</v>
      </c>
    </row>
    <row r="363" spans="1:7" x14ac:dyDescent="0.2">
      <c r="A363" s="1"/>
      <c r="B363" s="1">
        <v>1500</v>
      </c>
      <c r="C363" s="67" t="s">
        <v>239</v>
      </c>
      <c r="D363" s="5">
        <f t="shared" si="99"/>
        <v>750693.78</v>
      </c>
      <c r="E363" s="5">
        <v>585435.9800000001</v>
      </c>
      <c r="F363" s="5">
        <v>56534.71</v>
      </c>
      <c r="G363" s="5">
        <v>108723.09000000003</v>
      </c>
    </row>
    <row r="364" spans="1:7" x14ac:dyDescent="0.2">
      <c r="A364" s="1"/>
      <c r="B364" s="1">
        <v>1600</v>
      </c>
      <c r="C364" s="67" t="s">
        <v>240</v>
      </c>
      <c r="D364" s="5">
        <f t="shared" si="99"/>
        <v>0</v>
      </c>
      <c r="E364" s="5"/>
      <c r="F364" s="5"/>
      <c r="G364" s="5"/>
    </row>
    <row r="365" spans="1:7" x14ac:dyDescent="0.2">
      <c r="A365" s="1"/>
      <c r="B365" s="1">
        <v>1700</v>
      </c>
      <c r="C365" s="67" t="s">
        <v>241</v>
      </c>
      <c r="D365" s="5">
        <f t="shared" si="99"/>
        <v>158986.75</v>
      </c>
      <c r="E365" s="5">
        <v>126675.05</v>
      </c>
      <c r="F365" s="5">
        <v>32311.7</v>
      </c>
      <c r="G365" s="5"/>
    </row>
    <row r="366" spans="1:7" ht="14.25" x14ac:dyDescent="0.25">
      <c r="A366" s="65" t="s">
        <v>214</v>
      </c>
      <c r="B366" s="65"/>
      <c r="C366" s="68"/>
      <c r="D366" s="66">
        <f>SUM(D367:D375)</f>
        <v>429328.88999999996</v>
      </c>
      <c r="E366" s="66">
        <f>SUM(E367:E375)</f>
        <v>230251.71999999997</v>
      </c>
      <c r="F366" s="66">
        <f t="shared" ref="F366" si="100">SUM(F367:F375)</f>
        <v>103599.64</v>
      </c>
      <c r="G366" s="66">
        <f>SUM(G367:G375)</f>
        <v>95477.53</v>
      </c>
    </row>
    <row r="367" spans="1:7" x14ac:dyDescent="0.2">
      <c r="A367" s="1"/>
      <c r="B367" s="1">
        <v>2100</v>
      </c>
      <c r="C367" s="67" t="s">
        <v>242</v>
      </c>
      <c r="D367" s="5">
        <f t="shared" ref="D367:D375" si="101">SUM(E367:G367)</f>
        <v>9786.2900000000009</v>
      </c>
      <c r="E367" s="5">
        <v>8345.6200000000008</v>
      </c>
      <c r="F367" s="5">
        <v>675.45</v>
      </c>
      <c r="G367" s="5">
        <v>765.22</v>
      </c>
    </row>
    <row r="368" spans="1:7" x14ac:dyDescent="0.2">
      <c r="A368" s="1"/>
      <c r="B368" s="1">
        <v>2200</v>
      </c>
      <c r="C368" s="67" t="s">
        <v>243</v>
      </c>
      <c r="D368" s="5">
        <f t="shared" si="101"/>
        <v>13343.61</v>
      </c>
      <c r="E368" s="5">
        <v>9872.0300000000007</v>
      </c>
      <c r="F368" s="5">
        <v>2036.75</v>
      </c>
      <c r="G368" s="5">
        <v>1434.83</v>
      </c>
    </row>
    <row r="369" spans="1:7" x14ac:dyDescent="0.2">
      <c r="A369" s="1"/>
      <c r="B369" s="1">
        <v>2300</v>
      </c>
      <c r="C369" s="67" t="s">
        <v>244</v>
      </c>
      <c r="D369" s="5">
        <f t="shared" si="101"/>
        <v>91.15</v>
      </c>
      <c r="E369" s="5"/>
      <c r="F369" s="5"/>
      <c r="G369" s="5">
        <v>91.15</v>
      </c>
    </row>
    <row r="370" spans="1:7" x14ac:dyDescent="0.2">
      <c r="A370" s="1"/>
      <c r="B370" s="1">
        <v>2400</v>
      </c>
      <c r="C370" s="67" t="s">
        <v>245</v>
      </c>
      <c r="D370" s="5">
        <f t="shared" si="101"/>
        <v>1278.3999999999999</v>
      </c>
      <c r="E370" s="5">
        <v>713.79</v>
      </c>
      <c r="F370" s="5">
        <v>133.76999999999998</v>
      </c>
      <c r="G370" s="5">
        <v>430.83999999999992</v>
      </c>
    </row>
    <row r="371" spans="1:7" x14ac:dyDescent="0.2">
      <c r="A371" s="1"/>
      <c r="B371" s="1">
        <v>2500</v>
      </c>
      <c r="C371" s="67" t="s">
        <v>246</v>
      </c>
      <c r="D371" s="5">
        <f t="shared" si="101"/>
        <v>382102.67999999993</v>
      </c>
      <c r="E371" s="5">
        <v>190788.86999999997</v>
      </c>
      <c r="F371" s="5">
        <v>99056.87999999999</v>
      </c>
      <c r="G371" s="5">
        <v>92256.930000000008</v>
      </c>
    </row>
    <row r="372" spans="1:7" x14ac:dyDescent="0.2">
      <c r="A372" s="1"/>
      <c r="B372" s="1">
        <v>2600</v>
      </c>
      <c r="C372" s="67" t="s">
        <v>247</v>
      </c>
      <c r="D372" s="5">
        <f t="shared" si="101"/>
        <v>9628.9500000000007</v>
      </c>
      <c r="E372" s="5">
        <v>8387.6</v>
      </c>
      <c r="F372" s="5">
        <v>1241.3499999999999</v>
      </c>
      <c r="G372" s="5"/>
    </row>
    <row r="373" spans="1:7" x14ac:dyDescent="0.2">
      <c r="A373" s="1"/>
      <c r="B373" s="1">
        <v>2700</v>
      </c>
      <c r="C373" s="67" t="s">
        <v>248</v>
      </c>
      <c r="D373" s="5">
        <f t="shared" si="101"/>
        <v>1802.3899999999999</v>
      </c>
      <c r="E373" s="5">
        <v>1737.23</v>
      </c>
      <c r="F373" s="5">
        <v>7.0000000000000007E-2</v>
      </c>
      <c r="G373" s="5">
        <v>65.09</v>
      </c>
    </row>
    <row r="374" spans="1:7" x14ac:dyDescent="0.2">
      <c r="A374" s="1"/>
      <c r="B374" s="1">
        <v>2800</v>
      </c>
      <c r="C374" s="67" t="s">
        <v>249</v>
      </c>
      <c r="D374" s="5">
        <f t="shared" si="101"/>
        <v>0</v>
      </c>
      <c r="E374" s="5"/>
      <c r="F374" s="5"/>
      <c r="G374" s="5"/>
    </row>
    <row r="375" spans="1:7" x14ac:dyDescent="0.2">
      <c r="A375" s="1"/>
      <c r="B375" s="1">
        <v>2900</v>
      </c>
      <c r="C375" s="67" t="s">
        <v>250</v>
      </c>
      <c r="D375" s="5">
        <f t="shared" si="101"/>
        <v>11295.419999999998</v>
      </c>
      <c r="E375" s="5">
        <v>10406.579999999998</v>
      </c>
      <c r="F375" s="5">
        <v>455.37</v>
      </c>
      <c r="G375" s="5">
        <v>433.47</v>
      </c>
    </row>
    <row r="376" spans="1:7" ht="14.25" x14ac:dyDescent="0.25">
      <c r="A376" s="65" t="s">
        <v>215</v>
      </c>
      <c r="B376" s="65"/>
      <c r="C376" s="68"/>
      <c r="D376" s="66">
        <f>SUM(D377:D385)</f>
        <v>228509.63999999998</v>
      </c>
      <c r="E376" s="66">
        <f>SUM(E377:E385)</f>
        <v>111924.61</v>
      </c>
      <c r="F376" s="66">
        <f t="shared" ref="F376" si="102">SUM(F377:F385)</f>
        <v>48033.1</v>
      </c>
      <c r="G376" s="66">
        <f>SUM(G377:G385)</f>
        <v>68551.929999999993</v>
      </c>
    </row>
    <row r="377" spans="1:7" x14ac:dyDescent="0.2">
      <c r="A377" s="1"/>
      <c r="B377" s="1">
        <v>3100</v>
      </c>
      <c r="C377" s="67" t="s">
        <v>251</v>
      </c>
      <c r="D377" s="5">
        <f t="shared" ref="D377:D385" si="103">SUM(E377:G377)</f>
        <v>35342.350000000006</v>
      </c>
      <c r="E377" s="5">
        <v>27361.61</v>
      </c>
      <c r="F377" s="5">
        <v>6234.5499999999993</v>
      </c>
      <c r="G377" s="5">
        <v>1746.1899999999998</v>
      </c>
    </row>
    <row r="378" spans="1:7" x14ac:dyDescent="0.2">
      <c r="A378" s="1"/>
      <c r="B378" s="1">
        <v>3200</v>
      </c>
      <c r="C378" s="67" t="s">
        <v>252</v>
      </c>
      <c r="D378" s="5">
        <f t="shared" si="103"/>
        <v>502.39</v>
      </c>
      <c r="E378" s="5">
        <v>502.39</v>
      </c>
      <c r="F378" s="5">
        <v>0</v>
      </c>
      <c r="G378" s="5">
        <v>0</v>
      </c>
    </row>
    <row r="379" spans="1:7" x14ac:dyDescent="0.2">
      <c r="A379" s="1"/>
      <c r="B379" s="1">
        <v>3300</v>
      </c>
      <c r="C379" s="67" t="s">
        <v>253</v>
      </c>
      <c r="D379" s="5">
        <f t="shared" si="103"/>
        <v>94933.05</v>
      </c>
      <c r="E379" s="5">
        <v>20514.09</v>
      </c>
      <c r="F379" s="5">
        <v>28998.27</v>
      </c>
      <c r="G379" s="5">
        <v>45420.69</v>
      </c>
    </row>
    <row r="380" spans="1:7" x14ac:dyDescent="0.2">
      <c r="A380" s="1"/>
      <c r="B380" s="1">
        <v>3400</v>
      </c>
      <c r="C380" s="67" t="s">
        <v>254</v>
      </c>
      <c r="D380" s="5">
        <f t="shared" si="103"/>
        <v>3031.46</v>
      </c>
      <c r="E380" s="5">
        <v>2858.69</v>
      </c>
      <c r="F380" s="5">
        <v>47.13</v>
      </c>
      <c r="G380" s="5">
        <v>125.64</v>
      </c>
    </row>
    <row r="381" spans="1:7" x14ac:dyDescent="0.2">
      <c r="A381" s="1"/>
      <c r="B381" s="1">
        <v>3500</v>
      </c>
      <c r="C381" s="67" t="s">
        <v>255</v>
      </c>
      <c r="D381" s="5">
        <f t="shared" si="103"/>
        <v>52332.81</v>
      </c>
      <c r="E381" s="5">
        <v>38749.68</v>
      </c>
      <c r="F381" s="5">
        <v>11330.630000000001</v>
      </c>
      <c r="G381" s="5">
        <v>2252.5</v>
      </c>
    </row>
    <row r="382" spans="1:7" x14ac:dyDescent="0.2">
      <c r="A382" s="1"/>
      <c r="B382" s="1">
        <v>3600</v>
      </c>
      <c r="C382" s="67" t="s">
        <v>256</v>
      </c>
      <c r="D382" s="5">
        <f t="shared" si="103"/>
        <v>16.739999999999998</v>
      </c>
      <c r="E382" s="5">
        <v>16.739999999999998</v>
      </c>
      <c r="F382" s="5"/>
      <c r="G382" s="5"/>
    </row>
    <row r="383" spans="1:7" x14ac:dyDescent="0.2">
      <c r="A383" s="1"/>
      <c r="B383" s="1">
        <v>3700</v>
      </c>
      <c r="C383" s="67" t="s">
        <v>257</v>
      </c>
      <c r="D383" s="5">
        <f t="shared" si="103"/>
        <v>7766.7999999999993</v>
      </c>
      <c r="E383" s="5">
        <v>6413.96</v>
      </c>
      <c r="F383" s="5">
        <v>729.07</v>
      </c>
      <c r="G383" s="5">
        <v>623.77</v>
      </c>
    </row>
    <row r="384" spans="1:7" x14ac:dyDescent="0.2">
      <c r="A384" s="1"/>
      <c r="B384" s="1">
        <v>3800</v>
      </c>
      <c r="C384" s="67" t="s">
        <v>258</v>
      </c>
      <c r="D384" s="5">
        <f t="shared" si="103"/>
        <v>13.67</v>
      </c>
      <c r="E384" s="5">
        <v>13.67</v>
      </c>
      <c r="F384" s="5">
        <v>0</v>
      </c>
      <c r="G384" s="5"/>
    </row>
    <row r="385" spans="1:7" x14ac:dyDescent="0.2">
      <c r="A385" s="1"/>
      <c r="B385" s="1">
        <v>3900</v>
      </c>
      <c r="C385" s="67" t="s">
        <v>259</v>
      </c>
      <c r="D385" s="5">
        <f t="shared" si="103"/>
        <v>34570.370000000003</v>
      </c>
      <c r="E385" s="5">
        <v>15493.78</v>
      </c>
      <c r="F385" s="5">
        <v>693.45</v>
      </c>
      <c r="G385" s="5">
        <v>18383.14</v>
      </c>
    </row>
    <row r="386" spans="1:7" ht="14.25" x14ac:dyDescent="0.25">
      <c r="A386" s="65" t="s">
        <v>216</v>
      </c>
      <c r="B386" s="65"/>
      <c r="C386" s="68"/>
      <c r="D386" s="66">
        <f>SUM(D387:D395)</f>
        <v>30206.57</v>
      </c>
      <c r="E386" s="66">
        <f>SUM(E387:E395)</f>
        <v>21332.57</v>
      </c>
      <c r="F386" s="66">
        <f t="shared" ref="F386" si="104">SUM(F387:F395)</f>
        <v>8874</v>
      </c>
      <c r="G386" s="66">
        <f>SUM(G387:G395)</f>
        <v>0</v>
      </c>
    </row>
    <row r="387" spans="1:7" x14ac:dyDescent="0.2">
      <c r="A387" s="1"/>
      <c r="B387" s="1">
        <v>4100</v>
      </c>
      <c r="C387" s="67" t="s">
        <v>260</v>
      </c>
      <c r="D387" s="5">
        <f t="shared" ref="D387:D395" si="105">SUM(E387:G387)</f>
        <v>0</v>
      </c>
      <c r="E387" s="5"/>
      <c r="F387" s="5"/>
      <c r="G387" s="5"/>
    </row>
    <row r="388" spans="1:7" x14ac:dyDescent="0.2">
      <c r="A388" s="1"/>
      <c r="B388" s="1">
        <v>4200</v>
      </c>
      <c r="C388" s="67" t="s">
        <v>261</v>
      </c>
      <c r="D388" s="5">
        <f t="shared" si="105"/>
        <v>0</v>
      </c>
      <c r="E388" s="5"/>
      <c r="F388" s="5"/>
      <c r="G388" s="5"/>
    </row>
    <row r="389" spans="1:7" x14ac:dyDescent="0.2">
      <c r="A389" s="1"/>
      <c r="B389" s="1">
        <v>4300</v>
      </c>
      <c r="C389" s="67" t="s">
        <v>262</v>
      </c>
      <c r="D389" s="5">
        <f t="shared" si="105"/>
        <v>0</v>
      </c>
      <c r="E389" s="5"/>
      <c r="F389" s="5"/>
      <c r="G389" s="5"/>
    </row>
    <row r="390" spans="1:7" x14ac:dyDescent="0.2">
      <c r="A390" s="1"/>
      <c r="B390" s="1">
        <v>4400</v>
      </c>
      <c r="C390" s="67" t="s">
        <v>263</v>
      </c>
      <c r="D390" s="5">
        <f t="shared" si="105"/>
        <v>30206.57</v>
      </c>
      <c r="E390" s="5">
        <v>21332.57</v>
      </c>
      <c r="F390" s="5">
        <v>8874</v>
      </c>
      <c r="G390" s="5"/>
    </row>
    <row r="391" spans="1:7" x14ac:dyDescent="0.2">
      <c r="A391" s="1"/>
      <c r="B391" s="1">
        <v>4500</v>
      </c>
      <c r="C391" s="67" t="s">
        <v>264</v>
      </c>
      <c r="D391" s="5">
        <f t="shared" si="105"/>
        <v>0</v>
      </c>
      <c r="E391" s="5"/>
      <c r="F391" s="5"/>
      <c r="G391" s="5"/>
    </row>
    <row r="392" spans="1:7" x14ac:dyDescent="0.2">
      <c r="A392" s="1"/>
      <c r="B392" s="1">
        <v>4600</v>
      </c>
      <c r="C392" s="67" t="s">
        <v>265</v>
      </c>
      <c r="D392" s="5">
        <f t="shared" si="105"/>
        <v>0</v>
      </c>
      <c r="E392" s="5"/>
      <c r="F392" s="5">
        <v>0</v>
      </c>
      <c r="G392" s="5"/>
    </row>
    <row r="393" spans="1:7" x14ac:dyDescent="0.2">
      <c r="A393" s="1"/>
      <c r="B393" s="1">
        <v>4700</v>
      </c>
      <c r="C393" s="67" t="s">
        <v>266</v>
      </c>
      <c r="D393" s="5">
        <f t="shared" si="105"/>
        <v>0</v>
      </c>
      <c r="E393" s="5"/>
      <c r="F393" s="5"/>
      <c r="G393" s="5"/>
    </row>
    <row r="394" spans="1:7" x14ac:dyDescent="0.2">
      <c r="A394" s="1"/>
      <c r="B394" s="1">
        <v>4800</v>
      </c>
      <c r="C394" s="67" t="s">
        <v>267</v>
      </c>
      <c r="D394" s="5">
        <f t="shared" si="105"/>
        <v>0</v>
      </c>
      <c r="E394" s="5">
        <v>0</v>
      </c>
      <c r="F394" s="5">
        <v>0</v>
      </c>
      <c r="G394" s="5"/>
    </row>
    <row r="395" spans="1:7" x14ac:dyDescent="0.2">
      <c r="A395" s="1"/>
      <c r="B395" s="1">
        <v>4900</v>
      </c>
      <c r="C395" s="67" t="s">
        <v>268</v>
      </c>
      <c r="D395" s="5">
        <f t="shared" si="105"/>
        <v>0</v>
      </c>
      <c r="E395" s="5">
        <v>0</v>
      </c>
      <c r="F395" s="5"/>
      <c r="G395" s="5"/>
    </row>
    <row r="396" spans="1:7" ht="14.25" x14ac:dyDescent="0.25">
      <c r="A396" s="65" t="s">
        <v>217</v>
      </c>
      <c r="B396" s="65"/>
      <c r="C396" s="68"/>
      <c r="D396" s="66">
        <f>SUM(D397:D403)</f>
        <v>0</v>
      </c>
      <c r="E396" s="66">
        <f>SUM(E397:E403)</f>
        <v>0</v>
      </c>
      <c r="F396" s="66">
        <f t="shared" ref="F396" si="106">SUM(F397:F403)</f>
        <v>0</v>
      </c>
      <c r="G396" s="66">
        <f>SUM(G397:G403)</f>
        <v>0</v>
      </c>
    </row>
    <row r="397" spans="1:7" x14ac:dyDescent="0.2">
      <c r="A397" s="1"/>
      <c r="B397" s="1">
        <v>7100</v>
      </c>
      <c r="C397" s="67" t="s">
        <v>269</v>
      </c>
      <c r="D397" s="5">
        <f t="shared" ref="D397:D403" si="107">SUM(E397:G397)</f>
        <v>0</v>
      </c>
      <c r="E397" s="5"/>
      <c r="F397" s="5"/>
      <c r="G397" s="5"/>
    </row>
    <row r="398" spans="1:7" x14ac:dyDescent="0.2">
      <c r="A398" s="1"/>
      <c r="B398" s="1">
        <v>7200</v>
      </c>
      <c r="C398" s="67" t="s">
        <v>270</v>
      </c>
      <c r="D398" s="5">
        <f t="shared" si="107"/>
        <v>0</v>
      </c>
      <c r="E398" s="5"/>
      <c r="F398" s="5"/>
      <c r="G398" s="5"/>
    </row>
    <row r="399" spans="1:7" x14ac:dyDescent="0.2">
      <c r="A399" s="1"/>
      <c r="B399" s="1">
        <v>7300</v>
      </c>
      <c r="C399" s="67" t="s">
        <v>271</v>
      </c>
      <c r="D399" s="5">
        <f t="shared" si="107"/>
        <v>0</v>
      </c>
      <c r="E399" s="5"/>
      <c r="F399" s="5"/>
      <c r="G399" s="5"/>
    </row>
    <row r="400" spans="1:7" x14ac:dyDescent="0.2">
      <c r="A400" s="1"/>
      <c r="B400" s="1">
        <v>7400</v>
      </c>
      <c r="C400" s="67" t="s">
        <v>272</v>
      </c>
      <c r="D400" s="5">
        <f t="shared" si="107"/>
        <v>0</v>
      </c>
      <c r="E400" s="5"/>
      <c r="F400" s="5"/>
      <c r="G400" s="5"/>
    </row>
    <row r="401" spans="1:7" x14ac:dyDescent="0.2">
      <c r="A401" s="1"/>
      <c r="B401" s="1">
        <v>7500</v>
      </c>
      <c r="C401" s="67" t="s">
        <v>273</v>
      </c>
      <c r="D401" s="5">
        <f t="shared" si="107"/>
        <v>0</v>
      </c>
      <c r="E401" s="5"/>
      <c r="F401" s="5"/>
      <c r="G401" s="5"/>
    </row>
    <row r="402" spans="1:7" x14ac:dyDescent="0.2">
      <c r="A402" s="1"/>
      <c r="B402" s="1">
        <v>7600</v>
      </c>
      <c r="C402" s="67" t="s">
        <v>274</v>
      </c>
      <c r="D402" s="5">
        <f t="shared" si="107"/>
        <v>0</v>
      </c>
      <c r="E402" s="5"/>
      <c r="F402" s="5"/>
      <c r="G402" s="5"/>
    </row>
    <row r="403" spans="1:7" x14ac:dyDescent="0.2">
      <c r="A403" s="1"/>
      <c r="B403" s="1">
        <v>7900</v>
      </c>
      <c r="C403" s="67" t="s">
        <v>275</v>
      </c>
      <c r="D403" s="5">
        <f t="shared" si="107"/>
        <v>0</v>
      </c>
      <c r="E403" s="5"/>
      <c r="F403" s="5"/>
      <c r="G403" s="5"/>
    </row>
    <row r="404" spans="1:7" ht="15.75" x14ac:dyDescent="0.25">
      <c r="A404" s="1"/>
      <c r="B404" s="1"/>
      <c r="C404" s="19"/>
      <c r="D404" s="5"/>
      <c r="E404" s="5"/>
      <c r="F404" s="5"/>
      <c r="G404" s="5"/>
    </row>
    <row r="405" spans="1:7" ht="14.25" x14ac:dyDescent="0.2">
      <c r="A405" s="64"/>
      <c r="B405" s="64"/>
      <c r="C405" s="69" t="s">
        <v>276</v>
      </c>
      <c r="D405" s="66">
        <f>D407+D417+D427+D431</f>
        <v>46681.72</v>
      </c>
      <c r="E405" s="66">
        <f>E407+E417+E427+E431</f>
        <v>22502.34</v>
      </c>
      <c r="F405" s="66">
        <f t="shared" ref="F405" si="108">F407+F417+F427+F431</f>
        <v>22356.890000000003</v>
      </c>
      <c r="G405" s="66">
        <f>G407+G417+G427+G431</f>
        <v>1822.49</v>
      </c>
    </row>
    <row r="406" spans="1:7" ht="15.75" x14ac:dyDescent="0.25">
      <c r="A406" s="1"/>
      <c r="B406" s="1"/>
      <c r="C406" s="19"/>
      <c r="D406" s="5"/>
      <c r="E406" s="5"/>
      <c r="F406" s="5"/>
      <c r="G406" s="5"/>
    </row>
    <row r="407" spans="1:7" ht="14.25" x14ac:dyDescent="0.25">
      <c r="A407" s="65" t="s">
        <v>216</v>
      </c>
      <c r="B407" s="65"/>
      <c r="C407" s="68"/>
      <c r="D407" s="66">
        <f>SUM(D408:D416)</f>
        <v>0</v>
      </c>
      <c r="E407" s="66">
        <v>0</v>
      </c>
      <c r="F407" s="66">
        <v>0</v>
      </c>
      <c r="G407" s="66">
        <v>0</v>
      </c>
    </row>
    <row r="408" spans="1:7" x14ac:dyDescent="0.2">
      <c r="A408" s="1"/>
      <c r="B408" s="1">
        <v>4100</v>
      </c>
      <c r="C408" s="67" t="s">
        <v>260</v>
      </c>
      <c r="D408" s="5">
        <f t="shared" ref="D408:D416" si="109">SUM(E408:G408)</f>
        <v>0</v>
      </c>
      <c r="E408" s="5"/>
      <c r="F408" s="5"/>
      <c r="G408" s="5"/>
    </row>
    <row r="409" spans="1:7" x14ac:dyDescent="0.2">
      <c r="A409" s="1"/>
      <c r="B409" s="1">
        <v>4200</v>
      </c>
      <c r="C409" s="67" t="s">
        <v>261</v>
      </c>
      <c r="D409" s="5">
        <f t="shared" si="109"/>
        <v>0</v>
      </c>
      <c r="E409" s="5"/>
      <c r="F409" s="5"/>
      <c r="G409" s="5"/>
    </row>
    <row r="410" spans="1:7" x14ac:dyDescent="0.2">
      <c r="A410" s="1"/>
      <c r="B410" s="1">
        <v>4300</v>
      </c>
      <c r="C410" s="67" t="s">
        <v>262</v>
      </c>
      <c r="D410" s="5">
        <f t="shared" si="109"/>
        <v>0</v>
      </c>
      <c r="E410" s="5"/>
      <c r="F410" s="5"/>
      <c r="G410" s="5"/>
    </row>
    <row r="411" spans="1:7" x14ac:dyDescent="0.2">
      <c r="A411" s="1"/>
      <c r="B411" s="1">
        <v>4400</v>
      </c>
      <c r="C411" s="67" t="s">
        <v>263</v>
      </c>
      <c r="D411" s="5">
        <f t="shared" si="109"/>
        <v>0</v>
      </c>
      <c r="E411" s="5"/>
      <c r="F411" s="5"/>
      <c r="G411" s="5"/>
    </row>
    <row r="412" spans="1:7" x14ac:dyDescent="0.2">
      <c r="A412" s="1"/>
      <c r="B412" s="1">
        <v>4500</v>
      </c>
      <c r="C412" s="67" t="s">
        <v>264</v>
      </c>
      <c r="D412" s="5">
        <f t="shared" si="109"/>
        <v>0</v>
      </c>
      <c r="E412" s="5"/>
      <c r="F412" s="5"/>
      <c r="G412" s="5"/>
    </row>
    <row r="413" spans="1:7" x14ac:dyDescent="0.2">
      <c r="A413" s="1"/>
      <c r="B413" s="1">
        <v>4600</v>
      </c>
      <c r="C413" s="67" t="s">
        <v>265</v>
      </c>
      <c r="D413" s="5">
        <f t="shared" si="109"/>
        <v>0</v>
      </c>
      <c r="E413" s="5"/>
      <c r="F413" s="5"/>
      <c r="G413" s="5"/>
    </row>
    <row r="414" spans="1:7" x14ac:dyDescent="0.2">
      <c r="A414" s="1"/>
      <c r="B414" s="1">
        <v>4700</v>
      </c>
      <c r="C414" s="67" t="s">
        <v>266</v>
      </c>
      <c r="D414" s="5">
        <f t="shared" si="109"/>
        <v>0</v>
      </c>
      <c r="E414" s="5"/>
      <c r="F414" s="5"/>
      <c r="G414" s="5"/>
    </row>
    <row r="415" spans="1:7" x14ac:dyDescent="0.2">
      <c r="A415" s="1"/>
      <c r="B415" s="1">
        <v>4800</v>
      </c>
      <c r="C415" s="67" t="s">
        <v>267</v>
      </c>
      <c r="D415" s="5">
        <f t="shared" si="109"/>
        <v>0</v>
      </c>
      <c r="E415" s="5"/>
      <c r="F415" s="5"/>
      <c r="G415" s="5"/>
    </row>
    <row r="416" spans="1:7" x14ac:dyDescent="0.2">
      <c r="A416" s="1"/>
      <c r="B416" s="1">
        <v>4900</v>
      </c>
      <c r="C416" s="67" t="s">
        <v>268</v>
      </c>
      <c r="D416" s="5">
        <f t="shared" si="109"/>
        <v>0</v>
      </c>
      <c r="E416" s="5"/>
      <c r="F416" s="5"/>
      <c r="G416" s="5"/>
    </row>
    <row r="417" spans="1:7" ht="14.25" x14ac:dyDescent="0.25">
      <c r="A417" s="65" t="s">
        <v>218</v>
      </c>
      <c r="B417" s="65"/>
      <c r="C417" s="68"/>
      <c r="D417" s="66">
        <f>SUM(D418:D426)</f>
        <v>24290.22</v>
      </c>
      <c r="E417" s="66">
        <f>SUM(E418:E426)</f>
        <v>22467.73</v>
      </c>
      <c r="F417" s="66">
        <f t="shared" ref="F417" si="110">SUM(F418:F426)</f>
        <v>0</v>
      </c>
      <c r="G417" s="66">
        <f>SUM(G418:G426)</f>
        <v>1822.49</v>
      </c>
    </row>
    <row r="418" spans="1:7" x14ac:dyDescent="0.2">
      <c r="A418" s="1"/>
      <c r="B418" s="1">
        <v>5100</v>
      </c>
      <c r="C418" s="67" t="s">
        <v>277</v>
      </c>
      <c r="D418" s="5">
        <f t="shared" ref="D418:D426" si="111">SUM(E418:G418)</f>
        <v>1069</v>
      </c>
      <c r="E418" s="5"/>
      <c r="F418" s="5">
        <v>0</v>
      </c>
      <c r="G418" s="5">
        <v>1069</v>
      </c>
    </row>
    <row r="419" spans="1:7" x14ac:dyDescent="0.2">
      <c r="A419" s="1"/>
      <c r="B419" s="1">
        <v>5200</v>
      </c>
      <c r="C419" s="67" t="s">
        <v>278</v>
      </c>
      <c r="D419" s="5">
        <f t="shared" si="111"/>
        <v>0</v>
      </c>
      <c r="E419" s="5"/>
      <c r="F419" s="5"/>
      <c r="G419" s="5"/>
    </row>
    <row r="420" spans="1:7" x14ac:dyDescent="0.2">
      <c r="A420" s="1"/>
      <c r="B420" s="1">
        <v>5300</v>
      </c>
      <c r="C420" s="67" t="s">
        <v>279</v>
      </c>
      <c r="D420" s="5">
        <f t="shared" si="111"/>
        <v>13603.97</v>
      </c>
      <c r="E420" s="5">
        <v>12850.48</v>
      </c>
      <c r="F420" s="5">
        <v>0</v>
      </c>
      <c r="G420" s="5">
        <v>753.49</v>
      </c>
    </row>
    <row r="421" spans="1:7" x14ac:dyDescent="0.2">
      <c r="A421" s="1"/>
      <c r="B421" s="1">
        <v>5400</v>
      </c>
      <c r="C421" s="67" t="s">
        <v>280</v>
      </c>
      <c r="D421" s="5">
        <f t="shared" si="111"/>
        <v>0</v>
      </c>
      <c r="E421" s="5"/>
      <c r="F421" s="5"/>
      <c r="G421" s="5"/>
    </row>
    <row r="422" spans="1:7" x14ac:dyDescent="0.2">
      <c r="A422" s="1"/>
      <c r="B422" s="1">
        <v>5500</v>
      </c>
      <c r="C422" s="67" t="s">
        <v>281</v>
      </c>
      <c r="D422" s="5">
        <f t="shared" si="111"/>
        <v>0</v>
      </c>
      <c r="E422" s="5"/>
      <c r="F422" s="5"/>
      <c r="G422" s="5"/>
    </row>
    <row r="423" spans="1:7" x14ac:dyDescent="0.2">
      <c r="A423" s="1"/>
      <c r="B423" s="1">
        <v>5600</v>
      </c>
      <c r="C423" s="67" t="s">
        <v>282</v>
      </c>
      <c r="D423" s="5">
        <f t="shared" si="111"/>
        <v>9617.25</v>
      </c>
      <c r="E423" s="5">
        <v>9617.25</v>
      </c>
      <c r="F423" s="5">
        <v>0</v>
      </c>
      <c r="G423" s="5"/>
    </row>
    <row r="424" spans="1:7" x14ac:dyDescent="0.2">
      <c r="A424" s="1"/>
      <c r="B424" s="1">
        <v>5700</v>
      </c>
      <c r="C424" s="67" t="s">
        <v>283</v>
      </c>
      <c r="D424" s="5">
        <f t="shared" si="111"/>
        <v>0</v>
      </c>
      <c r="E424" s="5"/>
      <c r="F424" s="5"/>
      <c r="G424" s="5"/>
    </row>
    <row r="425" spans="1:7" x14ac:dyDescent="0.2">
      <c r="A425" s="1"/>
      <c r="B425" s="1">
        <v>5800</v>
      </c>
      <c r="C425" s="67" t="s">
        <v>284</v>
      </c>
      <c r="D425" s="5">
        <f t="shared" si="111"/>
        <v>0</v>
      </c>
      <c r="E425" s="5"/>
      <c r="F425" s="5"/>
      <c r="G425" s="5"/>
    </row>
    <row r="426" spans="1:7" x14ac:dyDescent="0.2">
      <c r="A426" s="1"/>
      <c r="B426" s="1">
        <v>5900</v>
      </c>
      <c r="C426" s="67" t="s">
        <v>285</v>
      </c>
      <c r="D426" s="5">
        <f t="shared" si="111"/>
        <v>0</v>
      </c>
      <c r="E426" s="5"/>
      <c r="F426" s="5"/>
      <c r="G426" s="5"/>
    </row>
    <row r="427" spans="1:7" ht="14.25" x14ac:dyDescent="0.25">
      <c r="A427" s="65" t="s">
        <v>219</v>
      </c>
      <c r="B427" s="65"/>
      <c r="C427" s="68"/>
      <c r="D427" s="66">
        <f>SUM(D428:D430)</f>
        <v>22391.500000000004</v>
      </c>
      <c r="E427" s="66">
        <f>SUM(E428:E430)</f>
        <v>34.61</v>
      </c>
      <c r="F427" s="66">
        <f t="shared" ref="F427" si="112">SUM(F428:F430)</f>
        <v>22356.890000000003</v>
      </c>
      <c r="G427" s="66">
        <f>SUM(G428:G430)</f>
        <v>0</v>
      </c>
    </row>
    <row r="428" spans="1:7" x14ac:dyDescent="0.2">
      <c r="A428" s="1"/>
      <c r="B428" s="1">
        <v>6100</v>
      </c>
      <c r="C428" s="67" t="s">
        <v>286</v>
      </c>
      <c r="D428" s="5">
        <f t="shared" ref="D428:D430" si="113">SUM(E428:G428)</f>
        <v>0</v>
      </c>
      <c r="E428" s="5"/>
      <c r="F428" s="5"/>
      <c r="G428" s="5"/>
    </row>
    <row r="429" spans="1:7" x14ac:dyDescent="0.2">
      <c r="A429" s="1"/>
      <c r="B429" s="1">
        <v>6200</v>
      </c>
      <c r="C429" s="67" t="s">
        <v>287</v>
      </c>
      <c r="D429" s="5">
        <f t="shared" si="113"/>
        <v>22391.500000000004</v>
      </c>
      <c r="E429" s="5">
        <v>34.61</v>
      </c>
      <c r="F429" s="5">
        <v>22356.890000000003</v>
      </c>
      <c r="G429" s="5"/>
    </row>
    <row r="430" spans="1:7" x14ac:dyDescent="0.2">
      <c r="A430" s="1"/>
      <c r="B430" s="1">
        <v>6300</v>
      </c>
      <c r="C430" s="67" t="s">
        <v>288</v>
      </c>
      <c r="D430" s="5">
        <f t="shared" si="113"/>
        <v>0</v>
      </c>
      <c r="E430" s="5"/>
      <c r="F430" s="5"/>
      <c r="G430" s="5"/>
    </row>
    <row r="431" spans="1:7" ht="14.25" x14ac:dyDescent="0.25">
      <c r="A431" s="70" t="s">
        <v>220</v>
      </c>
      <c r="B431" s="70"/>
      <c r="C431" s="71"/>
      <c r="D431" s="72">
        <f>D432</f>
        <v>0</v>
      </c>
      <c r="E431" s="66">
        <f>E432</f>
        <v>0</v>
      </c>
      <c r="F431" s="66">
        <f t="shared" ref="F431" si="114">F432</f>
        <v>0</v>
      </c>
      <c r="G431" s="66">
        <f>G432</f>
        <v>0</v>
      </c>
    </row>
    <row r="432" spans="1:7" x14ac:dyDescent="0.2">
      <c r="A432" s="6"/>
      <c r="B432" s="6">
        <v>9900</v>
      </c>
      <c r="C432" s="73" t="s">
        <v>289</v>
      </c>
      <c r="D432" s="7">
        <f>SUM(E432:G432)</f>
        <v>0</v>
      </c>
      <c r="E432" s="7"/>
      <c r="F432" s="7"/>
      <c r="G432" s="7"/>
    </row>
    <row r="433" spans="1:7" ht="13.5" x14ac:dyDescent="0.25">
      <c r="A433" s="74" t="s">
        <v>418</v>
      </c>
      <c r="B433" s="1"/>
      <c r="C433" s="1"/>
      <c r="D433" s="1"/>
      <c r="E433" s="1"/>
      <c r="F433" s="1"/>
    </row>
    <row r="437" spans="1:7" ht="21" x14ac:dyDescent="0.35">
      <c r="A437" s="21" t="s">
        <v>202</v>
      </c>
      <c r="B437" s="1"/>
      <c r="C437" s="1"/>
      <c r="D437" s="1"/>
      <c r="E437" s="1"/>
      <c r="F437" s="1"/>
      <c r="G437" s="1"/>
    </row>
    <row r="438" spans="1:7" ht="21" x14ac:dyDescent="0.35">
      <c r="A438" s="21" t="s">
        <v>2</v>
      </c>
      <c r="B438" s="1"/>
      <c r="C438" s="1"/>
      <c r="D438" s="61"/>
      <c r="E438" s="61"/>
      <c r="F438" s="61"/>
      <c r="G438" s="61"/>
    </row>
    <row r="439" spans="1:7" x14ac:dyDescent="0.2">
      <c r="A439" s="1"/>
      <c r="B439" s="1"/>
      <c r="C439" s="1"/>
      <c r="D439" s="5"/>
      <c r="E439" s="5"/>
      <c r="F439" s="5"/>
      <c r="G439" s="5"/>
    </row>
    <row r="440" spans="1:7" ht="55.5" customHeight="1" x14ac:dyDescent="0.2">
      <c r="A440" s="75" t="s">
        <v>209</v>
      </c>
      <c r="B440" s="75" t="s">
        <v>210</v>
      </c>
      <c r="C440" s="15" t="s">
        <v>48</v>
      </c>
      <c r="D440" s="163" t="s">
        <v>207</v>
      </c>
      <c r="E440" s="163" t="s">
        <v>43</v>
      </c>
      <c r="F440" s="163" t="s">
        <v>44</v>
      </c>
      <c r="G440" s="163" t="s">
        <v>45</v>
      </c>
    </row>
    <row r="441" spans="1:7" x14ac:dyDescent="0.2">
      <c r="A441" s="1"/>
      <c r="B441" s="1"/>
      <c r="C441" s="1"/>
      <c r="D441" s="1"/>
      <c r="E441" s="1"/>
      <c r="F441" s="1"/>
      <c r="G441" s="1"/>
    </row>
    <row r="442" spans="1:7" ht="14.25" x14ac:dyDescent="0.25">
      <c r="A442" s="64"/>
      <c r="B442" s="64"/>
      <c r="C442" s="65" t="s">
        <v>211</v>
      </c>
      <c r="D442" s="66">
        <f>D443+D492</f>
        <v>10128274.27</v>
      </c>
      <c r="E442" s="66">
        <f>E443+E492</f>
        <v>8813157.2599999998</v>
      </c>
      <c r="F442" s="66">
        <f t="shared" ref="F442" si="115">F443+F492</f>
        <v>1311591.8799999999</v>
      </c>
      <c r="G442" s="66">
        <f>G443+G492</f>
        <v>3525.1299999999992</v>
      </c>
    </row>
    <row r="443" spans="1:7" ht="14.25" x14ac:dyDescent="0.25">
      <c r="A443" s="64"/>
      <c r="B443" s="64"/>
      <c r="C443" s="65" t="s">
        <v>212</v>
      </c>
      <c r="D443" s="66">
        <f>D445+D453+D463+D473+D483</f>
        <v>9996977.2400000002</v>
      </c>
      <c r="E443" s="66">
        <f>E445+E453+E463+E473+E483</f>
        <v>8692611.0199999996</v>
      </c>
      <c r="F443" s="66">
        <f t="shared" ref="F443" si="116">F445+F453+F463+F473+F483</f>
        <v>1300841.0899999999</v>
      </c>
      <c r="G443" s="66">
        <f>G445+G453+G463+G473+G483</f>
        <v>3525.1299999999992</v>
      </c>
    </row>
    <row r="444" spans="1:7" x14ac:dyDescent="0.2">
      <c r="A444" s="1"/>
      <c r="B444" s="1"/>
      <c r="C444" s="1"/>
      <c r="D444" s="1"/>
      <c r="E444" s="5"/>
      <c r="F444" s="5"/>
      <c r="G444" s="5"/>
    </row>
    <row r="445" spans="1:7" ht="14.25" x14ac:dyDescent="0.25">
      <c r="A445" s="65" t="s">
        <v>213</v>
      </c>
      <c r="B445" s="65"/>
      <c r="C445" s="64"/>
      <c r="D445" s="66">
        <f>SUM(D446:D452)</f>
        <v>6683123.0200000005</v>
      </c>
      <c r="E445" s="66">
        <f>SUM(E446:E452)</f>
        <v>5867717.29</v>
      </c>
      <c r="F445" s="66">
        <f t="shared" ref="F445" si="117">SUM(F446:F452)</f>
        <v>811955.00999999989</v>
      </c>
      <c r="G445" s="66">
        <f>SUM(G446:G452)</f>
        <v>3450.7199999999993</v>
      </c>
    </row>
    <row r="446" spans="1:7" x14ac:dyDescent="0.2">
      <c r="A446" s="1"/>
      <c r="B446" s="1">
        <v>1100</v>
      </c>
      <c r="C446" s="67" t="s">
        <v>235</v>
      </c>
      <c r="D446" s="5">
        <f>SUM(E446:G446)</f>
        <v>1233442.9100000001</v>
      </c>
      <c r="E446" s="5">
        <v>951289.11</v>
      </c>
      <c r="F446" s="5">
        <v>281636.46999999997</v>
      </c>
      <c r="G446" s="5">
        <v>517.32999999999993</v>
      </c>
    </row>
    <row r="447" spans="1:7" x14ac:dyDescent="0.2">
      <c r="A447" s="1"/>
      <c r="B447" s="1">
        <v>1200</v>
      </c>
      <c r="C447" s="67" t="s">
        <v>236</v>
      </c>
      <c r="D447" s="5">
        <f t="shared" ref="D447:D452" si="118">SUM(E447:G447)</f>
        <v>20389.25</v>
      </c>
      <c r="E447" s="5">
        <v>19526.939999999999</v>
      </c>
      <c r="F447" s="5">
        <v>862.31</v>
      </c>
      <c r="G447" s="5"/>
    </row>
    <row r="448" spans="1:7" x14ac:dyDescent="0.2">
      <c r="A448" s="1"/>
      <c r="B448" s="1">
        <v>1300</v>
      </c>
      <c r="C448" s="67" t="s">
        <v>237</v>
      </c>
      <c r="D448" s="5">
        <f t="shared" si="118"/>
        <v>965512.07</v>
      </c>
      <c r="E448" s="5">
        <v>740513.6399999999</v>
      </c>
      <c r="F448" s="5">
        <v>223585.88999999998</v>
      </c>
      <c r="G448" s="5">
        <v>1412.5399999999997</v>
      </c>
    </row>
    <row r="449" spans="1:7" x14ac:dyDescent="0.2">
      <c r="A449" s="1"/>
      <c r="B449" s="1">
        <v>1400</v>
      </c>
      <c r="C449" s="67" t="s">
        <v>238</v>
      </c>
      <c r="D449" s="5">
        <f t="shared" si="118"/>
        <v>754877.22</v>
      </c>
      <c r="E449" s="5">
        <v>753058.26</v>
      </c>
      <c r="F449" s="5">
        <v>851.7</v>
      </c>
      <c r="G449" s="5">
        <v>967.26</v>
      </c>
    </row>
    <row r="450" spans="1:7" x14ac:dyDescent="0.2">
      <c r="A450" s="1"/>
      <c r="B450" s="1">
        <v>1500</v>
      </c>
      <c r="C450" s="67" t="s">
        <v>239</v>
      </c>
      <c r="D450" s="5">
        <f t="shared" si="118"/>
        <v>3024629.77</v>
      </c>
      <c r="E450" s="5">
        <v>2834316.41</v>
      </c>
      <c r="F450" s="5">
        <v>189759.77</v>
      </c>
      <c r="G450" s="5">
        <v>553.58999999999992</v>
      </c>
    </row>
    <row r="451" spans="1:7" x14ac:dyDescent="0.2">
      <c r="A451" s="1"/>
      <c r="B451" s="1">
        <v>1600</v>
      </c>
      <c r="C451" s="67" t="s">
        <v>240</v>
      </c>
      <c r="D451" s="5">
        <f t="shared" si="118"/>
        <v>0</v>
      </c>
      <c r="E451" s="5"/>
      <c r="F451" s="5"/>
      <c r="G451" s="5"/>
    </row>
    <row r="452" spans="1:7" x14ac:dyDescent="0.2">
      <c r="A452" s="1"/>
      <c r="B452" s="1">
        <v>1700</v>
      </c>
      <c r="C452" s="67" t="s">
        <v>241</v>
      </c>
      <c r="D452" s="5">
        <f t="shared" si="118"/>
        <v>684271.8</v>
      </c>
      <c r="E452" s="5">
        <v>569012.93000000005</v>
      </c>
      <c r="F452" s="5">
        <v>115258.87</v>
      </c>
      <c r="G452" s="5"/>
    </row>
    <row r="453" spans="1:7" ht="14.25" x14ac:dyDescent="0.25">
      <c r="A453" s="65" t="s">
        <v>214</v>
      </c>
      <c r="B453" s="65"/>
      <c r="C453" s="68"/>
      <c r="D453" s="66">
        <f>SUM(D454:D462)</f>
        <v>2379403.4</v>
      </c>
      <c r="E453" s="66">
        <f>SUM(E454:E462)</f>
        <v>2076965.1200000003</v>
      </c>
      <c r="F453" s="66">
        <f t="shared" ref="F453" si="119">SUM(F454:F462)</f>
        <v>302438.27999999997</v>
      </c>
      <c r="G453" s="66">
        <f>SUM(G454:G462)</f>
        <v>0</v>
      </c>
    </row>
    <row r="454" spans="1:7" x14ac:dyDescent="0.2">
      <c r="A454" s="1"/>
      <c r="B454" s="1">
        <v>2100</v>
      </c>
      <c r="C454" s="67" t="s">
        <v>242</v>
      </c>
      <c r="D454" s="5">
        <f t="shared" ref="D454:D462" si="120">SUM(E454:G454)</f>
        <v>69208.799999999988</v>
      </c>
      <c r="E454" s="5">
        <v>69177.759999999995</v>
      </c>
      <c r="F454" s="5">
        <v>31.04</v>
      </c>
      <c r="G454" s="5"/>
    </row>
    <row r="455" spans="1:7" x14ac:dyDescent="0.2">
      <c r="A455" s="1"/>
      <c r="B455" s="1">
        <v>2200</v>
      </c>
      <c r="C455" s="67" t="s">
        <v>243</v>
      </c>
      <c r="D455" s="5">
        <f t="shared" si="120"/>
        <v>81665.41</v>
      </c>
      <c r="E455" s="5">
        <v>75788.33</v>
      </c>
      <c r="F455" s="5">
        <v>5877.08</v>
      </c>
      <c r="G455" s="5"/>
    </row>
    <row r="456" spans="1:7" x14ac:dyDescent="0.2">
      <c r="A456" s="1"/>
      <c r="B456" s="1">
        <v>2300</v>
      </c>
      <c r="C456" s="67" t="s">
        <v>244</v>
      </c>
      <c r="D456" s="5">
        <f t="shared" si="120"/>
        <v>0</v>
      </c>
      <c r="E456" s="5"/>
      <c r="F456" s="5"/>
      <c r="G456" s="5"/>
    </row>
    <row r="457" spans="1:7" x14ac:dyDescent="0.2">
      <c r="A457" s="1"/>
      <c r="B457" s="1">
        <v>2400</v>
      </c>
      <c r="C457" s="67" t="s">
        <v>245</v>
      </c>
      <c r="D457" s="5">
        <f t="shared" si="120"/>
        <v>1552.28</v>
      </c>
      <c r="E457" s="5">
        <v>1342.17</v>
      </c>
      <c r="F457" s="5">
        <v>210.10999999999999</v>
      </c>
      <c r="G457" s="5"/>
    </row>
    <row r="458" spans="1:7" x14ac:dyDescent="0.2">
      <c r="A458" s="1"/>
      <c r="B458" s="1">
        <v>2500</v>
      </c>
      <c r="C458" s="67" t="s">
        <v>246</v>
      </c>
      <c r="D458" s="5">
        <f t="shared" si="120"/>
        <v>2113566.0900000003</v>
      </c>
      <c r="E458" s="5">
        <v>1818251.5000000002</v>
      </c>
      <c r="F458" s="5">
        <v>295314.59000000003</v>
      </c>
      <c r="G458" s="5"/>
    </row>
    <row r="459" spans="1:7" x14ac:dyDescent="0.2">
      <c r="A459" s="1"/>
      <c r="B459" s="1">
        <v>2600</v>
      </c>
      <c r="C459" s="67" t="s">
        <v>247</v>
      </c>
      <c r="D459" s="5">
        <f t="shared" si="120"/>
        <v>27539.87</v>
      </c>
      <c r="E459" s="5">
        <v>26629.21</v>
      </c>
      <c r="F459" s="5">
        <v>910.66000000000008</v>
      </c>
      <c r="G459" s="5"/>
    </row>
    <row r="460" spans="1:7" x14ac:dyDescent="0.2">
      <c r="A460" s="1"/>
      <c r="B460" s="1">
        <v>2700</v>
      </c>
      <c r="C460" s="67" t="s">
        <v>248</v>
      </c>
      <c r="D460" s="5">
        <f t="shared" si="120"/>
        <v>20490.260000000002</v>
      </c>
      <c r="E460" s="5">
        <v>20490.04</v>
      </c>
      <c r="F460" s="5">
        <v>0.22</v>
      </c>
      <c r="G460" s="5"/>
    </row>
    <row r="461" spans="1:7" x14ac:dyDescent="0.2">
      <c r="A461" s="1"/>
      <c r="B461" s="1">
        <v>2800</v>
      </c>
      <c r="C461" s="67" t="s">
        <v>249</v>
      </c>
      <c r="D461" s="5">
        <f t="shared" si="120"/>
        <v>0</v>
      </c>
      <c r="E461" s="5"/>
      <c r="F461" s="5"/>
      <c r="G461" s="5"/>
    </row>
    <row r="462" spans="1:7" x14ac:dyDescent="0.2">
      <c r="A462" s="1"/>
      <c r="B462" s="1">
        <v>2900</v>
      </c>
      <c r="C462" s="67" t="s">
        <v>250</v>
      </c>
      <c r="D462" s="5">
        <f t="shared" si="120"/>
        <v>65380.69</v>
      </c>
      <c r="E462" s="5">
        <v>65286.11</v>
      </c>
      <c r="F462" s="5">
        <v>94.58</v>
      </c>
      <c r="G462" s="5"/>
    </row>
    <row r="463" spans="1:7" ht="14.25" x14ac:dyDescent="0.25">
      <c r="A463" s="65" t="s">
        <v>215</v>
      </c>
      <c r="B463" s="65"/>
      <c r="C463" s="68"/>
      <c r="D463" s="66">
        <f>SUM(D464:D472)</f>
        <v>826992.98</v>
      </c>
      <c r="E463" s="66">
        <f>SUM(E464:E472)</f>
        <v>660473.59000000008</v>
      </c>
      <c r="F463" s="66">
        <f t="shared" ref="F463" si="121">SUM(F464:F472)</f>
        <v>166444.97999999998</v>
      </c>
      <c r="G463" s="66">
        <f>SUM(G464:G472)</f>
        <v>74.41</v>
      </c>
    </row>
    <row r="464" spans="1:7" x14ac:dyDescent="0.2">
      <c r="A464" s="1"/>
      <c r="B464" s="1">
        <v>3100</v>
      </c>
      <c r="C464" s="67" t="s">
        <v>251</v>
      </c>
      <c r="D464" s="5">
        <f t="shared" ref="D464:D472" si="122">SUM(E464:G464)</f>
        <v>134674.11000000002</v>
      </c>
      <c r="E464" s="5">
        <v>113525.39000000001</v>
      </c>
      <c r="F464" s="5">
        <v>21148.720000000001</v>
      </c>
      <c r="G464" s="5"/>
    </row>
    <row r="465" spans="1:7" x14ac:dyDescent="0.2">
      <c r="A465" s="1"/>
      <c r="B465" s="1">
        <v>3200</v>
      </c>
      <c r="C465" s="67" t="s">
        <v>252</v>
      </c>
      <c r="D465" s="5">
        <f t="shared" si="122"/>
        <v>10265.060000000001</v>
      </c>
      <c r="E465" s="5">
        <v>6113.93</v>
      </c>
      <c r="F465" s="5">
        <v>4151.13</v>
      </c>
      <c r="G465" s="5"/>
    </row>
    <row r="466" spans="1:7" x14ac:dyDescent="0.2">
      <c r="A466" s="1"/>
      <c r="B466" s="1">
        <v>3300</v>
      </c>
      <c r="C466" s="67" t="s">
        <v>253</v>
      </c>
      <c r="D466" s="5">
        <f t="shared" si="122"/>
        <v>377760.58</v>
      </c>
      <c r="E466" s="5">
        <v>259143.22</v>
      </c>
      <c r="F466" s="5">
        <v>118617.36</v>
      </c>
      <c r="G466" s="5"/>
    </row>
    <row r="467" spans="1:7" x14ac:dyDescent="0.2">
      <c r="A467" s="1"/>
      <c r="B467" s="1">
        <v>3400</v>
      </c>
      <c r="C467" s="67" t="s">
        <v>254</v>
      </c>
      <c r="D467" s="5">
        <f t="shared" si="122"/>
        <v>35657.520000000004</v>
      </c>
      <c r="E467" s="5">
        <v>35122.770000000004</v>
      </c>
      <c r="F467" s="5">
        <v>534.75</v>
      </c>
      <c r="G467" s="5"/>
    </row>
    <row r="468" spans="1:7" x14ac:dyDescent="0.2">
      <c r="A468" s="1"/>
      <c r="B468" s="1">
        <v>3500</v>
      </c>
      <c r="C468" s="67" t="s">
        <v>255</v>
      </c>
      <c r="D468" s="5">
        <f t="shared" si="122"/>
        <v>195132.47999999998</v>
      </c>
      <c r="E468" s="5">
        <v>181309.33999999997</v>
      </c>
      <c r="F468" s="5">
        <v>13823.140000000001</v>
      </c>
      <c r="G468" s="5"/>
    </row>
    <row r="469" spans="1:7" x14ac:dyDescent="0.2">
      <c r="A469" s="1"/>
      <c r="B469" s="1">
        <v>3600</v>
      </c>
      <c r="C469" s="67" t="s">
        <v>256</v>
      </c>
      <c r="D469" s="5">
        <f t="shared" si="122"/>
        <v>47.31</v>
      </c>
      <c r="E469" s="5">
        <v>47.31</v>
      </c>
      <c r="F469" s="5"/>
      <c r="G469" s="5"/>
    </row>
    <row r="470" spans="1:7" x14ac:dyDescent="0.2">
      <c r="A470" s="1"/>
      <c r="B470" s="1">
        <v>3700</v>
      </c>
      <c r="C470" s="67" t="s">
        <v>257</v>
      </c>
      <c r="D470" s="5">
        <f t="shared" si="122"/>
        <v>20742.84</v>
      </c>
      <c r="E470" s="5">
        <v>18821.52</v>
      </c>
      <c r="F470" s="5">
        <v>1887.33</v>
      </c>
      <c r="G470" s="5">
        <v>33.989999999999995</v>
      </c>
    </row>
    <row r="471" spans="1:7" x14ac:dyDescent="0.2">
      <c r="A471" s="1"/>
      <c r="B471" s="1">
        <v>3800</v>
      </c>
      <c r="C471" s="67" t="s">
        <v>258</v>
      </c>
      <c r="D471" s="5">
        <f t="shared" si="122"/>
        <v>123.58</v>
      </c>
      <c r="E471" s="5">
        <v>123.58</v>
      </c>
      <c r="F471" s="5">
        <v>0</v>
      </c>
      <c r="G471" s="5"/>
    </row>
    <row r="472" spans="1:7" x14ac:dyDescent="0.2">
      <c r="A472" s="1"/>
      <c r="B472" s="1">
        <v>3900</v>
      </c>
      <c r="C472" s="67" t="s">
        <v>259</v>
      </c>
      <c r="D472" s="5">
        <f t="shared" si="122"/>
        <v>52589.5</v>
      </c>
      <c r="E472" s="5">
        <v>46266.53</v>
      </c>
      <c r="F472" s="5">
        <v>6282.55</v>
      </c>
      <c r="G472" s="5">
        <v>40.42</v>
      </c>
    </row>
    <row r="473" spans="1:7" ht="14.25" x14ac:dyDescent="0.25">
      <c r="A473" s="65" t="s">
        <v>216</v>
      </c>
      <c r="B473" s="65"/>
      <c r="C473" s="68"/>
      <c r="D473" s="66">
        <f>SUM(D474:D482)</f>
        <v>107457.84</v>
      </c>
      <c r="E473" s="66">
        <f>SUM(E474:E482)</f>
        <v>87455.02</v>
      </c>
      <c r="F473" s="66">
        <f t="shared" ref="F473" si="123">SUM(F474:F482)</f>
        <v>20002.82</v>
      </c>
      <c r="G473" s="66">
        <f>SUM(G474:G482)</f>
        <v>0</v>
      </c>
    </row>
    <row r="474" spans="1:7" x14ac:dyDescent="0.2">
      <c r="A474" s="1"/>
      <c r="B474" s="1">
        <v>4100</v>
      </c>
      <c r="C474" s="67" t="s">
        <v>260</v>
      </c>
      <c r="D474" s="5">
        <f t="shared" ref="D474:D482" si="124">SUM(E474:G474)</f>
        <v>0</v>
      </c>
      <c r="E474" s="5"/>
      <c r="F474" s="5"/>
      <c r="G474" s="5"/>
    </row>
    <row r="475" spans="1:7" x14ac:dyDescent="0.2">
      <c r="A475" s="1"/>
      <c r="B475" s="1">
        <v>4200</v>
      </c>
      <c r="C475" s="67" t="s">
        <v>261</v>
      </c>
      <c r="D475" s="5">
        <f t="shared" si="124"/>
        <v>0</v>
      </c>
      <c r="E475" s="5"/>
      <c r="F475" s="5"/>
      <c r="G475" s="5"/>
    </row>
    <row r="476" spans="1:7" x14ac:dyDescent="0.2">
      <c r="A476" s="1"/>
      <c r="B476" s="1">
        <v>4300</v>
      </c>
      <c r="C476" s="67" t="s">
        <v>262</v>
      </c>
      <c r="D476" s="5">
        <f t="shared" si="124"/>
        <v>0</v>
      </c>
      <c r="E476" s="5"/>
      <c r="F476" s="5"/>
      <c r="G476" s="5"/>
    </row>
    <row r="477" spans="1:7" x14ac:dyDescent="0.2">
      <c r="A477" s="1"/>
      <c r="B477" s="1">
        <v>4400</v>
      </c>
      <c r="C477" s="67" t="s">
        <v>263</v>
      </c>
      <c r="D477" s="5">
        <f t="shared" si="124"/>
        <v>107457.84</v>
      </c>
      <c r="E477" s="5">
        <v>87455.02</v>
      </c>
      <c r="F477" s="5">
        <v>20002.82</v>
      </c>
      <c r="G477" s="5"/>
    </row>
    <row r="478" spans="1:7" x14ac:dyDescent="0.2">
      <c r="A478" s="1"/>
      <c r="B478" s="1">
        <v>4500</v>
      </c>
      <c r="C478" s="67" t="s">
        <v>264</v>
      </c>
      <c r="D478" s="5">
        <f t="shared" si="124"/>
        <v>0</v>
      </c>
      <c r="E478" s="5"/>
      <c r="F478" s="5"/>
      <c r="G478" s="5"/>
    </row>
    <row r="479" spans="1:7" x14ac:dyDescent="0.2">
      <c r="A479" s="1"/>
      <c r="B479" s="1">
        <v>4600</v>
      </c>
      <c r="C479" s="67" t="s">
        <v>265</v>
      </c>
      <c r="D479" s="5">
        <f t="shared" si="124"/>
        <v>0</v>
      </c>
      <c r="E479" s="5"/>
      <c r="F479" s="5">
        <v>0</v>
      </c>
      <c r="G479" s="5"/>
    </row>
    <row r="480" spans="1:7" x14ac:dyDescent="0.2">
      <c r="A480" s="1"/>
      <c r="B480" s="1">
        <v>4700</v>
      </c>
      <c r="C480" s="67" t="s">
        <v>266</v>
      </c>
      <c r="D480" s="5">
        <f t="shared" si="124"/>
        <v>0</v>
      </c>
      <c r="E480" s="5"/>
      <c r="F480" s="5"/>
      <c r="G480" s="5"/>
    </row>
    <row r="481" spans="1:7" x14ac:dyDescent="0.2">
      <c r="A481" s="1"/>
      <c r="B481" s="1">
        <v>4800</v>
      </c>
      <c r="C481" s="67" t="s">
        <v>267</v>
      </c>
      <c r="D481" s="5">
        <f t="shared" si="124"/>
        <v>0</v>
      </c>
      <c r="E481" s="5">
        <v>0</v>
      </c>
      <c r="F481" s="5">
        <v>0</v>
      </c>
      <c r="G481" s="5"/>
    </row>
    <row r="482" spans="1:7" x14ac:dyDescent="0.2">
      <c r="A482" s="1"/>
      <c r="B482" s="1">
        <v>4900</v>
      </c>
      <c r="C482" s="67" t="s">
        <v>268</v>
      </c>
      <c r="D482" s="5">
        <f t="shared" si="124"/>
        <v>0</v>
      </c>
      <c r="E482" s="5">
        <v>0</v>
      </c>
      <c r="F482" s="5"/>
      <c r="G482" s="5"/>
    </row>
    <row r="483" spans="1:7" ht="14.25" x14ac:dyDescent="0.25">
      <c r="A483" s="65" t="s">
        <v>217</v>
      </c>
      <c r="B483" s="65"/>
      <c r="C483" s="68"/>
      <c r="D483" s="66">
        <f>SUM(D484:D490)</f>
        <v>0</v>
      </c>
      <c r="E483" s="66">
        <f>SUM(E484:E490)</f>
        <v>0</v>
      </c>
      <c r="F483" s="66">
        <f t="shared" ref="F483" si="125">SUM(F484:F490)</f>
        <v>0</v>
      </c>
      <c r="G483" s="66">
        <f>SUM(G484:G490)</f>
        <v>0</v>
      </c>
    </row>
    <row r="484" spans="1:7" x14ac:dyDescent="0.2">
      <c r="A484" s="1"/>
      <c r="B484" s="1">
        <v>7100</v>
      </c>
      <c r="C484" s="67" t="s">
        <v>269</v>
      </c>
      <c r="D484" s="5">
        <f t="shared" ref="D484:D490" si="126">SUM(E484:G484)</f>
        <v>0</v>
      </c>
      <c r="E484" s="5"/>
      <c r="F484" s="5"/>
      <c r="G484" s="5"/>
    </row>
    <row r="485" spans="1:7" x14ac:dyDescent="0.2">
      <c r="A485" s="1"/>
      <c r="B485" s="1">
        <v>7200</v>
      </c>
      <c r="C485" s="67" t="s">
        <v>270</v>
      </c>
      <c r="D485" s="5">
        <f t="shared" si="126"/>
        <v>0</v>
      </c>
      <c r="E485" s="5"/>
      <c r="F485" s="5"/>
      <c r="G485" s="5"/>
    </row>
    <row r="486" spans="1:7" x14ac:dyDescent="0.2">
      <c r="A486" s="1"/>
      <c r="B486" s="1">
        <v>7300</v>
      </c>
      <c r="C486" s="67" t="s">
        <v>271</v>
      </c>
      <c r="D486" s="5">
        <f t="shared" si="126"/>
        <v>0</v>
      </c>
      <c r="E486" s="5"/>
      <c r="F486" s="5"/>
      <c r="G486" s="5"/>
    </row>
    <row r="487" spans="1:7" x14ac:dyDescent="0.2">
      <c r="A487" s="1"/>
      <c r="B487" s="1">
        <v>7400</v>
      </c>
      <c r="C487" s="67" t="s">
        <v>272</v>
      </c>
      <c r="D487" s="5">
        <f t="shared" si="126"/>
        <v>0</v>
      </c>
      <c r="E487" s="5"/>
      <c r="F487" s="5"/>
      <c r="G487" s="5"/>
    </row>
    <row r="488" spans="1:7" x14ac:dyDescent="0.2">
      <c r="A488" s="1"/>
      <c r="B488" s="1">
        <v>7500</v>
      </c>
      <c r="C488" s="67" t="s">
        <v>273</v>
      </c>
      <c r="D488" s="5">
        <f t="shared" si="126"/>
        <v>0</v>
      </c>
      <c r="E488" s="5"/>
      <c r="F488" s="5"/>
      <c r="G488" s="5"/>
    </row>
    <row r="489" spans="1:7" x14ac:dyDescent="0.2">
      <c r="A489" s="1"/>
      <c r="B489" s="1">
        <v>7600</v>
      </c>
      <c r="C489" s="67" t="s">
        <v>274</v>
      </c>
      <c r="D489" s="5">
        <f t="shared" si="126"/>
        <v>0</v>
      </c>
      <c r="E489" s="5"/>
      <c r="F489" s="5"/>
      <c r="G489" s="5"/>
    </row>
    <row r="490" spans="1:7" x14ac:dyDescent="0.2">
      <c r="A490" s="1"/>
      <c r="B490" s="1">
        <v>7900</v>
      </c>
      <c r="C490" s="67" t="s">
        <v>275</v>
      </c>
      <c r="D490" s="5">
        <f t="shared" si="126"/>
        <v>0</v>
      </c>
      <c r="E490" s="5"/>
      <c r="F490" s="5"/>
      <c r="G490" s="5"/>
    </row>
    <row r="491" spans="1:7" ht="15.75" x14ac:dyDescent="0.25">
      <c r="A491" s="1"/>
      <c r="B491" s="1"/>
      <c r="C491" s="19"/>
      <c r="D491" s="5"/>
      <c r="E491" s="5"/>
      <c r="F491" s="5"/>
      <c r="G491" s="5"/>
    </row>
    <row r="492" spans="1:7" ht="14.25" x14ac:dyDescent="0.2">
      <c r="A492" s="64"/>
      <c r="B492" s="64"/>
      <c r="C492" s="69" t="s">
        <v>276</v>
      </c>
      <c r="D492" s="66">
        <f>D494+D504+D514+D518</f>
        <v>131297.03</v>
      </c>
      <c r="E492" s="66">
        <f>E494+E504+E514+E518</f>
        <v>120546.23999999999</v>
      </c>
      <c r="F492" s="66">
        <f t="shared" ref="F492" si="127">F494+F504+F514+F518</f>
        <v>10750.789999999999</v>
      </c>
      <c r="G492" s="66">
        <f>G494+G504+G514+G518</f>
        <v>0</v>
      </c>
    </row>
    <row r="493" spans="1:7" ht="15.75" x14ac:dyDescent="0.25">
      <c r="A493" s="1"/>
      <c r="B493" s="1"/>
      <c r="C493" s="19"/>
      <c r="D493" s="5"/>
      <c r="E493" s="5"/>
      <c r="F493" s="5"/>
      <c r="G493" s="5"/>
    </row>
    <row r="494" spans="1:7" ht="14.25" x14ac:dyDescent="0.25">
      <c r="A494" s="65" t="s">
        <v>216</v>
      </c>
      <c r="B494" s="65"/>
      <c r="C494" s="68"/>
      <c r="D494" s="66">
        <f>SUM(D495:D503)</f>
        <v>0</v>
      </c>
      <c r="E494" s="66">
        <v>0</v>
      </c>
      <c r="F494" s="66">
        <v>0</v>
      </c>
      <c r="G494" s="66">
        <v>0</v>
      </c>
    </row>
    <row r="495" spans="1:7" x14ac:dyDescent="0.2">
      <c r="A495" s="1"/>
      <c r="B495" s="1">
        <v>4100</v>
      </c>
      <c r="C495" s="67" t="s">
        <v>260</v>
      </c>
      <c r="D495" s="5">
        <f t="shared" ref="D495:D503" si="128">SUM(E495:G495)</f>
        <v>0</v>
      </c>
      <c r="E495" s="5"/>
      <c r="F495" s="5"/>
      <c r="G495" s="5"/>
    </row>
    <row r="496" spans="1:7" x14ac:dyDescent="0.2">
      <c r="A496" s="1"/>
      <c r="B496" s="1">
        <v>4200</v>
      </c>
      <c r="C496" s="67" t="s">
        <v>261</v>
      </c>
      <c r="D496" s="5">
        <f t="shared" si="128"/>
        <v>0</v>
      </c>
      <c r="E496" s="5"/>
      <c r="F496" s="5"/>
      <c r="G496" s="5"/>
    </row>
    <row r="497" spans="1:7" x14ac:dyDescent="0.2">
      <c r="A497" s="1"/>
      <c r="B497" s="1">
        <v>4300</v>
      </c>
      <c r="C497" s="67" t="s">
        <v>262</v>
      </c>
      <c r="D497" s="5">
        <f t="shared" si="128"/>
        <v>0</v>
      </c>
      <c r="E497" s="5"/>
      <c r="F497" s="5"/>
      <c r="G497" s="5"/>
    </row>
    <row r="498" spans="1:7" x14ac:dyDescent="0.2">
      <c r="A498" s="1"/>
      <c r="B498" s="1">
        <v>4400</v>
      </c>
      <c r="C498" s="67" t="s">
        <v>263</v>
      </c>
      <c r="D498" s="5">
        <f t="shared" si="128"/>
        <v>0</v>
      </c>
      <c r="E498" s="5"/>
      <c r="F498" s="5"/>
      <c r="G498" s="5"/>
    </row>
    <row r="499" spans="1:7" x14ac:dyDescent="0.2">
      <c r="A499" s="1"/>
      <c r="B499" s="1">
        <v>4500</v>
      </c>
      <c r="C499" s="67" t="s">
        <v>264</v>
      </c>
      <c r="D499" s="5">
        <f t="shared" si="128"/>
        <v>0</v>
      </c>
      <c r="E499" s="5"/>
      <c r="F499" s="5"/>
      <c r="G499" s="5"/>
    </row>
    <row r="500" spans="1:7" x14ac:dyDescent="0.2">
      <c r="A500" s="1"/>
      <c r="B500" s="1">
        <v>4600</v>
      </c>
      <c r="C500" s="67" t="s">
        <v>265</v>
      </c>
      <c r="D500" s="5">
        <f t="shared" si="128"/>
        <v>0</v>
      </c>
      <c r="E500" s="5"/>
      <c r="F500" s="5"/>
      <c r="G500" s="5"/>
    </row>
    <row r="501" spans="1:7" x14ac:dyDescent="0.2">
      <c r="A501" s="1"/>
      <c r="B501" s="1">
        <v>4700</v>
      </c>
      <c r="C501" s="67" t="s">
        <v>266</v>
      </c>
      <c r="D501" s="5">
        <f t="shared" si="128"/>
        <v>0</v>
      </c>
      <c r="E501" s="5"/>
      <c r="F501" s="5"/>
      <c r="G501" s="5"/>
    </row>
    <row r="502" spans="1:7" x14ac:dyDescent="0.2">
      <c r="A502" s="1"/>
      <c r="B502" s="1">
        <v>4800</v>
      </c>
      <c r="C502" s="67" t="s">
        <v>267</v>
      </c>
      <c r="D502" s="5">
        <f t="shared" si="128"/>
        <v>0</v>
      </c>
      <c r="E502" s="5"/>
      <c r="F502" s="5"/>
      <c r="G502" s="5"/>
    </row>
    <row r="503" spans="1:7" x14ac:dyDescent="0.2">
      <c r="A503" s="1"/>
      <c r="B503" s="1">
        <v>4900</v>
      </c>
      <c r="C503" s="67" t="s">
        <v>268</v>
      </c>
      <c r="D503" s="5">
        <f t="shared" si="128"/>
        <v>0</v>
      </c>
      <c r="E503" s="5"/>
      <c r="F503" s="5"/>
      <c r="G503" s="5"/>
    </row>
    <row r="504" spans="1:7" ht="14.25" x14ac:dyDescent="0.25">
      <c r="A504" s="65" t="s">
        <v>218</v>
      </c>
      <c r="B504" s="65"/>
      <c r="C504" s="68"/>
      <c r="D504" s="66">
        <f>SUM(D505:D513)</f>
        <v>98111.679999999993</v>
      </c>
      <c r="E504" s="66">
        <f>SUM(E505:E513)</f>
        <v>98111.679999999993</v>
      </c>
      <c r="F504" s="66">
        <f t="shared" ref="F504" si="129">SUM(F505:F513)</f>
        <v>0</v>
      </c>
      <c r="G504" s="66">
        <f>SUM(G505:G513)</f>
        <v>0</v>
      </c>
    </row>
    <row r="505" spans="1:7" x14ac:dyDescent="0.2">
      <c r="A505" s="1"/>
      <c r="B505" s="1">
        <v>5100</v>
      </c>
      <c r="C505" s="67" t="s">
        <v>277</v>
      </c>
      <c r="D505" s="5">
        <f t="shared" ref="D505:D513" si="130">SUM(E505:G505)</f>
        <v>2996.54</v>
      </c>
      <c r="E505" s="5">
        <v>2996.54</v>
      </c>
      <c r="F505" s="5">
        <v>0</v>
      </c>
      <c r="G505" s="5"/>
    </row>
    <row r="506" spans="1:7" x14ac:dyDescent="0.2">
      <c r="A506" s="1"/>
      <c r="B506" s="1">
        <v>5200</v>
      </c>
      <c r="C506" s="67" t="s">
        <v>278</v>
      </c>
      <c r="D506" s="5">
        <f t="shared" si="130"/>
        <v>0</v>
      </c>
      <c r="E506" s="5"/>
      <c r="F506" s="5"/>
      <c r="G506" s="5"/>
    </row>
    <row r="507" spans="1:7" x14ac:dyDescent="0.2">
      <c r="A507" s="1"/>
      <c r="B507" s="1">
        <v>5300</v>
      </c>
      <c r="C507" s="67" t="s">
        <v>279</v>
      </c>
      <c r="D507" s="5">
        <f t="shared" si="130"/>
        <v>53406.8</v>
      </c>
      <c r="E507" s="5">
        <v>53406.8</v>
      </c>
      <c r="F507" s="5">
        <v>0</v>
      </c>
      <c r="G507" s="5"/>
    </row>
    <row r="508" spans="1:7" x14ac:dyDescent="0.2">
      <c r="A508" s="1"/>
      <c r="B508" s="1">
        <v>5400</v>
      </c>
      <c r="C508" s="67" t="s">
        <v>280</v>
      </c>
      <c r="D508" s="5">
        <f t="shared" si="130"/>
        <v>0</v>
      </c>
      <c r="E508" s="5"/>
      <c r="F508" s="5"/>
      <c r="G508" s="5"/>
    </row>
    <row r="509" spans="1:7" x14ac:dyDescent="0.2">
      <c r="A509" s="1"/>
      <c r="B509" s="1">
        <v>5500</v>
      </c>
      <c r="C509" s="67" t="s">
        <v>281</v>
      </c>
      <c r="D509" s="5">
        <f t="shared" si="130"/>
        <v>0</v>
      </c>
      <c r="E509" s="5"/>
      <c r="F509" s="5"/>
      <c r="G509" s="5"/>
    </row>
    <row r="510" spans="1:7" x14ac:dyDescent="0.2">
      <c r="A510" s="1"/>
      <c r="B510" s="1">
        <v>5600</v>
      </c>
      <c r="C510" s="67" t="s">
        <v>282</v>
      </c>
      <c r="D510" s="5">
        <f t="shared" si="130"/>
        <v>41708.339999999997</v>
      </c>
      <c r="E510" s="5">
        <v>41708.339999999997</v>
      </c>
      <c r="F510" s="5">
        <v>0</v>
      </c>
      <c r="G510" s="5"/>
    </row>
    <row r="511" spans="1:7" x14ac:dyDescent="0.2">
      <c r="A511" s="1"/>
      <c r="B511" s="1">
        <v>5700</v>
      </c>
      <c r="C511" s="67" t="s">
        <v>283</v>
      </c>
      <c r="D511" s="5">
        <f t="shared" si="130"/>
        <v>0</v>
      </c>
      <c r="E511" s="5"/>
      <c r="F511" s="5"/>
      <c r="G511" s="5"/>
    </row>
    <row r="512" spans="1:7" x14ac:dyDescent="0.2">
      <c r="A512" s="1"/>
      <c r="B512" s="1">
        <v>5800</v>
      </c>
      <c r="C512" s="67" t="s">
        <v>284</v>
      </c>
      <c r="D512" s="5">
        <f t="shared" si="130"/>
        <v>0</v>
      </c>
      <c r="E512" s="5"/>
      <c r="F512" s="5"/>
      <c r="G512" s="5"/>
    </row>
    <row r="513" spans="1:7" x14ac:dyDescent="0.2">
      <c r="A513" s="1"/>
      <c r="B513" s="1">
        <v>5900</v>
      </c>
      <c r="C513" s="67" t="s">
        <v>285</v>
      </c>
      <c r="D513" s="5">
        <f t="shared" si="130"/>
        <v>0</v>
      </c>
      <c r="E513" s="5"/>
      <c r="F513" s="5"/>
      <c r="G513" s="5"/>
    </row>
    <row r="514" spans="1:7" ht="14.25" x14ac:dyDescent="0.25">
      <c r="A514" s="65" t="s">
        <v>219</v>
      </c>
      <c r="B514" s="65"/>
      <c r="C514" s="68"/>
      <c r="D514" s="66">
        <f>SUM(D515:D517)</f>
        <v>33185.35</v>
      </c>
      <c r="E514" s="66">
        <f>SUM(E515:E517)</f>
        <v>22434.560000000001</v>
      </c>
      <c r="F514" s="66">
        <f t="shared" ref="F514" si="131">SUM(F515:F517)</f>
        <v>10750.789999999999</v>
      </c>
      <c r="G514" s="66">
        <f>SUM(G515:G517)</f>
        <v>0</v>
      </c>
    </row>
    <row r="515" spans="1:7" x14ac:dyDescent="0.2">
      <c r="A515" s="1"/>
      <c r="B515" s="1">
        <v>6100</v>
      </c>
      <c r="C515" s="67" t="s">
        <v>286</v>
      </c>
      <c r="D515" s="5">
        <f t="shared" ref="D515:D517" si="132">SUM(E515:G515)</f>
        <v>0</v>
      </c>
      <c r="E515" s="5"/>
      <c r="F515" s="5"/>
      <c r="G515" s="5"/>
    </row>
    <row r="516" spans="1:7" x14ac:dyDescent="0.2">
      <c r="A516" s="1"/>
      <c r="B516" s="1">
        <v>6200</v>
      </c>
      <c r="C516" s="67" t="s">
        <v>287</v>
      </c>
      <c r="D516" s="5">
        <f t="shared" si="132"/>
        <v>33185.35</v>
      </c>
      <c r="E516" s="5">
        <v>22434.560000000001</v>
      </c>
      <c r="F516" s="5">
        <v>10750.789999999999</v>
      </c>
      <c r="G516" s="5"/>
    </row>
    <row r="517" spans="1:7" x14ac:dyDescent="0.2">
      <c r="A517" s="1"/>
      <c r="B517" s="1">
        <v>6300</v>
      </c>
      <c r="C517" s="67" t="s">
        <v>288</v>
      </c>
      <c r="D517" s="5">
        <f t="shared" si="132"/>
        <v>0</v>
      </c>
      <c r="E517" s="5"/>
      <c r="F517" s="5"/>
      <c r="G517" s="5"/>
    </row>
    <row r="518" spans="1:7" ht="14.25" x14ac:dyDescent="0.25">
      <c r="A518" s="70" t="s">
        <v>220</v>
      </c>
      <c r="B518" s="70"/>
      <c r="C518" s="71"/>
      <c r="D518" s="72">
        <f>D519</f>
        <v>0</v>
      </c>
      <c r="E518" s="66">
        <f>E519</f>
        <v>0</v>
      </c>
      <c r="F518" s="66">
        <f t="shared" ref="F518" si="133">F519</f>
        <v>0</v>
      </c>
      <c r="G518" s="66">
        <f>G519</f>
        <v>0</v>
      </c>
    </row>
    <row r="519" spans="1:7" x14ac:dyDescent="0.2">
      <c r="A519" s="6"/>
      <c r="B519" s="6">
        <v>9900</v>
      </c>
      <c r="C519" s="73" t="s">
        <v>289</v>
      </c>
      <c r="D519" s="7">
        <f>SUM(E519:G519)</f>
        <v>0</v>
      </c>
      <c r="E519" s="7"/>
      <c r="F519" s="7"/>
      <c r="G519" s="7"/>
    </row>
    <row r="520" spans="1:7" ht="13.5" x14ac:dyDescent="0.25">
      <c r="A520" s="74" t="s">
        <v>418</v>
      </c>
      <c r="B520" s="1"/>
      <c r="C520" s="1"/>
      <c r="D520" s="1"/>
      <c r="E520" s="1"/>
      <c r="F520" s="1"/>
    </row>
    <row r="524" spans="1:7" ht="21" x14ac:dyDescent="0.35">
      <c r="A524" s="21" t="s">
        <v>14</v>
      </c>
      <c r="B524" s="1"/>
      <c r="C524" s="1"/>
      <c r="D524" s="1"/>
      <c r="E524" s="1"/>
      <c r="F524" s="1"/>
      <c r="G524" s="1"/>
    </row>
    <row r="525" spans="1:7" ht="21" x14ac:dyDescent="0.35">
      <c r="A525" s="21" t="s">
        <v>2</v>
      </c>
      <c r="B525" s="1"/>
      <c r="C525" s="1"/>
      <c r="D525" s="61"/>
      <c r="E525" s="61"/>
      <c r="F525" s="61"/>
      <c r="G525" s="61"/>
    </row>
    <row r="526" spans="1:7" x14ac:dyDescent="0.2">
      <c r="A526" s="1"/>
      <c r="B526" s="1"/>
      <c r="C526" s="1"/>
      <c r="D526" s="5"/>
      <c r="E526" s="5"/>
      <c r="F526" s="5"/>
      <c r="G526" s="5"/>
    </row>
    <row r="527" spans="1:7" ht="55.5" customHeight="1" x14ac:dyDescent="0.2">
      <c r="A527" s="75" t="s">
        <v>209</v>
      </c>
      <c r="B527" s="75" t="s">
        <v>210</v>
      </c>
      <c r="C527" s="15" t="s">
        <v>48</v>
      </c>
      <c r="D527" s="163" t="s">
        <v>207</v>
      </c>
      <c r="E527" s="163" t="s">
        <v>43</v>
      </c>
      <c r="F527" s="163" t="s">
        <v>44</v>
      </c>
      <c r="G527" s="163" t="s">
        <v>45</v>
      </c>
    </row>
    <row r="528" spans="1:7" x14ac:dyDescent="0.2">
      <c r="A528" s="1"/>
      <c r="B528" s="1"/>
      <c r="C528" s="1"/>
      <c r="D528" s="1"/>
      <c r="E528" s="1"/>
      <c r="F528" s="1"/>
      <c r="G528" s="1"/>
    </row>
    <row r="529" spans="1:7" ht="14.25" x14ac:dyDescent="0.25">
      <c r="A529" s="64"/>
      <c r="B529" s="64"/>
      <c r="C529" s="65" t="s">
        <v>211</v>
      </c>
      <c r="D529" s="66">
        <f>D530+D579</f>
        <v>2643012.73</v>
      </c>
      <c r="E529" s="66">
        <f>E530+E579</f>
        <v>2073736.19</v>
      </c>
      <c r="F529" s="66">
        <f t="shared" ref="F529" si="134">F530+F579</f>
        <v>569276.54000000015</v>
      </c>
      <c r="G529" s="66">
        <f>G530+G579</f>
        <v>0</v>
      </c>
    </row>
    <row r="530" spans="1:7" ht="14.25" x14ac:dyDescent="0.25">
      <c r="A530" s="64"/>
      <c r="B530" s="64"/>
      <c r="C530" s="65" t="s">
        <v>212</v>
      </c>
      <c r="D530" s="66">
        <f>D532+D540+D550+D560+D570</f>
        <v>2583988.67</v>
      </c>
      <c r="E530" s="66">
        <f>E532+E540+E550+E560+E570</f>
        <v>2014712.13</v>
      </c>
      <c r="F530" s="66">
        <f t="shared" ref="F530" si="135">F532+F540+F550+F560+F570</f>
        <v>569276.54000000015</v>
      </c>
      <c r="G530" s="66">
        <f>G532+G540+G550+G560+G570</f>
        <v>0</v>
      </c>
    </row>
    <row r="531" spans="1:7" x14ac:dyDescent="0.2">
      <c r="A531" s="1"/>
      <c r="B531" s="1"/>
      <c r="C531" s="1"/>
      <c r="D531" s="1"/>
      <c r="E531" s="5"/>
      <c r="F531" s="5"/>
      <c r="G531" s="5"/>
    </row>
    <row r="532" spans="1:7" ht="14.25" x14ac:dyDescent="0.25">
      <c r="A532" s="65" t="s">
        <v>213</v>
      </c>
      <c r="B532" s="65"/>
      <c r="C532" s="64"/>
      <c r="D532" s="66">
        <f>SUM(D533:D539)</f>
        <v>1695549.94</v>
      </c>
      <c r="E532" s="66">
        <f>SUM(E533:E539)</f>
        <v>1464255.4299999997</v>
      </c>
      <c r="F532" s="66">
        <f t="shared" ref="F532" si="136">SUM(F533:F539)</f>
        <v>231294.51</v>
      </c>
      <c r="G532" s="66">
        <f>SUM(G533:G539)</f>
        <v>0</v>
      </c>
    </row>
    <row r="533" spans="1:7" x14ac:dyDescent="0.2">
      <c r="A533" s="1"/>
      <c r="B533" s="1">
        <v>1100</v>
      </c>
      <c r="C533" s="67" t="s">
        <v>235</v>
      </c>
      <c r="D533" s="5">
        <f>SUM(E533:G533)</f>
        <v>332826.92000000004</v>
      </c>
      <c r="E533" s="5">
        <v>253500.26</v>
      </c>
      <c r="F533" s="5">
        <v>79326.66</v>
      </c>
      <c r="G533" s="5"/>
    </row>
    <row r="534" spans="1:7" x14ac:dyDescent="0.2">
      <c r="A534" s="1"/>
      <c r="B534" s="1">
        <v>1200</v>
      </c>
      <c r="C534" s="67" t="s">
        <v>236</v>
      </c>
      <c r="D534" s="5">
        <f t="shared" ref="D534:D539" si="137">SUM(E534:G534)</f>
        <v>7645.5400000000009</v>
      </c>
      <c r="E534" s="5">
        <v>7292.02</v>
      </c>
      <c r="F534" s="5">
        <v>353.52</v>
      </c>
      <c r="G534" s="5"/>
    </row>
    <row r="535" spans="1:7" x14ac:dyDescent="0.2">
      <c r="A535" s="1"/>
      <c r="B535" s="1">
        <v>1300</v>
      </c>
      <c r="C535" s="67" t="s">
        <v>237</v>
      </c>
      <c r="D535" s="5">
        <f t="shared" si="137"/>
        <v>247941.55999999997</v>
      </c>
      <c r="E535" s="5">
        <v>183733.53999999998</v>
      </c>
      <c r="F535" s="5">
        <v>64208.02</v>
      </c>
      <c r="G535" s="5"/>
    </row>
    <row r="536" spans="1:7" x14ac:dyDescent="0.2">
      <c r="A536" s="1"/>
      <c r="B536" s="1">
        <v>1400</v>
      </c>
      <c r="C536" s="67" t="s">
        <v>238</v>
      </c>
      <c r="D536" s="5">
        <f t="shared" si="137"/>
        <v>186721.03</v>
      </c>
      <c r="E536" s="5">
        <v>186554.8</v>
      </c>
      <c r="F536" s="5">
        <v>166.23</v>
      </c>
      <c r="G536" s="5"/>
    </row>
    <row r="537" spans="1:7" x14ac:dyDescent="0.2">
      <c r="A537" s="1"/>
      <c r="B537" s="1">
        <v>1500</v>
      </c>
      <c r="C537" s="67" t="s">
        <v>239</v>
      </c>
      <c r="D537" s="5">
        <f t="shared" si="137"/>
        <v>733044.53999999992</v>
      </c>
      <c r="E537" s="5">
        <v>679616.45</v>
      </c>
      <c r="F537" s="5">
        <v>53428.090000000004</v>
      </c>
      <c r="G537" s="5"/>
    </row>
    <row r="538" spans="1:7" x14ac:dyDescent="0.2">
      <c r="A538" s="1"/>
      <c r="B538" s="1">
        <v>1600</v>
      </c>
      <c r="C538" s="67" t="s">
        <v>240</v>
      </c>
      <c r="D538" s="5">
        <f t="shared" si="137"/>
        <v>0</v>
      </c>
      <c r="E538" s="5"/>
      <c r="F538" s="5"/>
      <c r="G538" s="5"/>
    </row>
    <row r="539" spans="1:7" x14ac:dyDescent="0.2">
      <c r="A539" s="1"/>
      <c r="B539" s="1">
        <v>1700</v>
      </c>
      <c r="C539" s="67" t="s">
        <v>241</v>
      </c>
      <c r="D539" s="5">
        <f t="shared" si="137"/>
        <v>187370.34999999998</v>
      </c>
      <c r="E539" s="5">
        <v>153558.35999999999</v>
      </c>
      <c r="F539" s="5">
        <v>33811.99</v>
      </c>
      <c r="G539" s="5"/>
    </row>
    <row r="540" spans="1:7" ht="14.25" x14ac:dyDescent="0.25">
      <c r="A540" s="65" t="s">
        <v>214</v>
      </c>
      <c r="B540" s="65"/>
      <c r="C540" s="68"/>
      <c r="D540" s="66">
        <f>SUM(D541:D549)</f>
        <v>679662.9</v>
      </c>
      <c r="E540" s="66">
        <f>SUM(E541:E549)</f>
        <v>382614.07</v>
      </c>
      <c r="F540" s="66">
        <f t="shared" ref="F540" si="138">SUM(F541:F549)</f>
        <v>297048.83</v>
      </c>
      <c r="G540" s="66">
        <f>SUM(G541:G549)</f>
        <v>0</v>
      </c>
    </row>
    <row r="541" spans="1:7" x14ac:dyDescent="0.2">
      <c r="A541" s="1"/>
      <c r="B541" s="1">
        <v>2100</v>
      </c>
      <c r="C541" s="67" t="s">
        <v>242</v>
      </c>
      <c r="D541" s="5">
        <f t="shared" ref="D541:D549" si="139">SUM(E541:G541)</f>
        <v>12176</v>
      </c>
      <c r="E541" s="5">
        <v>11183.81</v>
      </c>
      <c r="F541" s="5">
        <v>992.19</v>
      </c>
      <c r="G541" s="5"/>
    </row>
    <row r="542" spans="1:7" x14ac:dyDescent="0.2">
      <c r="A542" s="1"/>
      <c r="B542" s="1">
        <v>2200</v>
      </c>
      <c r="C542" s="67" t="s">
        <v>243</v>
      </c>
      <c r="D542" s="5">
        <f t="shared" si="139"/>
        <v>14401.499999999998</v>
      </c>
      <c r="E542" s="5">
        <v>11712.019999999999</v>
      </c>
      <c r="F542" s="5">
        <v>2689.48</v>
      </c>
      <c r="G542" s="5"/>
    </row>
    <row r="543" spans="1:7" x14ac:dyDescent="0.2">
      <c r="A543" s="1"/>
      <c r="B543" s="1">
        <v>2300</v>
      </c>
      <c r="C543" s="67" t="s">
        <v>244</v>
      </c>
      <c r="D543" s="5">
        <f t="shared" si="139"/>
        <v>0</v>
      </c>
      <c r="E543" s="5"/>
      <c r="F543" s="5"/>
      <c r="G543" s="5"/>
    </row>
    <row r="544" spans="1:7" x14ac:dyDescent="0.2">
      <c r="A544" s="1"/>
      <c r="B544" s="1">
        <v>2400</v>
      </c>
      <c r="C544" s="67" t="s">
        <v>245</v>
      </c>
      <c r="D544" s="5">
        <f t="shared" si="139"/>
        <v>294.09000000000003</v>
      </c>
      <c r="E544" s="5">
        <v>204.69</v>
      </c>
      <c r="F544" s="5">
        <v>89.4</v>
      </c>
      <c r="G544" s="5"/>
    </row>
    <row r="545" spans="1:7" x14ac:dyDescent="0.2">
      <c r="A545" s="1"/>
      <c r="B545" s="1">
        <v>2500</v>
      </c>
      <c r="C545" s="67" t="s">
        <v>246</v>
      </c>
      <c r="D545" s="5">
        <f t="shared" si="139"/>
        <v>618811.27</v>
      </c>
      <c r="E545" s="5">
        <v>325697.34999999998</v>
      </c>
      <c r="F545" s="5">
        <v>293113.92</v>
      </c>
      <c r="G545" s="5"/>
    </row>
    <row r="546" spans="1:7" x14ac:dyDescent="0.2">
      <c r="A546" s="1"/>
      <c r="B546" s="1">
        <v>2600</v>
      </c>
      <c r="C546" s="67" t="s">
        <v>247</v>
      </c>
      <c r="D546" s="5">
        <f t="shared" si="139"/>
        <v>5898.84</v>
      </c>
      <c r="E546" s="5">
        <v>5864.25</v>
      </c>
      <c r="F546" s="5">
        <v>34.590000000000003</v>
      </c>
      <c r="G546" s="5"/>
    </row>
    <row r="547" spans="1:7" x14ac:dyDescent="0.2">
      <c r="A547" s="1"/>
      <c r="B547" s="1">
        <v>2700</v>
      </c>
      <c r="C547" s="67" t="s">
        <v>248</v>
      </c>
      <c r="D547" s="5">
        <f t="shared" si="139"/>
        <v>5127.92</v>
      </c>
      <c r="E547" s="5">
        <v>5088.76</v>
      </c>
      <c r="F547" s="5">
        <v>39.159999999999997</v>
      </c>
      <c r="G547" s="5"/>
    </row>
    <row r="548" spans="1:7" x14ac:dyDescent="0.2">
      <c r="A548" s="1"/>
      <c r="B548" s="1">
        <v>2800</v>
      </c>
      <c r="C548" s="67" t="s">
        <v>249</v>
      </c>
      <c r="D548" s="5">
        <f t="shared" si="139"/>
        <v>0</v>
      </c>
      <c r="E548" s="5"/>
      <c r="F548" s="5"/>
      <c r="G548" s="5"/>
    </row>
    <row r="549" spans="1:7" x14ac:dyDescent="0.2">
      <c r="A549" s="1"/>
      <c r="B549" s="1">
        <v>2900</v>
      </c>
      <c r="C549" s="67" t="s">
        <v>250</v>
      </c>
      <c r="D549" s="5">
        <f t="shared" si="139"/>
        <v>22953.280000000002</v>
      </c>
      <c r="E549" s="5">
        <v>22863.190000000002</v>
      </c>
      <c r="F549" s="5">
        <v>90.09</v>
      </c>
      <c r="G549" s="5"/>
    </row>
    <row r="550" spans="1:7" ht="14.25" x14ac:dyDescent="0.25">
      <c r="A550" s="65" t="s">
        <v>215</v>
      </c>
      <c r="B550" s="65"/>
      <c r="C550" s="68"/>
      <c r="D550" s="66">
        <f>SUM(D551:D559)</f>
        <v>189051.04</v>
      </c>
      <c r="E550" s="66">
        <f>SUM(E551:E559)</f>
        <v>153052.50999999998</v>
      </c>
      <c r="F550" s="66">
        <f t="shared" ref="F550" si="140">SUM(F551:F559)</f>
        <v>35998.53</v>
      </c>
      <c r="G550" s="66">
        <f>SUM(G551:G559)</f>
        <v>0</v>
      </c>
    </row>
    <row r="551" spans="1:7" x14ac:dyDescent="0.2">
      <c r="A551" s="1"/>
      <c r="B551" s="1">
        <v>3100</v>
      </c>
      <c r="C551" s="67" t="s">
        <v>251</v>
      </c>
      <c r="D551" s="5">
        <f t="shared" ref="D551:D559" si="141">SUM(E551:G551)</f>
        <v>39752.69</v>
      </c>
      <c r="E551" s="5">
        <v>31337.340000000007</v>
      </c>
      <c r="F551" s="5">
        <v>8415.3499999999985</v>
      </c>
      <c r="G551" s="5"/>
    </row>
    <row r="552" spans="1:7" x14ac:dyDescent="0.2">
      <c r="A552" s="1"/>
      <c r="B552" s="1">
        <v>3200</v>
      </c>
      <c r="C552" s="67" t="s">
        <v>252</v>
      </c>
      <c r="D552" s="5">
        <f t="shared" si="141"/>
        <v>664.81999999999994</v>
      </c>
      <c r="E552" s="5">
        <v>664.81999999999994</v>
      </c>
      <c r="F552" s="5">
        <v>0</v>
      </c>
      <c r="G552" s="5"/>
    </row>
    <row r="553" spans="1:7" x14ac:dyDescent="0.2">
      <c r="A553" s="1"/>
      <c r="B553" s="1">
        <v>3300</v>
      </c>
      <c r="C553" s="67" t="s">
        <v>253</v>
      </c>
      <c r="D553" s="5">
        <f t="shared" si="141"/>
        <v>84822.23000000001</v>
      </c>
      <c r="E553" s="5">
        <v>63676.44</v>
      </c>
      <c r="F553" s="5">
        <v>21145.79</v>
      </c>
      <c r="G553" s="5"/>
    </row>
    <row r="554" spans="1:7" x14ac:dyDescent="0.2">
      <c r="A554" s="1"/>
      <c r="B554" s="1">
        <v>3400</v>
      </c>
      <c r="C554" s="67" t="s">
        <v>254</v>
      </c>
      <c r="D554" s="5">
        <f t="shared" si="141"/>
        <v>3823.23</v>
      </c>
      <c r="E554" s="5">
        <v>3823.23</v>
      </c>
      <c r="F554" s="5">
        <v>0</v>
      </c>
      <c r="G554" s="5"/>
    </row>
    <row r="555" spans="1:7" x14ac:dyDescent="0.2">
      <c r="A555" s="1"/>
      <c r="B555" s="1">
        <v>3500</v>
      </c>
      <c r="C555" s="67" t="s">
        <v>255</v>
      </c>
      <c r="D555" s="5">
        <f t="shared" si="141"/>
        <v>47463.649999999994</v>
      </c>
      <c r="E555" s="5">
        <v>43075.59</v>
      </c>
      <c r="F555" s="5">
        <v>4388.0599999999995</v>
      </c>
      <c r="G555" s="5"/>
    </row>
    <row r="556" spans="1:7" x14ac:dyDescent="0.2">
      <c r="A556" s="1"/>
      <c r="B556" s="1">
        <v>3600</v>
      </c>
      <c r="C556" s="67" t="s">
        <v>256</v>
      </c>
      <c r="D556" s="5">
        <f t="shared" si="141"/>
        <v>0</v>
      </c>
      <c r="E556" s="5">
        <v>0</v>
      </c>
      <c r="F556" s="5"/>
      <c r="G556" s="5"/>
    </row>
    <row r="557" spans="1:7" x14ac:dyDescent="0.2">
      <c r="A557" s="1"/>
      <c r="B557" s="1">
        <v>3700</v>
      </c>
      <c r="C557" s="67" t="s">
        <v>257</v>
      </c>
      <c r="D557" s="5">
        <f t="shared" si="141"/>
        <v>10466.92</v>
      </c>
      <c r="E557" s="5">
        <v>8637.66</v>
      </c>
      <c r="F557" s="5">
        <v>1829.26</v>
      </c>
      <c r="G557" s="5"/>
    </row>
    <row r="558" spans="1:7" x14ac:dyDescent="0.2">
      <c r="A558" s="1"/>
      <c r="B558" s="1">
        <v>3800</v>
      </c>
      <c r="C558" s="67" t="s">
        <v>258</v>
      </c>
      <c r="D558" s="5">
        <f t="shared" si="141"/>
        <v>16.72</v>
      </c>
      <c r="E558" s="5">
        <v>16.72</v>
      </c>
      <c r="F558" s="5">
        <v>0</v>
      </c>
      <c r="G558" s="5"/>
    </row>
    <row r="559" spans="1:7" x14ac:dyDescent="0.2">
      <c r="A559" s="1"/>
      <c r="B559" s="1">
        <v>3900</v>
      </c>
      <c r="C559" s="67" t="s">
        <v>259</v>
      </c>
      <c r="D559" s="5">
        <f t="shared" si="141"/>
        <v>2040.78</v>
      </c>
      <c r="E559" s="5">
        <v>1820.71</v>
      </c>
      <c r="F559" s="5">
        <v>220.07</v>
      </c>
      <c r="G559" s="5"/>
    </row>
    <row r="560" spans="1:7" ht="14.25" x14ac:dyDescent="0.25">
      <c r="A560" s="65" t="s">
        <v>216</v>
      </c>
      <c r="B560" s="65"/>
      <c r="C560" s="68"/>
      <c r="D560" s="66">
        <f>SUM(D561:D569)</f>
        <v>19724.79</v>
      </c>
      <c r="E560" s="66">
        <f>SUM(E561:E569)</f>
        <v>14790.12</v>
      </c>
      <c r="F560" s="66">
        <f t="shared" ref="F560" si="142">SUM(F561:F569)</f>
        <v>4934.67</v>
      </c>
      <c r="G560" s="66">
        <f>SUM(G561:G569)</f>
        <v>0</v>
      </c>
    </row>
    <row r="561" spans="1:7" x14ac:dyDescent="0.2">
      <c r="A561" s="1"/>
      <c r="B561" s="1">
        <v>4100</v>
      </c>
      <c r="C561" s="67" t="s">
        <v>260</v>
      </c>
      <c r="D561" s="5">
        <f t="shared" ref="D561:D569" si="143">SUM(E561:G561)</f>
        <v>0</v>
      </c>
      <c r="E561" s="5"/>
      <c r="F561" s="5"/>
      <c r="G561" s="5"/>
    </row>
    <row r="562" spans="1:7" x14ac:dyDescent="0.2">
      <c r="A562" s="1"/>
      <c r="B562" s="1">
        <v>4200</v>
      </c>
      <c r="C562" s="67" t="s">
        <v>261</v>
      </c>
      <c r="D562" s="5">
        <f t="shared" si="143"/>
        <v>0</v>
      </c>
      <c r="E562" s="5"/>
      <c r="F562" s="5"/>
      <c r="G562" s="5"/>
    </row>
    <row r="563" spans="1:7" x14ac:dyDescent="0.2">
      <c r="A563" s="1"/>
      <c r="B563" s="1">
        <v>4300</v>
      </c>
      <c r="C563" s="67" t="s">
        <v>262</v>
      </c>
      <c r="D563" s="5">
        <f t="shared" si="143"/>
        <v>0</v>
      </c>
      <c r="E563" s="5"/>
      <c r="F563" s="5"/>
      <c r="G563" s="5"/>
    </row>
    <row r="564" spans="1:7" x14ac:dyDescent="0.2">
      <c r="A564" s="1"/>
      <c r="B564" s="1">
        <v>4400</v>
      </c>
      <c r="C564" s="67" t="s">
        <v>263</v>
      </c>
      <c r="D564" s="5">
        <f t="shared" si="143"/>
        <v>19724.79</v>
      </c>
      <c r="E564" s="5">
        <v>14790.12</v>
      </c>
      <c r="F564" s="5">
        <v>4934.67</v>
      </c>
      <c r="G564" s="5"/>
    </row>
    <row r="565" spans="1:7" x14ac:dyDescent="0.2">
      <c r="A565" s="1"/>
      <c r="B565" s="1">
        <v>4500</v>
      </c>
      <c r="C565" s="67" t="s">
        <v>264</v>
      </c>
      <c r="D565" s="5">
        <f t="shared" si="143"/>
        <v>0</v>
      </c>
      <c r="E565" s="5"/>
      <c r="F565" s="5"/>
      <c r="G565" s="5"/>
    </row>
    <row r="566" spans="1:7" x14ac:dyDescent="0.2">
      <c r="A566" s="1"/>
      <c r="B566" s="1">
        <v>4600</v>
      </c>
      <c r="C566" s="67" t="s">
        <v>265</v>
      </c>
      <c r="D566" s="5">
        <f t="shared" si="143"/>
        <v>0</v>
      </c>
      <c r="E566" s="5"/>
      <c r="F566" s="5">
        <v>0</v>
      </c>
      <c r="G566" s="5"/>
    </row>
    <row r="567" spans="1:7" x14ac:dyDescent="0.2">
      <c r="A567" s="1"/>
      <c r="B567" s="1">
        <v>4700</v>
      </c>
      <c r="C567" s="67" t="s">
        <v>266</v>
      </c>
      <c r="D567" s="5">
        <f t="shared" si="143"/>
        <v>0</v>
      </c>
      <c r="E567" s="5"/>
      <c r="F567" s="5"/>
      <c r="G567" s="5"/>
    </row>
    <row r="568" spans="1:7" x14ac:dyDescent="0.2">
      <c r="A568" s="1"/>
      <c r="B568" s="1">
        <v>4800</v>
      </c>
      <c r="C568" s="67" t="s">
        <v>267</v>
      </c>
      <c r="D568" s="5">
        <f t="shared" si="143"/>
        <v>0</v>
      </c>
      <c r="E568" s="5">
        <v>0</v>
      </c>
      <c r="F568" s="5">
        <v>0</v>
      </c>
      <c r="G568" s="5"/>
    </row>
    <row r="569" spans="1:7" x14ac:dyDescent="0.2">
      <c r="A569" s="1"/>
      <c r="B569" s="1">
        <v>4900</v>
      </c>
      <c r="C569" s="67" t="s">
        <v>268</v>
      </c>
      <c r="D569" s="5">
        <f t="shared" si="143"/>
        <v>0</v>
      </c>
      <c r="E569" s="5">
        <v>0</v>
      </c>
      <c r="F569" s="5"/>
      <c r="G569" s="5"/>
    </row>
    <row r="570" spans="1:7" ht="14.25" x14ac:dyDescent="0.25">
      <c r="A570" s="65" t="s">
        <v>217</v>
      </c>
      <c r="B570" s="65"/>
      <c r="C570" s="68"/>
      <c r="D570" s="66">
        <f>SUM(D571:D577)</f>
        <v>0</v>
      </c>
      <c r="E570" s="66">
        <f>SUM(E571:E577)</f>
        <v>0</v>
      </c>
      <c r="F570" s="66">
        <f t="shared" ref="F570" si="144">SUM(F571:F577)</f>
        <v>0</v>
      </c>
      <c r="G570" s="66">
        <f>SUM(G571:G577)</f>
        <v>0</v>
      </c>
    </row>
    <row r="571" spans="1:7" x14ac:dyDescent="0.2">
      <c r="A571" s="1"/>
      <c r="B571" s="1">
        <v>7100</v>
      </c>
      <c r="C571" s="67" t="s">
        <v>269</v>
      </c>
      <c r="D571" s="5">
        <f t="shared" ref="D571:D577" si="145">SUM(E571:G571)</f>
        <v>0</v>
      </c>
      <c r="E571" s="5"/>
      <c r="F571" s="5"/>
      <c r="G571" s="5"/>
    </row>
    <row r="572" spans="1:7" x14ac:dyDescent="0.2">
      <c r="A572" s="1"/>
      <c r="B572" s="1">
        <v>7200</v>
      </c>
      <c r="C572" s="67" t="s">
        <v>270</v>
      </c>
      <c r="D572" s="5">
        <f t="shared" si="145"/>
        <v>0</v>
      </c>
      <c r="E572" s="5"/>
      <c r="F572" s="5"/>
      <c r="G572" s="5"/>
    </row>
    <row r="573" spans="1:7" x14ac:dyDescent="0.2">
      <c r="A573" s="1"/>
      <c r="B573" s="1">
        <v>7300</v>
      </c>
      <c r="C573" s="67" t="s">
        <v>271</v>
      </c>
      <c r="D573" s="5">
        <f t="shared" si="145"/>
        <v>0</v>
      </c>
      <c r="E573" s="5"/>
      <c r="F573" s="5"/>
      <c r="G573" s="5"/>
    </row>
    <row r="574" spans="1:7" x14ac:dyDescent="0.2">
      <c r="A574" s="1"/>
      <c r="B574" s="1">
        <v>7400</v>
      </c>
      <c r="C574" s="67" t="s">
        <v>272</v>
      </c>
      <c r="D574" s="5">
        <f t="shared" si="145"/>
        <v>0</v>
      </c>
      <c r="E574" s="5"/>
      <c r="F574" s="5"/>
      <c r="G574" s="5"/>
    </row>
    <row r="575" spans="1:7" x14ac:dyDescent="0.2">
      <c r="A575" s="1"/>
      <c r="B575" s="1">
        <v>7500</v>
      </c>
      <c r="C575" s="67" t="s">
        <v>273</v>
      </c>
      <c r="D575" s="5">
        <f t="shared" si="145"/>
        <v>0</v>
      </c>
      <c r="E575" s="5"/>
      <c r="F575" s="5"/>
      <c r="G575" s="5"/>
    </row>
    <row r="576" spans="1:7" x14ac:dyDescent="0.2">
      <c r="A576" s="1"/>
      <c r="B576" s="1">
        <v>7600</v>
      </c>
      <c r="C576" s="67" t="s">
        <v>274</v>
      </c>
      <c r="D576" s="5">
        <f t="shared" si="145"/>
        <v>0</v>
      </c>
      <c r="E576" s="5"/>
      <c r="F576" s="5"/>
      <c r="G576" s="5"/>
    </row>
    <row r="577" spans="1:7" x14ac:dyDescent="0.2">
      <c r="A577" s="1"/>
      <c r="B577" s="1">
        <v>7900</v>
      </c>
      <c r="C577" s="67" t="s">
        <v>275</v>
      </c>
      <c r="D577" s="5">
        <f t="shared" si="145"/>
        <v>0</v>
      </c>
      <c r="E577" s="5"/>
      <c r="F577" s="5"/>
      <c r="G577" s="5"/>
    </row>
    <row r="578" spans="1:7" ht="15.75" x14ac:dyDescent="0.25">
      <c r="A578" s="1"/>
      <c r="B578" s="1"/>
      <c r="C578" s="19"/>
      <c r="D578" s="5"/>
      <c r="E578" s="5"/>
      <c r="F578" s="5"/>
      <c r="G578" s="5"/>
    </row>
    <row r="579" spans="1:7" ht="14.25" x14ac:dyDescent="0.2">
      <c r="A579" s="64"/>
      <c r="B579" s="64"/>
      <c r="C579" s="69" t="s">
        <v>276</v>
      </c>
      <c r="D579" s="66">
        <f>D581+D591+D601+D605</f>
        <v>59024.060000000005</v>
      </c>
      <c r="E579" s="66">
        <f>E581+E591+E601+E605</f>
        <v>59024.060000000005</v>
      </c>
      <c r="F579" s="66">
        <f t="shared" ref="F579" si="146">F581+F591+F601+F605</f>
        <v>0</v>
      </c>
      <c r="G579" s="66">
        <f>G581+G591+G601+G605</f>
        <v>0</v>
      </c>
    </row>
    <row r="580" spans="1:7" ht="15.75" x14ac:dyDescent="0.25">
      <c r="A580" s="1"/>
      <c r="B580" s="1"/>
      <c r="C580" s="19"/>
      <c r="D580" s="5"/>
      <c r="E580" s="5"/>
      <c r="F580" s="5"/>
      <c r="G580" s="5"/>
    </row>
    <row r="581" spans="1:7" ht="14.25" x14ac:dyDescent="0.25">
      <c r="A581" s="65" t="s">
        <v>216</v>
      </c>
      <c r="B581" s="65"/>
      <c r="C581" s="68"/>
      <c r="D581" s="66">
        <f>SUM(D582:D590)</f>
        <v>0</v>
      </c>
      <c r="E581" s="66">
        <v>0</v>
      </c>
      <c r="F581" s="66">
        <v>0</v>
      </c>
      <c r="G581" s="66">
        <v>0</v>
      </c>
    </row>
    <row r="582" spans="1:7" x14ac:dyDescent="0.2">
      <c r="A582" s="1"/>
      <c r="B582" s="1">
        <v>4100</v>
      </c>
      <c r="C582" s="67" t="s">
        <v>260</v>
      </c>
      <c r="D582" s="5">
        <f t="shared" ref="D582:D590" si="147">SUM(E582:G582)</f>
        <v>0</v>
      </c>
      <c r="E582" s="5"/>
      <c r="F582" s="5"/>
      <c r="G582" s="5"/>
    </row>
    <row r="583" spans="1:7" x14ac:dyDescent="0.2">
      <c r="A583" s="1"/>
      <c r="B583" s="1">
        <v>4200</v>
      </c>
      <c r="C583" s="67" t="s">
        <v>261</v>
      </c>
      <c r="D583" s="5">
        <f t="shared" si="147"/>
        <v>0</v>
      </c>
      <c r="E583" s="5"/>
      <c r="F583" s="5"/>
      <c r="G583" s="5"/>
    </row>
    <row r="584" spans="1:7" x14ac:dyDescent="0.2">
      <c r="A584" s="1"/>
      <c r="B584" s="1">
        <v>4300</v>
      </c>
      <c r="C584" s="67" t="s">
        <v>262</v>
      </c>
      <c r="D584" s="5">
        <f t="shared" si="147"/>
        <v>0</v>
      </c>
      <c r="E584" s="5"/>
      <c r="F584" s="5"/>
      <c r="G584" s="5"/>
    </row>
    <row r="585" spans="1:7" x14ac:dyDescent="0.2">
      <c r="A585" s="1"/>
      <c r="B585" s="1">
        <v>4400</v>
      </c>
      <c r="C585" s="67" t="s">
        <v>263</v>
      </c>
      <c r="D585" s="5">
        <f t="shared" si="147"/>
        <v>0</v>
      </c>
      <c r="E585" s="5"/>
      <c r="F585" s="5"/>
      <c r="G585" s="5"/>
    </row>
    <row r="586" spans="1:7" x14ac:dyDescent="0.2">
      <c r="A586" s="1"/>
      <c r="B586" s="1">
        <v>4500</v>
      </c>
      <c r="C586" s="67" t="s">
        <v>264</v>
      </c>
      <c r="D586" s="5">
        <f t="shared" si="147"/>
        <v>0</v>
      </c>
      <c r="E586" s="5"/>
      <c r="F586" s="5"/>
      <c r="G586" s="5"/>
    </row>
    <row r="587" spans="1:7" x14ac:dyDescent="0.2">
      <c r="A587" s="1"/>
      <c r="B587" s="1">
        <v>4600</v>
      </c>
      <c r="C587" s="67" t="s">
        <v>265</v>
      </c>
      <c r="D587" s="5">
        <f t="shared" si="147"/>
        <v>0</v>
      </c>
      <c r="E587" s="5"/>
      <c r="F587" s="5"/>
      <c r="G587" s="5"/>
    </row>
    <row r="588" spans="1:7" x14ac:dyDescent="0.2">
      <c r="A588" s="1"/>
      <c r="B588" s="1">
        <v>4700</v>
      </c>
      <c r="C588" s="67" t="s">
        <v>266</v>
      </c>
      <c r="D588" s="5">
        <f t="shared" si="147"/>
        <v>0</v>
      </c>
      <c r="E588" s="5"/>
      <c r="F588" s="5"/>
      <c r="G588" s="5"/>
    </row>
    <row r="589" spans="1:7" x14ac:dyDescent="0.2">
      <c r="A589" s="1"/>
      <c r="B589" s="1">
        <v>4800</v>
      </c>
      <c r="C589" s="67" t="s">
        <v>267</v>
      </c>
      <c r="D589" s="5">
        <f t="shared" si="147"/>
        <v>0</v>
      </c>
      <c r="E589" s="5"/>
      <c r="F589" s="5"/>
      <c r="G589" s="5"/>
    </row>
    <row r="590" spans="1:7" x14ac:dyDescent="0.2">
      <c r="A590" s="1"/>
      <c r="B590" s="1">
        <v>4900</v>
      </c>
      <c r="C590" s="67" t="s">
        <v>268</v>
      </c>
      <c r="D590" s="5">
        <f t="shared" si="147"/>
        <v>0</v>
      </c>
      <c r="E590" s="5"/>
      <c r="F590" s="5"/>
      <c r="G590" s="5"/>
    </row>
    <row r="591" spans="1:7" ht="14.25" x14ac:dyDescent="0.25">
      <c r="A591" s="65" t="s">
        <v>218</v>
      </c>
      <c r="B591" s="65"/>
      <c r="C591" s="68"/>
      <c r="D591" s="66">
        <f>SUM(D592:D600)</f>
        <v>50042.310000000005</v>
      </c>
      <c r="E591" s="66">
        <f>SUM(E592:E600)</f>
        <v>50042.310000000005</v>
      </c>
      <c r="F591" s="66">
        <f t="shared" ref="F591" si="148">SUM(F592:F600)</f>
        <v>0</v>
      </c>
      <c r="G591" s="66">
        <f>SUM(G592:G600)</f>
        <v>0</v>
      </c>
    </row>
    <row r="592" spans="1:7" x14ac:dyDescent="0.2">
      <c r="A592" s="1"/>
      <c r="B592" s="1">
        <v>5100</v>
      </c>
      <c r="C592" s="67" t="s">
        <v>277</v>
      </c>
      <c r="D592" s="5">
        <f t="shared" ref="D592:D600" si="149">SUM(E592:G592)</f>
        <v>4289.21</v>
      </c>
      <c r="E592" s="5">
        <v>4289.21</v>
      </c>
      <c r="F592" s="5">
        <v>0</v>
      </c>
      <c r="G592" s="5"/>
    </row>
    <row r="593" spans="1:7" x14ac:dyDescent="0.2">
      <c r="A593" s="1"/>
      <c r="B593" s="1">
        <v>5200</v>
      </c>
      <c r="C593" s="67" t="s">
        <v>278</v>
      </c>
      <c r="D593" s="5">
        <f t="shared" si="149"/>
        <v>0</v>
      </c>
      <c r="E593" s="5"/>
      <c r="F593" s="5"/>
      <c r="G593" s="5"/>
    </row>
    <row r="594" spans="1:7" x14ac:dyDescent="0.2">
      <c r="A594" s="1"/>
      <c r="B594" s="1">
        <v>5300</v>
      </c>
      <c r="C594" s="67" t="s">
        <v>279</v>
      </c>
      <c r="D594" s="5">
        <f t="shared" si="149"/>
        <v>41886.920000000006</v>
      </c>
      <c r="E594" s="5">
        <v>41886.920000000006</v>
      </c>
      <c r="F594" s="5">
        <v>0</v>
      </c>
      <c r="G594" s="5"/>
    </row>
    <row r="595" spans="1:7" x14ac:dyDescent="0.2">
      <c r="A595" s="1"/>
      <c r="B595" s="1">
        <v>5400</v>
      </c>
      <c r="C595" s="67" t="s">
        <v>280</v>
      </c>
      <c r="D595" s="5">
        <f t="shared" si="149"/>
        <v>0</v>
      </c>
      <c r="E595" s="5"/>
      <c r="F595" s="5"/>
      <c r="G595" s="5"/>
    </row>
    <row r="596" spans="1:7" x14ac:dyDescent="0.2">
      <c r="A596" s="1"/>
      <c r="B596" s="1">
        <v>5500</v>
      </c>
      <c r="C596" s="67" t="s">
        <v>281</v>
      </c>
      <c r="D596" s="5">
        <f t="shared" si="149"/>
        <v>0</v>
      </c>
      <c r="E596" s="5"/>
      <c r="F596" s="5"/>
      <c r="G596" s="5"/>
    </row>
    <row r="597" spans="1:7" x14ac:dyDescent="0.2">
      <c r="A597" s="1"/>
      <c r="B597" s="1">
        <v>5600</v>
      </c>
      <c r="C597" s="67" t="s">
        <v>282</v>
      </c>
      <c r="D597" s="5">
        <f t="shared" si="149"/>
        <v>3866.18</v>
      </c>
      <c r="E597" s="5">
        <v>3866.18</v>
      </c>
      <c r="F597" s="5">
        <v>0</v>
      </c>
      <c r="G597" s="5"/>
    </row>
    <row r="598" spans="1:7" x14ac:dyDescent="0.2">
      <c r="A598" s="1"/>
      <c r="B598" s="1">
        <v>5700</v>
      </c>
      <c r="C598" s="67" t="s">
        <v>283</v>
      </c>
      <c r="D598" s="5">
        <f t="shared" si="149"/>
        <v>0</v>
      </c>
      <c r="E598" s="5"/>
      <c r="F598" s="5"/>
      <c r="G598" s="5"/>
    </row>
    <row r="599" spans="1:7" x14ac:dyDescent="0.2">
      <c r="A599" s="1"/>
      <c r="B599" s="1">
        <v>5800</v>
      </c>
      <c r="C599" s="67" t="s">
        <v>284</v>
      </c>
      <c r="D599" s="5">
        <f t="shared" si="149"/>
        <v>0</v>
      </c>
      <c r="E599" s="5"/>
      <c r="F599" s="5"/>
      <c r="G599" s="5"/>
    </row>
    <row r="600" spans="1:7" x14ac:dyDescent="0.2">
      <c r="A600" s="1"/>
      <c r="B600" s="1">
        <v>5900</v>
      </c>
      <c r="C600" s="67" t="s">
        <v>285</v>
      </c>
      <c r="D600" s="5">
        <f t="shared" si="149"/>
        <v>0</v>
      </c>
      <c r="E600" s="5"/>
      <c r="F600" s="5"/>
      <c r="G600" s="5"/>
    </row>
    <row r="601" spans="1:7" ht="14.25" x14ac:dyDescent="0.25">
      <c r="A601" s="65" t="s">
        <v>219</v>
      </c>
      <c r="B601" s="65"/>
      <c r="C601" s="68"/>
      <c r="D601" s="66">
        <f>SUM(D602:D604)</f>
        <v>8981.75</v>
      </c>
      <c r="E601" s="66">
        <f>SUM(E602:E604)</f>
        <v>8981.75</v>
      </c>
      <c r="F601" s="66">
        <f t="shared" ref="F601" si="150">SUM(F602:F604)</f>
        <v>0</v>
      </c>
      <c r="G601" s="66">
        <f>SUM(G602:G604)</f>
        <v>0</v>
      </c>
    </row>
    <row r="602" spans="1:7" x14ac:dyDescent="0.2">
      <c r="A602" s="1"/>
      <c r="B602" s="1">
        <v>6100</v>
      </c>
      <c r="C602" s="67" t="s">
        <v>286</v>
      </c>
      <c r="D602" s="5">
        <f t="shared" ref="D602:D604" si="151">SUM(E602:G602)</f>
        <v>0</v>
      </c>
      <c r="E602" s="5"/>
      <c r="F602" s="5"/>
      <c r="G602" s="5"/>
    </row>
    <row r="603" spans="1:7" x14ac:dyDescent="0.2">
      <c r="A603" s="1"/>
      <c r="B603" s="1">
        <v>6200</v>
      </c>
      <c r="C603" s="67" t="s">
        <v>287</v>
      </c>
      <c r="D603" s="5">
        <f t="shared" si="151"/>
        <v>8981.75</v>
      </c>
      <c r="E603" s="5">
        <v>8981.75</v>
      </c>
      <c r="F603" s="5">
        <v>0</v>
      </c>
      <c r="G603" s="5"/>
    </row>
    <row r="604" spans="1:7" x14ac:dyDescent="0.2">
      <c r="A604" s="1"/>
      <c r="B604" s="1">
        <v>6300</v>
      </c>
      <c r="C604" s="67" t="s">
        <v>288</v>
      </c>
      <c r="D604" s="5">
        <f t="shared" si="151"/>
        <v>0</v>
      </c>
      <c r="E604" s="5"/>
      <c r="F604" s="5"/>
      <c r="G604" s="5"/>
    </row>
    <row r="605" spans="1:7" ht="14.25" x14ac:dyDescent="0.25">
      <c r="A605" s="70" t="s">
        <v>220</v>
      </c>
      <c r="B605" s="70"/>
      <c r="C605" s="71"/>
      <c r="D605" s="72">
        <f>D606</f>
        <v>0</v>
      </c>
      <c r="E605" s="66">
        <f>E606</f>
        <v>0</v>
      </c>
      <c r="F605" s="66">
        <f t="shared" ref="F605" si="152">F606</f>
        <v>0</v>
      </c>
      <c r="G605" s="66">
        <f>G606</f>
        <v>0</v>
      </c>
    </row>
    <row r="606" spans="1:7" x14ac:dyDescent="0.2">
      <c r="A606" s="6"/>
      <c r="B606" s="6">
        <v>9900</v>
      </c>
      <c r="C606" s="73" t="s">
        <v>289</v>
      </c>
      <c r="D606" s="7">
        <f>SUM(E606:G606)</f>
        <v>0</v>
      </c>
      <c r="E606" s="7"/>
      <c r="F606" s="7"/>
      <c r="G606" s="7"/>
    </row>
    <row r="607" spans="1:7" ht="13.5" x14ac:dyDescent="0.25">
      <c r="A607" s="74" t="s">
        <v>418</v>
      </c>
      <c r="B607" s="1"/>
      <c r="C607" s="1"/>
      <c r="D607" s="1"/>
      <c r="E607" s="1"/>
      <c r="F607" s="1"/>
    </row>
    <row r="611" spans="1:7" ht="21" x14ac:dyDescent="0.35">
      <c r="A611" s="21" t="s">
        <v>15</v>
      </c>
      <c r="B611" s="1"/>
      <c r="C611" s="1"/>
      <c r="D611" s="1"/>
      <c r="E611" s="1"/>
      <c r="F611" s="1"/>
      <c r="G611" s="1"/>
    </row>
    <row r="612" spans="1:7" ht="21" x14ac:dyDescent="0.35">
      <c r="A612" s="21" t="s">
        <v>2</v>
      </c>
      <c r="B612" s="1"/>
      <c r="C612" s="1"/>
      <c r="D612" s="61"/>
      <c r="E612" s="61"/>
      <c r="F612" s="61"/>
      <c r="G612" s="61"/>
    </row>
    <row r="613" spans="1:7" x14ac:dyDescent="0.2">
      <c r="A613" s="1"/>
      <c r="B613" s="1"/>
      <c r="C613" s="1"/>
      <c r="D613" s="5"/>
      <c r="E613" s="5"/>
      <c r="F613" s="5"/>
      <c r="G613" s="5"/>
    </row>
    <row r="614" spans="1:7" ht="55.5" customHeight="1" x14ac:dyDescent="0.2">
      <c r="A614" s="75" t="s">
        <v>209</v>
      </c>
      <c r="B614" s="75" t="s">
        <v>210</v>
      </c>
      <c r="C614" s="15" t="s">
        <v>48</v>
      </c>
      <c r="D614" s="163" t="s">
        <v>207</v>
      </c>
      <c r="E614" s="163" t="s">
        <v>43</v>
      </c>
      <c r="F614" s="163" t="s">
        <v>44</v>
      </c>
      <c r="G614" s="163" t="s">
        <v>45</v>
      </c>
    </row>
    <row r="615" spans="1:7" x14ac:dyDescent="0.2">
      <c r="A615" s="1"/>
      <c r="B615" s="1"/>
      <c r="C615" s="1"/>
      <c r="D615" s="1"/>
      <c r="E615" s="1"/>
      <c r="F615" s="1"/>
      <c r="G615" s="1"/>
    </row>
    <row r="616" spans="1:7" ht="14.25" x14ac:dyDescent="0.25">
      <c r="A616" s="64"/>
      <c r="B616" s="64"/>
      <c r="C616" s="65" t="s">
        <v>211</v>
      </c>
      <c r="D616" s="66">
        <f>D617+D666</f>
        <v>4241983.25</v>
      </c>
      <c r="E616" s="66">
        <f>E617+E666</f>
        <v>3151738.35</v>
      </c>
      <c r="F616" s="66">
        <f t="shared" ref="F616" si="153">F617+F666</f>
        <v>999607.32000000007</v>
      </c>
      <c r="G616" s="66">
        <f>G617+G666</f>
        <v>90637.58</v>
      </c>
    </row>
    <row r="617" spans="1:7" ht="14.25" x14ac:dyDescent="0.25">
      <c r="A617" s="64"/>
      <c r="B617" s="64"/>
      <c r="C617" s="65" t="s">
        <v>212</v>
      </c>
      <c r="D617" s="66">
        <f>D619+D627+D637+D647+D657</f>
        <v>4074254.68</v>
      </c>
      <c r="E617" s="66">
        <f>E619+E627+E637+E647+E657</f>
        <v>3102284.0300000003</v>
      </c>
      <c r="F617" s="66">
        <f t="shared" ref="F617" si="154">F619+F627+F637+F647+F657</f>
        <v>882524.87</v>
      </c>
      <c r="G617" s="66">
        <f>G619+G627+G637+G647+G657</f>
        <v>89445.78</v>
      </c>
    </row>
    <row r="618" spans="1:7" x14ac:dyDescent="0.2">
      <c r="A618" s="1"/>
      <c r="B618" s="1"/>
      <c r="C618" s="1"/>
      <c r="D618" s="1"/>
      <c r="E618" s="5"/>
      <c r="F618" s="5"/>
      <c r="G618" s="5"/>
    </row>
    <row r="619" spans="1:7" ht="14.25" x14ac:dyDescent="0.25">
      <c r="A619" s="65" t="s">
        <v>213</v>
      </c>
      <c r="B619" s="65"/>
      <c r="C619" s="64"/>
      <c r="D619" s="66">
        <f>SUM(D620:D626)</f>
        <v>2735631.0300000003</v>
      </c>
      <c r="E619" s="66">
        <f>SUM(E620:E626)</f>
        <v>2073871.24</v>
      </c>
      <c r="F619" s="66">
        <f t="shared" ref="F619" si="155">SUM(F620:F626)</f>
        <v>588785.59000000008</v>
      </c>
      <c r="G619" s="66">
        <f>SUM(G620:G626)</f>
        <v>72974.199999999983</v>
      </c>
    </row>
    <row r="620" spans="1:7" x14ac:dyDescent="0.2">
      <c r="A620" s="1"/>
      <c r="B620" s="1">
        <v>1100</v>
      </c>
      <c r="C620" s="67" t="s">
        <v>235</v>
      </c>
      <c r="D620" s="5">
        <f>SUM(E620:G620)</f>
        <v>550582.01</v>
      </c>
      <c r="E620" s="5">
        <v>347702.12</v>
      </c>
      <c r="F620" s="5">
        <v>194184.34</v>
      </c>
      <c r="G620" s="5">
        <v>8695.5500000000011</v>
      </c>
    </row>
    <row r="621" spans="1:7" x14ac:dyDescent="0.2">
      <c r="A621" s="1"/>
      <c r="B621" s="1">
        <v>1200</v>
      </c>
      <c r="C621" s="67" t="s">
        <v>236</v>
      </c>
      <c r="D621" s="5">
        <f t="shared" ref="D621:D626" si="156">SUM(E621:G621)</f>
        <v>12678.47</v>
      </c>
      <c r="E621" s="5">
        <v>11989.939999999999</v>
      </c>
      <c r="F621" s="5">
        <v>688.53</v>
      </c>
      <c r="G621" s="5"/>
    </row>
    <row r="622" spans="1:7" x14ac:dyDescent="0.2">
      <c r="A622" s="1"/>
      <c r="B622" s="1">
        <v>1300</v>
      </c>
      <c r="C622" s="67" t="s">
        <v>237</v>
      </c>
      <c r="D622" s="5">
        <f t="shared" si="156"/>
        <v>459195.61000000004</v>
      </c>
      <c r="E622" s="5">
        <v>243320.16</v>
      </c>
      <c r="F622" s="5">
        <v>184217.26</v>
      </c>
      <c r="G622" s="5">
        <v>31658.189999999988</v>
      </c>
    </row>
    <row r="623" spans="1:7" x14ac:dyDescent="0.2">
      <c r="A623" s="1"/>
      <c r="B623" s="1">
        <v>1400</v>
      </c>
      <c r="C623" s="67" t="s">
        <v>238</v>
      </c>
      <c r="D623" s="5">
        <f t="shared" si="156"/>
        <v>284967.55</v>
      </c>
      <c r="E623" s="5">
        <v>262217.74</v>
      </c>
      <c r="F623" s="5">
        <v>408.2</v>
      </c>
      <c r="G623" s="5">
        <v>22341.609999999993</v>
      </c>
    </row>
    <row r="624" spans="1:7" x14ac:dyDescent="0.2">
      <c r="A624" s="1"/>
      <c r="B624" s="1">
        <v>1500</v>
      </c>
      <c r="C624" s="67" t="s">
        <v>239</v>
      </c>
      <c r="D624" s="5">
        <f t="shared" si="156"/>
        <v>1142088.6200000001</v>
      </c>
      <c r="E624" s="5">
        <v>1001274.94</v>
      </c>
      <c r="F624" s="5">
        <v>130534.83</v>
      </c>
      <c r="G624" s="5">
        <v>10278.849999999997</v>
      </c>
    </row>
    <row r="625" spans="1:7" x14ac:dyDescent="0.2">
      <c r="A625" s="1"/>
      <c r="B625" s="1">
        <v>1600</v>
      </c>
      <c r="C625" s="67" t="s">
        <v>240</v>
      </c>
      <c r="D625" s="5">
        <f t="shared" si="156"/>
        <v>0</v>
      </c>
      <c r="E625" s="5"/>
      <c r="F625" s="5"/>
      <c r="G625" s="5"/>
    </row>
    <row r="626" spans="1:7" x14ac:dyDescent="0.2">
      <c r="A626" s="1"/>
      <c r="B626" s="1">
        <v>1700</v>
      </c>
      <c r="C626" s="67" t="s">
        <v>241</v>
      </c>
      <c r="D626" s="5">
        <f t="shared" si="156"/>
        <v>286118.77</v>
      </c>
      <c r="E626" s="5">
        <v>207366.34</v>
      </c>
      <c r="F626" s="5">
        <v>78752.429999999993</v>
      </c>
      <c r="G626" s="5"/>
    </row>
    <row r="627" spans="1:7" ht="14.25" x14ac:dyDescent="0.25">
      <c r="A627" s="65" t="s">
        <v>214</v>
      </c>
      <c r="B627" s="65"/>
      <c r="C627" s="68"/>
      <c r="D627" s="66">
        <f>SUM(D628:D636)</f>
        <v>844875.91999999993</v>
      </c>
      <c r="E627" s="66">
        <f>SUM(E628:E636)</f>
        <v>683907.96000000008</v>
      </c>
      <c r="F627" s="66">
        <f t="shared" ref="F627" si="157">SUM(F628:F636)</f>
        <v>150333.45000000001</v>
      </c>
      <c r="G627" s="66">
        <f>SUM(G628:G636)</f>
        <v>10634.510000000002</v>
      </c>
    </row>
    <row r="628" spans="1:7" x14ac:dyDescent="0.2">
      <c r="A628" s="1"/>
      <c r="B628" s="1">
        <v>2100</v>
      </c>
      <c r="C628" s="67" t="s">
        <v>242</v>
      </c>
      <c r="D628" s="5">
        <f t="shared" ref="D628:D636" si="158">SUM(E628:G628)</f>
        <v>33311.139999999992</v>
      </c>
      <c r="E628" s="5">
        <v>29208.069999999996</v>
      </c>
      <c r="F628" s="5">
        <v>4100.2199999999993</v>
      </c>
      <c r="G628" s="5">
        <v>2.85</v>
      </c>
    </row>
    <row r="629" spans="1:7" x14ac:dyDescent="0.2">
      <c r="A629" s="1"/>
      <c r="B629" s="1">
        <v>2200</v>
      </c>
      <c r="C629" s="67" t="s">
        <v>243</v>
      </c>
      <c r="D629" s="5">
        <f t="shared" si="158"/>
        <v>39977.479999999996</v>
      </c>
      <c r="E629" s="5">
        <v>21181.609999999997</v>
      </c>
      <c r="F629" s="5">
        <v>18795.870000000003</v>
      </c>
      <c r="G629" s="5"/>
    </row>
    <row r="630" spans="1:7" x14ac:dyDescent="0.2">
      <c r="A630" s="1"/>
      <c r="B630" s="1">
        <v>2300</v>
      </c>
      <c r="C630" s="67" t="s">
        <v>244</v>
      </c>
      <c r="D630" s="5">
        <f t="shared" si="158"/>
        <v>0</v>
      </c>
      <c r="E630" s="5"/>
      <c r="F630" s="5"/>
      <c r="G630" s="5"/>
    </row>
    <row r="631" spans="1:7" x14ac:dyDescent="0.2">
      <c r="A631" s="1"/>
      <c r="B631" s="1">
        <v>2400</v>
      </c>
      <c r="C631" s="67" t="s">
        <v>245</v>
      </c>
      <c r="D631" s="5">
        <f t="shared" si="158"/>
        <v>3752.4700000000003</v>
      </c>
      <c r="E631" s="5">
        <v>1751.8200000000002</v>
      </c>
      <c r="F631" s="5">
        <v>2000.31</v>
      </c>
      <c r="G631" s="5">
        <v>0.34</v>
      </c>
    </row>
    <row r="632" spans="1:7" x14ac:dyDescent="0.2">
      <c r="A632" s="1"/>
      <c r="B632" s="1">
        <v>2500</v>
      </c>
      <c r="C632" s="67" t="s">
        <v>246</v>
      </c>
      <c r="D632" s="5">
        <f t="shared" si="158"/>
        <v>715520.8</v>
      </c>
      <c r="E632" s="5">
        <v>582406.04</v>
      </c>
      <c r="F632" s="5">
        <v>122485.13</v>
      </c>
      <c r="G632" s="5">
        <v>10629.630000000001</v>
      </c>
    </row>
    <row r="633" spans="1:7" x14ac:dyDescent="0.2">
      <c r="A633" s="1"/>
      <c r="B633" s="1">
        <v>2600</v>
      </c>
      <c r="C633" s="67" t="s">
        <v>247</v>
      </c>
      <c r="D633" s="5">
        <f t="shared" si="158"/>
        <v>15058.580000000002</v>
      </c>
      <c r="E633" s="5">
        <v>12246.130000000001</v>
      </c>
      <c r="F633" s="5">
        <v>2810.76</v>
      </c>
      <c r="G633" s="5">
        <v>1.69</v>
      </c>
    </row>
    <row r="634" spans="1:7" x14ac:dyDescent="0.2">
      <c r="A634" s="1"/>
      <c r="B634" s="1">
        <v>2700</v>
      </c>
      <c r="C634" s="67" t="s">
        <v>248</v>
      </c>
      <c r="D634" s="5">
        <f t="shared" si="158"/>
        <v>6274.32</v>
      </c>
      <c r="E634" s="5">
        <v>6227.92</v>
      </c>
      <c r="F634" s="5">
        <v>46.4</v>
      </c>
      <c r="G634" s="5"/>
    </row>
    <row r="635" spans="1:7" x14ac:dyDescent="0.2">
      <c r="A635" s="1"/>
      <c r="B635" s="1">
        <v>2800</v>
      </c>
      <c r="C635" s="67" t="s">
        <v>249</v>
      </c>
      <c r="D635" s="5">
        <f t="shared" si="158"/>
        <v>0</v>
      </c>
      <c r="E635" s="5"/>
      <c r="F635" s="5"/>
      <c r="G635" s="5"/>
    </row>
    <row r="636" spans="1:7" x14ac:dyDescent="0.2">
      <c r="A636" s="1"/>
      <c r="B636" s="1">
        <v>2900</v>
      </c>
      <c r="C636" s="67" t="s">
        <v>250</v>
      </c>
      <c r="D636" s="5">
        <f t="shared" si="158"/>
        <v>30981.13</v>
      </c>
      <c r="E636" s="5">
        <v>30886.370000000003</v>
      </c>
      <c r="F636" s="5">
        <v>94.760000000000019</v>
      </c>
      <c r="G636" s="5"/>
    </row>
    <row r="637" spans="1:7" ht="14.25" x14ac:dyDescent="0.25">
      <c r="A637" s="65" t="s">
        <v>215</v>
      </c>
      <c r="B637" s="65"/>
      <c r="C637" s="68"/>
      <c r="D637" s="66">
        <f>SUM(D638:D646)</f>
        <v>396533.38</v>
      </c>
      <c r="E637" s="66">
        <f>SUM(E638:E646)</f>
        <v>274445.08999999997</v>
      </c>
      <c r="F637" s="66">
        <f t="shared" ref="F637" si="159">SUM(F638:F646)</f>
        <v>116251.21999999997</v>
      </c>
      <c r="G637" s="66">
        <f>SUM(G638:G646)</f>
        <v>5837.0700000000006</v>
      </c>
    </row>
    <row r="638" spans="1:7" x14ac:dyDescent="0.2">
      <c r="A638" s="1"/>
      <c r="B638" s="1">
        <v>3100</v>
      </c>
      <c r="C638" s="67" t="s">
        <v>251</v>
      </c>
      <c r="D638" s="5">
        <f t="shared" ref="D638:D646" si="160">SUM(E638:G638)</f>
        <v>63850.420000000006</v>
      </c>
      <c r="E638" s="5">
        <v>49451.840000000004</v>
      </c>
      <c r="F638" s="5">
        <v>14398.58</v>
      </c>
      <c r="G638" s="5"/>
    </row>
    <row r="639" spans="1:7" x14ac:dyDescent="0.2">
      <c r="A639" s="1"/>
      <c r="B639" s="1">
        <v>3200</v>
      </c>
      <c r="C639" s="67" t="s">
        <v>252</v>
      </c>
      <c r="D639" s="5">
        <f t="shared" si="160"/>
        <v>4222.63</v>
      </c>
      <c r="E639" s="5">
        <v>3604.2799999999997</v>
      </c>
      <c r="F639" s="5">
        <v>618.35</v>
      </c>
      <c r="G639" s="5">
        <v>0</v>
      </c>
    </row>
    <row r="640" spans="1:7" x14ac:dyDescent="0.2">
      <c r="A640" s="1"/>
      <c r="B640" s="1">
        <v>3300</v>
      </c>
      <c r="C640" s="67" t="s">
        <v>253</v>
      </c>
      <c r="D640" s="5">
        <f t="shared" si="160"/>
        <v>207435.4</v>
      </c>
      <c r="E640" s="5">
        <v>113487.47</v>
      </c>
      <c r="F640" s="5">
        <v>88515.51999999999</v>
      </c>
      <c r="G640" s="5">
        <v>5432.41</v>
      </c>
    </row>
    <row r="641" spans="1:7" x14ac:dyDescent="0.2">
      <c r="A641" s="1"/>
      <c r="B641" s="1">
        <v>3400</v>
      </c>
      <c r="C641" s="67" t="s">
        <v>254</v>
      </c>
      <c r="D641" s="5">
        <f t="shared" si="160"/>
        <v>6899.8600000000006</v>
      </c>
      <c r="E641" s="5">
        <v>6818.77</v>
      </c>
      <c r="F641" s="5">
        <v>81.09</v>
      </c>
      <c r="G641" s="5"/>
    </row>
    <row r="642" spans="1:7" x14ac:dyDescent="0.2">
      <c r="A642" s="1"/>
      <c r="B642" s="1">
        <v>3500</v>
      </c>
      <c r="C642" s="67" t="s">
        <v>255</v>
      </c>
      <c r="D642" s="5">
        <f t="shared" si="160"/>
        <v>87936.639999999999</v>
      </c>
      <c r="E642" s="5">
        <v>80001.8</v>
      </c>
      <c r="F642" s="5">
        <v>8019.2800000000007</v>
      </c>
      <c r="G642" s="5">
        <v>-84.44</v>
      </c>
    </row>
    <row r="643" spans="1:7" x14ac:dyDescent="0.2">
      <c r="A643" s="1"/>
      <c r="B643" s="1">
        <v>3600</v>
      </c>
      <c r="C643" s="67" t="s">
        <v>256</v>
      </c>
      <c r="D643" s="5">
        <f t="shared" si="160"/>
        <v>0</v>
      </c>
      <c r="E643" s="5">
        <v>0</v>
      </c>
      <c r="F643" s="5"/>
      <c r="G643" s="5"/>
    </row>
    <row r="644" spans="1:7" x14ac:dyDescent="0.2">
      <c r="A644" s="1"/>
      <c r="B644" s="1">
        <v>3700</v>
      </c>
      <c r="C644" s="67" t="s">
        <v>257</v>
      </c>
      <c r="D644" s="5">
        <f t="shared" si="160"/>
        <v>14796.17</v>
      </c>
      <c r="E644" s="5">
        <v>12691.43</v>
      </c>
      <c r="F644" s="5">
        <v>2071.98</v>
      </c>
      <c r="G644" s="5">
        <v>32.76</v>
      </c>
    </row>
    <row r="645" spans="1:7" x14ac:dyDescent="0.2">
      <c r="A645" s="1"/>
      <c r="B645" s="1">
        <v>3800</v>
      </c>
      <c r="C645" s="67" t="s">
        <v>258</v>
      </c>
      <c r="D645" s="5">
        <f t="shared" si="160"/>
        <v>987.27</v>
      </c>
      <c r="E645" s="5">
        <v>987.27</v>
      </c>
      <c r="F645" s="5">
        <v>0</v>
      </c>
      <c r="G645" s="5"/>
    </row>
    <row r="646" spans="1:7" x14ac:dyDescent="0.2">
      <c r="A646" s="1"/>
      <c r="B646" s="1">
        <v>3900</v>
      </c>
      <c r="C646" s="67" t="s">
        <v>259</v>
      </c>
      <c r="D646" s="5">
        <f t="shared" si="160"/>
        <v>10404.99</v>
      </c>
      <c r="E646" s="5">
        <v>7402.23</v>
      </c>
      <c r="F646" s="5">
        <v>2546.42</v>
      </c>
      <c r="G646" s="5">
        <v>456.34000000000003</v>
      </c>
    </row>
    <row r="647" spans="1:7" ht="14.25" x14ac:dyDescent="0.25">
      <c r="A647" s="65" t="s">
        <v>216</v>
      </c>
      <c r="B647" s="65"/>
      <c r="C647" s="68"/>
      <c r="D647" s="66">
        <f>SUM(D648:D656)</f>
        <v>97214.35</v>
      </c>
      <c r="E647" s="66">
        <f>SUM(E648:E656)</f>
        <v>70059.740000000005</v>
      </c>
      <c r="F647" s="66">
        <f t="shared" ref="F647" si="161">SUM(F648:F656)</f>
        <v>27154.61</v>
      </c>
      <c r="G647" s="66">
        <f>SUM(G648:G656)</f>
        <v>0</v>
      </c>
    </row>
    <row r="648" spans="1:7" x14ac:dyDescent="0.2">
      <c r="A648" s="1"/>
      <c r="B648" s="1">
        <v>4100</v>
      </c>
      <c r="C648" s="67" t="s">
        <v>260</v>
      </c>
      <c r="D648" s="5">
        <f t="shared" ref="D648:D656" si="162">SUM(E648:G648)</f>
        <v>0</v>
      </c>
      <c r="E648" s="5"/>
      <c r="F648" s="5"/>
      <c r="G648" s="5"/>
    </row>
    <row r="649" spans="1:7" x14ac:dyDescent="0.2">
      <c r="A649" s="1"/>
      <c r="B649" s="1">
        <v>4200</v>
      </c>
      <c r="C649" s="67" t="s">
        <v>261</v>
      </c>
      <c r="D649" s="5">
        <f t="shared" si="162"/>
        <v>0</v>
      </c>
      <c r="E649" s="5"/>
      <c r="F649" s="5"/>
      <c r="G649" s="5"/>
    </row>
    <row r="650" spans="1:7" x14ac:dyDescent="0.2">
      <c r="A650" s="1"/>
      <c r="B650" s="1">
        <v>4300</v>
      </c>
      <c r="C650" s="67" t="s">
        <v>262</v>
      </c>
      <c r="D650" s="5">
        <f t="shared" si="162"/>
        <v>0</v>
      </c>
      <c r="E650" s="5"/>
      <c r="F650" s="5"/>
      <c r="G650" s="5"/>
    </row>
    <row r="651" spans="1:7" x14ac:dyDescent="0.2">
      <c r="A651" s="1"/>
      <c r="B651" s="1">
        <v>4400</v>
      </c>
      <c r="C651" s="67" t="s">
        <v>263</v>
      </c>
      <c r="D651" s="5">
        <f t="shared" si="162"/>
        <v>97214.35</v>
      </c>
      <c r="E651" s="5">
        <v>70059.740000000005</v>
      </c>
      <c r="F651" s="5">
        <v>27154.61</v>
      </c>
      <c r="G651" s="5"/>
    </row>
    <row r="652" spans="1:7" x14ac:dyDescent="0.2">
      <c r="A652" s="1"/>
      <c r="B652" s="1">
        <v>4500</v>
      </c>
      <c r="C652" s="67" t="s">
        <v>264</v>
      </c>
      <c r="D652" s="5">
        <f t="shared" si="162"/>
        <v>0</v>
      </c>
      <c r="E652" s="5"/>
      <c r="F652" s="5"/>
      <c r="G652" s="5"/>
    </row>
    <row r="653" spans="1:7" x14ac:dyDescent="0.2">
      <c r="A653" s="1"/>
      <c r="B653" s="1">
        <v>4600</v>
      </c>
      <c r="C653" s="67" t="s">
        <v>265</v>
      </c>
      <c r="D653" s="5">
        <f t="shared" si="162"/>
        <v>0</v>
      </c>
      <c r="E653" s="5"/>
      <c r="F653" s="5">
        <v>0</v>
      </c>
      <c r="G653" s="5"/>
    </row>
    <row r="654" spans="1:7" x14ac:dyDescent="0.2">
      <c r="A654" s="1"/>
      <c r="B654" s="1">
        <v>4700</v>
      </c>
      <c r="C654" s="67" t="s">
        <v>266</v>
      </c>
      <c r="D654" s="5">
        <f t="shared" si="162"/>
        <v>0</v>
      </c>
      <c r="E654" s="5"/>
      <c r="F654" s="5"/>
      <c r="G654" s="5"/>
    </row>
    <row r="655" spans="1:7" x14ac:dyDescent="0.2">
      <c r="A655" s="1"/>
      <c r="B655" s="1">
        <v>4800</v>
      </c>
      <c r="C655" s="67" t="s">
        <v>267</v>
      </c>
      <c r="D655" s="5">
        <f t="shared" si="162"/>
        <v>0</v>
      </c>
      <c r="E655" s="5">
        <v>0</v>
      </c>
      <c r="F655" s="5">
        <v>0</v>
      </c>
      <c r="G655" s="5"/>
    </row>
    <row r="656" spans="1:7" x14ac:dyDescent="0.2">
      <c r="A656" s="1"/>
      <c r="B656" s="1">
        <v>4900</v>
      </c>
      <c r="C656" s="67" t="s">
        <v>268</v>
      </c>
      <c r="D656" s="5">
        <f t="shared" si="162"/>
        <v>0</v>
      </c>
      <c r="E656" s="5">
        <v>0</v>
      </c>
      <c r="F656" s="5"/>
      <c r="G656" s="5"/>
    </row>
    <row r="657" spans="1:7" ht="14.25" x14ac:dyDescent="0.25">
      <c r="A657" s="65" t="s">
        <v>217</v>
      </c>
      <c r="B657" s="65"/>
      <c r="C657" s="68"/>
      <c r="D657" s="66">
        <f>SUM(D658:D664)</f>
        <v>0</v>
      </c>
      <c r="E657" s="66">
        <f>SUM(E658:E664)</f>
        <v>0</v>
      </c>
      <c r="F657" s="66">
        <f t="shared" ref="F657" si="163">SUM(F658:F664)</f>
        <v>0</v>
      </c>
      <c r="G657" s="66">
        <f>SUM(G658:G664)</f>
        <v>0</v>
      </c>
    </row>
    <row r="658" spans="1:7" x14ac:dyDescent="0.2">
      <c r="A658" s="1"/>
      <c r="B658" s="1">
        <v>7100</v>
      </c>
      <c r="C658" s="67" t="s">
        <v>269</v>
      </c>
      <c r="D658" s="5">
        <f t="shared" ref="D658:D664" si="164">SUM(E658:G658)</f>
        <v>0</v>
      </c>
      <c r="E658" s="5"/>
      <c r="F658" s="5"/>
      <c r="G658" s="5"/>
    </row>
    <row r="659" spans="1:7" x14ac:dyDescent="0.2">
      <c r="A659" s="1"/>
      <c r="B659" s="1">
        <v>7200</v>
      </c>
      <c r="C659" s="67" t="s">
        <v>270</v>
      </c>
      <c r="D659" s="5">
        <f t="shared" si="164"/>
        <v>0</v>
      </c>
      <c r="E659" s="5"/>
      <c r="F659" s="5"/>
      <c r="G659" s="5"/>
    </row>
    <row r="660" spans="1:7" x14ac:dyDescent="0.2">
      <c r="A660" s="1"/>
      <c r="B660" s="1">
        <v>7300</v>
      </c>
      <c r="C660" s="67" t="s">
        <v>271</v>
      </c>
      <c r="D660" s="5">
        <f t="shared" si="164"/>
        <v>0</v>
      </c>
      <c r="E660" s="5"/>
      <c r="F660" s="5"/>
      <c r="G660" s="5"/>
    </row>
    <row r="661" spans="1:7" x14ac:dyDescent="0.2">
      <c r="A661" s="1"/>
      <c r="B661" s="1">
        <v>7400</v>
      </c>
      <c r="C661" s="67" t="s">
        <v>272</v>
      </c>
      <c r="D661" s="5">
        <f t="shared" si="164"/>
        <v>0</v>
      </c>
      <c r="E661" s="5"/>
      <c r="F661" s="5"/>
      <c r="G661" s="5"/>
    </row>
    <row r="662" spans="1:7" x14ac:dyDescent="0.2">
      <c r="A662" s="1"/>
      <c r="B662" s="1">
        <v>7500</v>
      </c>
      <c r="C662" s="67" t="s">
        <v>273</v>
      </c>
      <c r="D662" s="5">
        <f t="shared" si="164"/>
        <v>0</v>
      </c>
      <c r="E662" s="5"/>
      <c r="F662" s="5"/>
      <c r="G662" s="5"/>
    </row>
    <row r="663" spans="1:7" x14ac:dyDescent="0.2">
      <c r="A663" s="1"/>
      <c r="B663" s="1">
        <v>7600</v>
      </c>
      <c r="C663" s="67" t="s">
        <v>274</v>
      </c>
      <c r="D663" s="5">
        <f t="shared" si="164"/>
        <v>0</v>
      </c>
      <c r="E663" s="5"/>
      <c r="F663" s="5"/>
      <c r="G663" s="5"/>
    </row>
    <row r="664" spans="1:7" x14ac:dyDescent="0.2">
      <c r="A664" s="1"/>
      <c r="B664" s="1">
        <v>7900</v>
      </c>
      <c r="C664" s="67" t="s">
        <v>275</v>
      </c>
      <c r="D664" s="5">
        <f t="shared" si="164"/>
        <v>0</v>
      </c>
      <c r="E664" s="5"/>
      <c r="F664" s="5"/>
      <c r="G664" s="5"/>
    </row>
    <row r="665" spans="1:7" ht="15.75" x14ac:dyDescent="0.25">
      <c r="A665" s="1"/>
      <c r="B665" s="1"/>
      <c r="C665" s="19"/>
      <c r="D665" s="5"/>
      <c r="E665" s="5"/>
      <c r="F665" s="5"/>
      <c r="G665" s="5"/>
    </row>
    <row r="666" spans="1:7" ht="14.25" x14ac:dyDescent="0.2">
      <c r="A666" s="64"/>
      <c r="B666" s="64"/>
      <c r="C666" s="69" t="s">
        <v>276</v>
      </c>
      <c r="D666" s="66">
        <f>D668+D678+D688+D692</f>
        <v>167728.57</v>
      </c>
      <c r="E666" s="66">
        <f>E668+E678+E688+E692</f>
        <v>49454.319999999992</v>
      </c>
      <c r="F666" s="66">
        <f t="shared" ref="F666" si="165">F668+F678+F688+F692</f>
        <v>117082.45000000001</v>
      </c>
      <c r="G666" s="66">
        <f>G668+G678+G688+G692</f>
        <v>1191.8</v>
      </c>
    </row>
    <row r="667" spans="1:7" ht="15.75" x14ac:dyDescent="0.25">
      <c r="A667" s="1"/>
      <c r="B667" s="1"/>
      <c r="C667" s="19"/>
      <c r="D667" s="5"/>
      <c r="E667" s="5"/>
      <c r="F667" s="5"/>
      <c r="G667" s="5"/>
    </row>
    <row r="668" spans="1:7" ht="14.25" x14ac:dyDescent="0.25">
      <c r="A668" s="65" t="s">
        <v>216</v>
      </c>
      <c r="B668" s="65"/>
      <c r="C668" s="68"/>
      <c r="D668" s="66">
        <f>SUM(D669:D677)</f>
        <v>0</v>
      </c>
      <c r="E668" s="66">
        <v>0</v>
      </c>
      <c r="F668" s="66">
        <v>0</v>
      </c>
      <c r="G668" s="66">
        <v>0</v>
      </c>
    </row>
    <row r="669" spans="1:7" x14ac:dyDescent="0.2">
      <c r="A669" s="1"/>
      <c r="B669" s="1">
        <v>4100</v>
      </c>
      <c r="C669" s="67" t="s">
        <v>260</v>
      </c>
      <c r="D669" s="5">
        <f t="shared" ref="D669:D677" si="166">SUM(E669:G669)</f>
        <v>0</v>
      </c>
      <c r="E669" s="5"/>
      <c r="F669" s="5"/>
      <c r="G669" s="5"/>
    </row>
    <row r="670" spans="1:7" x14ac:dyDescent="0.2">
      <c r="A670" s="1"/>
      <c r="B670" s="1">
        <v>4200</v>
      </c>
      <c r="C670" s="67" t="s">
        <v>261</v>
      </c>
      <c r="D670" s="5">
        <f t="shared" si="166"/>
        <v>0</v>
      </c>
      <c r="E670" s="5"/>
      <c r="F670" s="5"/>
      <c r="G670" s="5"/>
    </row>
    <row r="671" spans="1:7" x14ac:dyDescent="0.2">
      <c r="A671" s="1"/>
      <c r="B671" s="1">
        <v>4300</v>
      </c>
      <c r="C671" s="67" t="s">
        <v>262</v>
      </c>
      <c r="D671" s="5">
        <f t="shared" si="166"/>
        <v>0</v>
      </c>
      <c r="E671" s="5"/>
      <c r="F671" s="5"/>
      <c r="G671" s="5"/>
    </row>
    <row r="672" spans="1:7" x14ac:dyDescent="0.2">
      <c r="A672" s="1"/>
      <c r="B672" s="1">
        <v>4400</v>
      </c>
      <c r="C672" s="67" t="s">
        <v>263</v>
      </c>
      <c r="D672" s="5">
        <f t="shared" si="166"/>
        <v>0</v>
      </c>
      <c r="E672" s="5"/>
      <c r="F672" s="5"/>
      <c r="G672" s="5"/>
    </row>
    <row r="673" spans="1:7" x14ac:dyDescent="0.2">
      <c r="A673" s="1"/>
      <c r="B673" s="1">
        <v>4500</v>
      </c>
      <c r="C673" s="67" t="s">
        <v>264</v>
      </c>
      <c r="D673" s="5">
        <f t="shared" si="166"/>
        <v>0</v>
      </c>
      <c r="E673" s="5"/>
      <c r="F673" s="5"/>
      <c r="G673" s="5"/>
    </row>
    <row r="674" spans="1:7" x14ac:dyDescent="0.2">
      <c r="A674" s="1"/>
      <c r="B674" s="1">
        <v>4600</v>
      </c>
      <c r="C674" s="67" t="s">
        <v>265</v>
      </c>
      <c r="D674" s="5">
        <f t="shared" si="166"/>
        <v>0</v>
      </c>
      <c r="E674" s="5"/>
      <c r="F674" s="5"/>
      <c r="G674" s="5"/>
    </row>
    <row r="675" spans="1:7" x14ac:dyDescent="0.2">
      <c r="A675" s="1"/>
      <c r="B675" s="1">
        <v>4700</v>
      </c>
      <c r="C675" s="67" t="s">
        <v>266</v>
      </c>
      <c r="D675" s="5">
        <f t="shared" si="166"/>
        <v>0</v>
      </c>
      <c r="E675" s="5"/>
      <c r="F675" s="5"/>
      <c r="G675" s="5"/>
    </row>
    <row r="676" spans="1:7" x14ac:dyDescent="0.2">
      <c r="A676" s="1"/>
      <c r="B676" s="1">
        <v>4800</v>
      </c>
      <c r="C676" s="67" t="s">
        <v>267</v>
      </c>
      <c r="D676" s="5">
        <f t="shared" si="166"/>
        <v>0</v>
      </c>
      <c r="E676" s="5"/>
      <c r="F676" s="5"/>
      <c r="G676" s="5"/>
    </row>
    <row r="677" spans="1:7" x14ac:dyDescent="0.2">
      <c r="A677" s="1"/>
      <c r="B677" s="1">
        <v>4900</v>
      </c>
      <c r="C677" s="67" t="s">
        <v>268</v>
      </c>
      <c r="D677" s="5">
        <f t="shared" si="166"/>
        <v>0</v>
      </c>
      <c r="E677" s="5"/>
      <c r="F677" s="5"/>
      <c r="G677" s="5"/>
    </row>
    <row r="678" spans="1:7" ht="14.25" x14ac:dyDescent="0.25">
      <c r="A678" s="65" t="s">
        <v>218</v>
      </c>
      <c r="B678" s="65"/>
      <c r="C678" s="68"/>
      <c r="D678" s="66">
        <f>SUM(D679:D687)</f>
        <v>50646.119999999995</v>
      </c>
      <c r="E678" s="66">
        <f>SUM(E679:E687)</f>
        <v>49454.319999999992</v>
      </c>
      <c r="F678" s="66">
        <f t="shared" ref="F678" si="167">SUM(F679:F687)</f>
        <v>0</v>
      </c>
      <c r="G678" s="66">
        <f>SUM(G679:G687)</f>
        <v>1191.8</v>
      </c>
    </row>
    <row r="679" spans="1:7" x14ac:dyDescent="0.2">
      <c r="A679" s="1"/>
      <c r="B679" s="1">
        <v>5100</v>
      </c>
      <c r="C679" s="67" t="s">
        <v>277</v>
      </c>
      <c r="D679" s="5">
        <f t="shared" ref="D679:D687" si="168">SUM(E679:G679)</f>
        <v>882.38999999999987</v>
      </c>
      <c r="E679" s="5">
        <v>882.38999999999987</v>
      </c>
      <c r="F679" s="5">
        <v>0</v>
      </c>
      <c r="G679" s="5"/>
    </row>
    <row r="680" spans="1:7" x14ac:dyDescent="0.2">
      <c r="A680" s="1"/>
      <c r="B680" s="1">
        <v>5200</v>
      </c>
      <c r="C680" s="67" t="s">
        <v>278</v>
      </c>
      <c r="D680" s="5">
        <f t="shared" si="168"/>
        <v>0</v>
      </c>
      <c r="E680" s="5"/>
      <c r="F680" s="5"/>
      <c r="G680" s="5"/>
    </row>
    <row r="681" spans="1:7" x14ac:dyDescent="0.2">
      <c r="A681" s="1"/>
      <c r="B681" s="1">
        <v>5300</v>
      </c>
      <c r="C681" s="67" t="s">
        <v>279</v>
      </c>
      <c r="D681" s="5">
        <f t="shared" si="168"/>
        <v>20702.339999999997</v>
      </c>
      <c r="E681" s="5">
        <v>20260.539999999997</v>
      </c>
      <c r="F681" s="5">
        <v>0</v>
      </c>
      <c r="G681" s="5">
        <v>441.8</v>
      </c>
    </row>
    <row r="682" spans="1:7" x14ac:dyDescent="0.2">
      <c r="A682" s="1"/>
      <c r="B682" s="1">
        <v>5400</v>
      </c>
      <c r="C682" s="67" t="s">
        <v>280</v>
      </c>
      <c r="D682" s="5">
        <f t="shared" si="168"/>
        <v>0</v>
      </c>
      <c r="E682" s="5"/>
      <c r="F682" s="5"/>
      <c r="G682" s="5"/>
    </row>
    <row r="683" spans="1:7" x14ac:dyDescent="0.2">
      <c r="A683" s="1"/>
      <c r="B683" s="1">
        <v>5500</v>
      </c>
      <c r="C683" s="67" t="s">
        <v>281</v>
      </c>
      <c r="D683" s="5">
        <f t="shared" si="168"/>
        <v>0</v>
      </c>
      <c r="E683" s="5"/>
      <c r="F683" s="5"/>
      <c r="G683" s="5"/>
    </row>
    <row r="684" spans="1:7" x14ac:dyDescent="0.2">
      <c r="A684" s="1"/>
      <c r="B684" s="1">
        <v>5600</v>
      </c>
      <c r="C684" s="67" t="s">
        <v>282</v>
      </c>
      <c r="D684" s="5">
        <f t="shared" si="168"/>
        <v>29061.39</v>
      </c>
      <c r="E684" s="5">
        <v>28311.39</v>
      </c>
      <c r="F684" s="5">
        <v>0</v>
      </c>
      <c r="G684" s="5">
        <v>750</v>
      </c>
    </row>
    <row r="685" spans="1:7" x14ac:dyDescent="0.2">
      <c r="A685" s="1"/>
      <c r="B685" s="1">
        <v>5700</v>
      </c>
      <c r="C685" s="67" t="s">
        <v>283</v>
      </c>
      <c r="D685" s="5">
        <f t="shared" si="168"/>
        <v>0</v>
      </c>
      <c r="E685" s="5"/>
      <c r="F685" s="5"/>
      <c r="G685" s="5"/>
    </row>
    <row r="686" spans="1:7" x14ac:dyDescent="0.2">
      <c r="A686" s="1"/>
      <c r="B686" s="1">
        <v>5800</v>
      </c>
      <c r="C686" s="67" t="s">
        <v>284</v>
      </c>
      <c r="D686" s="5">
        <f t="shared" si="168"/>
        <v>0</v>
      </c>
      <c r="E686" s="5"/>
      <c r="F686" s="5"/>
      <c r="G686" s="5"/>
    </row>
    <row r="687" spans="1:7" x14ac:dyDescent="0.2">
      <c r="A687" s="1"/>
      <c r="B687" s="1">
        <v>5900</v>
      </c>
      <c r="C687" s="67" t="s">
        <v>285</v>
      </c>
      <c r="D687" s="5">
        <f t="shared" si="168"/>
        <v>0</v>
      </c>
      <c r="E687" s="5"/>
      <c r="F687" s="5"/>
      <c r="G687" s="5"/>
    </row>
    <row r="688" spans="1:7" ht="14.25" x14ac:dyDescent="0.25">
      <c r="A688" s="65" t="s">
        <v>219</v>
      </c>
      <c r="B688" s="65"/>
      <c r="C688" s="68"/>
      <c r="D688" s="66">
        <f>SUM(D689:D691)</f>
        <v>117082.45000000001</v>
      </c>
      <c r="E688" s="66">
        <f>SUM(E689:E691)</f>
        <v>0</v>
      </c>
      <c r="F688" s="66">
        <f t="shared" ref="F688" si="169">SUM(F689:F691)</f>
        <v>117082.45000000001</v>
      </c>
      <c r="G688" s="66">
        <f>SUM(G689:G691)</f>
        <v>0</v>
      </c>
    </row>
    <row r="689" spans="1:7" x14ac:dyDescent="0.2">
      <c r="A689" s="1"/>
      <c r="B689" s="1">
        <v>6100</v>
      </c>
      <c r="C689" s="67" t="s">
        <v>286</v>
      </c>
      <c r="D689" s="5">
        <f t="shared" ref="D689:D691" si="170">SUM(E689:G689)</f>
        <v>0</v>
      </c>
      <c r="E689" s="5"/>
      <c r="F689" s="5"/>
      <c r="G689" s="5"/>
    </row>
    <row r="690" spans="1:7" x14ac:dyDescent="0.2">
      <c r="A690" s="1"/>
      <c r="B690" s="1">
        <v>6200</v>
      </c>
      <c r="C690" s="67" t="s">
        <v>287</v>
      </c>
      <c r="D690" s="5">
        <f t="shared" si="170"/>
        <v>117082.45000000001</v>
      </c>
      <c r="E690" s="5"/>
      <c r="F690" s="5">
        <v>117082.45000000001</v>
      </c>
      <c r="G690" s="5"/>
    </row>
    <row r="691" spans="1:7" x14ac:dyDescent="0.2">
      <c r="A691" s="1"/>
      <c r="B691" s="1">
        <v>6300</v>
      </c>
      <c r="C691" s="67" t="s">
        <v>288</v>
      </c>
      <c r="D691" s="5">
        <f t="shared" si="170"/>
        <v>0</v>
      </c>
      <c r="E691" s="5"/>
      <c r="F691" s="5"/>
      <c r="G691" s="5"/>
    </row>
    <row r="692" spans="1:7" ht="14.25" x14ac:dyDescent="0.25">
      <c r="A692" s="70" t="s">
        <v>220</v>
      </c>
      <c r="B692" s="70"/>
      <c r="C692" s="71"/>
      <c r="D692" s="72">
        <f>D693</f>
        <v>0</v>
      </c>
      <c r="E692" s="66">
        <f>E693</f>
        <v>0</v>
      </c>
      <c r="F692" s="66">
        <f t="shared" ref="F692" si="171">F693</f>
        <v>0</v>
      </c>
      <c r="G692" s="66">
        <f>G693</f>
        <v>0</v>
      </c>
    </row>
    <row r="693" spans="1:7" x14ac:dyDescent="0.2">
      <c r="A693" s="6"/>
      <c r="B693" s="6">
        <v>9900</v>
      </c>
      <c r="C693" s="73" t="s">
        <v>289</v>
      </c>
      <c r="D693" s="7">
        <f>SUM(E693:G693)</f>
        <v>0</v>
      </c>
      <c r="E693" s="7"/>
      <c r="F693" s="7"/>
      <c r="G693" s="7"/>
    </row>
    <row r="694" spans="1:7" ht="13.5" x14ac:dyDescent="0.25">
      <c r="A694" s="74" t="s">
        <v>418</v>
      </c>
      <c r="B694" s="1"/>
      <c r="C694" s="1"/>
      <c r="D694" s="1"/>
      <c r="E694" s="1"/>
      <c r="F694" s="1"/>
    </row>
    <row r="698" spans="1:7" ht="21" x14ac:dyDescent="0.35">
      <c r="A698" s="21" t="s">
        <v>16</v>
      </c>
      <c r="B698" s="1"/>
      <c r="C698" s="1"/>
      <c r="D698" s="1"/>
      <c r="E698" s="1"/>
      <c r="F698" s="1"/>
      <c r="G698" s="1"/>
    </row>
    <row r="699" spans="1:7" ht="21" x14ac:dyDescent="0.35">
      <c r="A699" s="21" t="s">
        <v>2</v>
      </c>
      <c r="B699" s="1"/>
      <c r="C699" s="1"/>
      <c r="D699" s="61"/>
      <c r="E699" s="61"/>
      <c r="F699" s="61"/>
      <c r="G699" s="61"/>
    </row>
    <row r="700" spans="1:7" x14ac:dyDescent="0.2">
      <c r="A700" s="1"/>
      <c r="B700" s="1"/>
      <c r="C700" s="1"/>
      <c r="D700" s="5"/>
      <c r="E700" s="5"/>
      <c r="F700" s="5"/>
      <c r="G700" s="5"/>
    </row>
    <row r="701" spans="1:7" ht="55.5" customHeight="1" x14ac:dyDescent="0.2">
      <c r="A701" s="75" t="s">
        <v>209</v>
      </c>
      <c r="B701" s="75" t="s">
        <v>210</v>
      </c>
      <c r="C701" s="15" t="s">
        <v>48</v>
      </c>
      <c r="D701" s="163" t="s">
        <v>207</v>
      </c>
      <c r="E701" s="163" t="s">
        <v>43</v>
      </c>
      <c r="F701" s="163" t="s">
        <v>44</v>
      </c>
      <c r="G701" s="163" t="s">
        <v>45</v>
      </c>
    </row>
    <row r="702" spans="1:7" x14ac:dyDescent="0.2">
      <c r="A702" s="1"/>
      <c r="B702" s="1"/>
      <c r="C702" s="1"/>
      <c r="D702" s="1"/>
      <c r="E702" s="1"/>
      <c r="F702" s="1"/>
      <c r="G702" s="1"/>
    </row>
    <row r="703" spans="1:7" ht="14.25" x14ac:dyDescent="0.25">
      <c r="A703" s="64"/>
      <c r="B703" s="64"/>
      <c r="C703" s="65" t="s">
        <v>211</v>
      </c>
      <c r="D703" s="66">
        <f>D704+D753</f>
        <v>11111910.48</v>
      </c>
      <c r="E703" s="66">
        <f>E704+E753</f>
        <v>9858252.5600000005</v>
      </c>
      <c r="F703" s="66">
        <f t="shared" ref="F703" si="172">F704+F753</f>
        <v>1210528.8500000003</v>
      </c>
      <c r="G703" s="66">
        <f>G704+G753</f>
        <v>43129.07</v>
      </c>
    </row>
    <row r="704" spans="1:7" ht="14.25" x14ac:dyDescent="0.25">
      <c r="A704" s="64"/>
      <c r="B704" s="64"/>
      <c r="C704" s="65" t="s">
        <v>212</v>
      </c>
      <c r="D704" s="66">
        <f>D706+D714+D724+D734+D744</f>
        <v>10990113.08</v>
      </c>
      <c r="E704" s="66">
        <f>E706+E714+E724+E734+E744</f>
        <v>9752518.6400000006</v>
      </c>
      <c r="F704" s="66">
        <f t="shared" ref="F704" si="173">F706+F714+F724+F734+F744</f>
        <v>1194589.0200000003</v>
      </c>
      <c r="G704" s="66">
        <f>G706+G714+G724+G734+G744</f>
        <v>43005.42</v>
      </c>
    </row>
    <row r="705" spans="1:7" x14ac:dyDescent="0.2">
      <c r="A705" s="1"/>
      <c r="B705" s="1"/>
      <c r="C705" s="1"/>
      <c r="D705" s="1"/>
      <c r="E705" s="5"/>
      <c r="F705" s="5"/>
      <c r="G705" s="5"/>
    </row>
    <row r="706" spans="1:7" ht="14.25" x14ac:dyDescent="0.25">
      <c r="A706" s="65" t="s">
        <v>213</v>
      </c>
      <c r="B706" s="65"/>
      <c r="C706" s="64"/>
      <c r="D706" s="66">
        <f>SUM(D707:D713)</f>
        <v>7520880.5600000005</v>
      </c>
      <c r="E706" s="66">
        <f>SUM(E707:E713)</f>
        <v>6811017.3700000001</v>
      </c>
      <c r="F706" s="66">
        <f t="shared" ref="F706" si="174">SUM(F707:F713)</f>
        <v>695316.21</v>
      </c>
      <c r="G706" s="66">
        <f>SUM(G707:G713)</f>
        <v>14546.98</v>
      </c>
    </row>
    <row r="707" spans="1:7" x14ac:dyDescent="0.2">
      <c r="A707" s="1"/>
      <c r="B707" s="1">
        <v>1100</v>
      </c>
      <c r="C707" s="67" t="s">
        <v>235</v>
      </c>
      <c r="D707" s="5">
        <f>SUM(E707:G707)</f>
        <v>1223324.42</v>
      </c>
      <c r="E707" s="5">
        <v>979745.32</v>
      </c>
      <c r="F707" s="5">
        <v>241625.64</v>
      </c>
      <c r="G707" s="5">
        <v>1953.4599999999998</v>
      </c>
    </row>
    <row r="708" spans="1:7" x14ac:dyDescent="0.2">
      <c r="A708" s="1"/>
      <c r="B708" s="1">
        <v>1200</v>
      </c>
      <c r="C708" s="67" t="s">
        <v>236</v>
      </c>
      <c r="D708" s="5">
        <f t="shared" ref="D708:D713" si="175">SUM(E708:G708)</f>
        <v>24646.16</v>
      </c>
      <c r="E708" s="5">
        <v>22509.01</v>
      </c>
      <c r="F708" s="5">
        <v>2137.15</v>
      </c>
      <c r="G708" s="5"/>
    </row>
    <row r="709" spans="1:7" x14ac:dyDescent="0.2">
      <c r="A709" s="1"/>
      <c r="B709" s="1">
        <v>1300</v>
      </c>
      <c r="C709" s="67" t="s">
        <v>237</v>
      </c>
      <c r="D709" s="5">
        <f t="shared" si="175"/>
        <v>1035350.11</v>
      </c>
      <c r="E709" s="5">
        <v>832714.59</v>
      </c>
      <c r="F709" s="5">
        <v>196794.6</v>
      </c>
      <c r="G709" s="5">
        <v>5840.9199999999983</v>
      </c>
    </row>
    <row r="710" spans="1:7" x14ac:dyDescent="0.2">
      <c r="A710" s="1"/>
      <c r="B710" s="1">
        <v>1400</v>
      </c>
      <c r="C710" s="67" t="s">
        <v>238</v>
      </c>
      <c r="D710" s="5">
        <f t="shared" si="175"/>
        <v>899696.12</v>
      </c>
      <c r="E710" s="5">
        <v>893414.79999999993</v>
      </c>
      <c r="F710" s="5">
        <v>1177.68</v>
      </c>
      <c r="G710" s="5">
        <v>5103.6400000000021</v>
      </c>
    </row>
    <row r="711" spans="1:7" x14ac:dyDescent="0.2">
      <c r="A711" s="1"/>
      <c r="B711" s="1">
        <v>1500</v>
      </c>
      <c r="C711" s="67" t="s">
        <v>239</v>
      </c>
      <c r="D711" s="5">
        <f t="shared" si="175"/>
        <v>3538245.85</v>
      </c>
      <c r="E711" s="5">
        <v>3373919.58</v>
      </c>
      <c r="F711" s="5">
        <v>162677.31</v>
      </c>
      <c r="G711" s="5">
        <v>1648.9599999999994</v>
      </c>
    </row>
    <row r="712" spans="1:7" x14ac:dyDescent="0.2">
      <c r="A712" s="1"/>
      <c r="B712" s="1">
        <v>1600</v>
      </c>
      <c r="C712" s="67" t="s">
        <v>240</v>
      </c>
      <c r="D712" s="5">
        <f t="shared" si="175"/>
        <v>0</v>
      </c>
      <c r="E712" s="5"/>
      <c r="F712" s="5"/>
      <c r="G712" s="5"/>
    </row>
    <row r="713" spans="1:7" x14ac:dyDescent="0.2">
      <c r="A713" s="1"/>
      <c r="B713" s="1">
        <v>1700</v>
      </c>
      <c r="C713" s="67" t="s">
        <v>241</v>
      </c>
      <c r="D713" s="5">
        <f t="shared" si="175"/>
        <v>799617.89999999991</v>
      </c>
      <c r="E713" s="5">
        <v>708714.07</v>
      </c>
      <c r="F713" s="5">
        <v>90903.83</v>
      </c>
      <c r="G713" s="5"/>
    </row>
    <row r="714" spans="1:7" ht="14.25" x14ac:dyDescent="0.25">
      <c r="A714" s="65" t="s">
        <v>214</v>
      </c>
      <c r="B714" s="65"/>
      <c r="C714" s="68"/>
      <c r="D714" s="66">
        <f>SUM(D715:D723)</f>
        <v>2529396.9</v>
      </c>
      <c r="E714" s="66">
        <f>SUM(E715:E723)</f>
        <v>2229088.0100000002</v>
      </c>
      <c r="F714" s="66">
        <f t="shared" ref="F714" si="176">SUM(F715:F723)</f>
        <v>283878.65000000008</v>
      </c>
      <c r="G714" s="66">
        <f>SUM(G715:G723)</f>
        <v>16430.240000000002</v>
      </c>
    </row>
    <row r="715" spans="1:7" x14ac:dyDescent="0.2">
      <c r="A715" s="1"/>
      <c r="B715" s="1">
        <v>2100</v>
      </c>
      <c r="C715" s="67" t="s">
        <v>242</v>
      </c>
      <c r="D715" s="5">
        <f t="shared" ref="D715:D723" si="177">SUM(E715:G715)</f>
        <v>60610.600000000006</v>
      </c>
      <c r="E715" s="5">
        <v>58988.26</v>
      </c>
      <c r="F715" s="5">
        <v>1620.3400000000001</v>
      </c>
      <c r="G715" s="5">
        <v>2</v>
      </c>
    </row>
    <row r="716" spans="1:7" x14ac:dyDescent="0.2">
      <c r="A716" s="1"/>
      <c r="B716" s="1">
        <v>2200</v>
      </c>
      <c r="C716" s="67" t="s">
        <v>243</v>
      </c>
      <c r="D716" s="5">
        <f t="shared" si="177"/>
        <v>70180.72</v>
      </c>
      <c r="E716" s="5">
        <v>64252.950000000004</v>
      </c>
      <c r="F716" s="5">
        <v>5927.77</v>
      </c>
      <c r="G716" s="5"/>
    </row>
    <row r="717" spans="1:7" x14ac:dyDescent="0.2">
      <c r="A717" s="1"/>
      <c r="B717" s="1">
        <v>2300</v>
      </c>
      <c r="C717" s="67" t="s">
        <v>244</v>
      </c>
      <c r="D717" s="5">
        <f t="shared" si="177"/>
        <v>10.31</v>
      </c>
      <c r="E717" s="5"/>
      <c r="F717" s="5"/>
      <c r="G717" s="5">
        <v>10.31</v>
      </c>
    </row>
    <row r="718" spans="1:7" x14ac:dyDescent="0.2">
      <c r="A718" s="1"/>
      <c r="B718" s="1">
        <v>2400</v>
      </c>
      <c r="C718" s="67" t="s">
        <v>245</v>
      </c>
      <c r="D718" s="5">
        <f t="shared" si="177"/>
        <v>1773.06</v>
      </c>
      <c r="E718" s="5">
        <v>695.89</v>
      </c>
      <c r="F718" s="5">
        <v>1077.17</v>
      </c>
      <c r="G718" s="5">
        <v>0</v>
      </c>
    </row>
    <row r="719" spans="1:7" x14ac:dyDescent="0.2">
      <c r="A719" s="1"/>
      <c r="B719" s="1">
        <v>2500</v>
      </c>
      <c r="C719" s="67" t="s">
        <v>246</v>
      </c>
      <c r="D719" s="5">
        <f t="shared" si="177"/>
        <v>2297688.36</v>
      </c>
      <c r="E719" s="5">
        <v>2010168.77</v>
      </c>
      <c r="F719" s="5">
        <v>271110.84000000003</v>
      </c>
      <c r="G719" s="5">
        <v>16408.75</v>
      </c>
    </row>
    <row r="720" spans="1:7" x14ac:dyDescent="0.2">
      <c r="A720" s="1"/>
      <c r="B720" s="1">
        <v>2600</v>
      </c>
      <c r="C720" s="67" t="s">
        <v>247</v>
      </c>
      <c r="D720" s="5">
        <f t="shared" si="177"/>
        <v>28372.190000000002</v>
      </c>
      <c r="E720" s="5">
        <v>25217.74</v>
      </c>
      <c r="F720" s="5">
        <v>3154.45</v>
      </c>
      <c r="G720" s="5"/>
    </row>
    <row r="721" spans="1:7" x14ac:dyDescent="0.2">
      <c r="A721" s="1"/>
      <c r="B721" s="1">
        <v>2700</v>
      </c>
      <c r="C721" s="67" t="s">
        <v>248</v>
      </c>
      <c r="D721" s="5">
        <f t="shared" si="177"/>
        <v>9560.17</v>
      </c>
      <c r="E721" s="5">
        <v>9490.7800000000007</v>
      </c>
      <c r="F721" s="5">
        <v>69.39</v>
      </c>
      <c r="G721" s="5"/>
    </row>
    <row r="722" spans="1:7" x14ac:dyDescent="0.2">
      <c r="A722" s="1"/>
      <c r="B722" s="1">
        <v>2800</v>
      </c>
      <c r="C722" s="67" t="s">
        <v>249</v>
      </c>
      <c r="D722" s="5">
        <f t="shared" si="177"/>
        <v>0</v>
      </c>
      <c r="E722" s="5"/>
      <c r="F722" s="5"/>
      <c r="G722" s="5"/>
    </row>
    <row r="723" spans="1:7" x14ac:dyDescent="0.2">
      <c r="A723" s="1"/>
      <c r="B723" s="1">
        <v>2900</v>
      </c>
      <c r="C723" s="67" t="s">
        <v>250</v>
      </c>
      <c r="D723" s="5">
        <f t="shared" si="177"/>
        <v>61201.490000000005</v>
      </c>
      <c r="E723" s="5">
        <v>60273.62</v>
      </c>
      <c r="F723" s="5">
        <v>918.68999999999994</v>
      </c>
      <c r="G723" s="5">
        <v>9.18</v>
      </c>
    </row>
    <row r="724" spans="1:7" ht="14.25" x14ac:dyDescent="0.25">
      <c r="A724" s="65" t="s">
        <v>215</v>
      </c>
      <c r="B724" s="65"/>
      <c r="C724" s="68"/>
      <c r="D724" s="66">
        <f>SUM(D725:D733)</f>
        <v>849276.61</v>
      </c>
      <c r="E724" s="66">
        <f>SUM(E725:E733)</f>
        <v>636044.85999999987</v>
      </c>
      <c r="F724" s="66">
        <f t="shared" ref="F724" si="178">SUM(F725:F733)</f>
        <v>201203.55</v>
      </c>
      <c r="G724" s="66">
        <f>SUM(G725:G733)</f>
        <v>12028.199999999999</v>
      </c>
    </row>
    <row r="725" spans="1:7" x14ac:dyDescent="0.2">
      <c r="A725" s="1"/>
      <c r="B725" s="1">
        <v>3100</v>
      </c>
      <c r="C725" s="67" t="s">
        <v>251</v>
      </c>
      <c r="D725" s="5">
        <f t="shared" ref="D725:D733" si="179">SUM(E725:G725)</f>
        <v>138846.49</v>
      </c>
      <c r="E725" s="5">
        <v>123903.63</v>
      </c>
      <c r="F725" s="5">
        <v>14939.870000000003</v>
      </c>
      <c r="G725" s="5">
        <v>2.99</v>
      </c>
    </row>
    <row r="726" spans="1:7" x14ac:dyDescent="0.2">
      <c r="A726" s="1"/>
      <c r="B726" s="1">
        <v>3200</v>
      </c>
      <c r="C726" s="67" t="s">
        <v>252</v>
      </c>
      <c r="D726" s="5">
        <f t="shared" si="179"/>
        <v>6322.37</v>
      </c>
      <c r="E726" s="5">
        <v>3864.65</v>
      </c>
      <c r="F726" s="5">
        <v>2457.7199999999998</v>
      </c>
      <c r="G726" s="5"/>
    </row>
    <row r="727" spans="1:7" x14ac:dyDescent="0.2">
      <c r="A727" s="1"/>
      <c r="B727" s="1">
        <v>3300</v>
      </c>
      <c r="C727" s="67" t="s">
        <v>253</v>
      </c>
      <c r="D727" s="5">
        <f t="shared" si="179"/>
        <v>487998.19</v>
      </c>
      <c r="E727" s="5">
        <v>317451.2</v>
      </c>
      <c r="F727" s="5">
        <v>159160.84999999998</v>
      </c>
      <c r="G727" s="5">
        <v>11386.14</v>
      </c>
    </row>
    <row r="728" spans="1:7" x14ac:dyDescent="0.2">
      <c r="A728" s="1"/>
      <c r="B728" s="1">
        <v>3400</v>
      </c>
      <c r="C728" s="67" t="s">
        <v>254</v>
      </c>
      <c r="D728" s="5">
        <f t="shared" si="179"/>
        <v>18421.209999999995</v>
      </c>
      <c r="E728" s="5">
        <v>17923.839999999997</v>
      </c>
      <c r="F728" s="5">
        <v>497.37</v>
      </c>
      <c r="G728" s="5"/>
    </row>
    <row r="729" spans="1:7" x14ac:dyDescent="0.2">
      <c r="A729" s="1"/>
      <c r="B729" s="1">
        <v>3500</v>
      </c>
      <c r="C729" s="67" t="s">
        <v>255</v>
      </c>
      <c r="D729" s="5">
        <f t="shared" si="179"/>
        <v>151446.46</v>
      </c>
      <c r="E729" s="5">
        <v>135851.82999999999</v>
      </c>
      <c r="F729" s="5">
        <v>15541.160000000002</v>
      </c>
      <c r="G729" s="5">
        <v>53.47</v>
      </c>
    </row>
    <row r="730" spans="1:7" x14ac:dyDescent="0.2">
      <c r="A730" s="1"/>
      <c r="B730" s="1">
        <v>3600</v>
      </c>
      <c r="C730" s="67" t="s">
        <v>256</v>
      </c>
      <c r="D730" s="5">
        <f t="shared" si="179"/>
        <v>0</v>
      </c>
      <c r="E730" s="5">
        <v>0</v>
      </c>
      <c r="F730" s="5"/>
      <c r="G730" s="5"/>
    </row>
    <row r="731" spans="1:7" x14ac:dyDescent="0.2">
      <c r="A731" s="1"/>
      <c r="B731" s="1">
        <v>3700</v>
      </c>
      <c r="C731" s="67" t="s">
        <v>257</v>
      </c>
      <c r="D731" s="5">
        <f t="shared" si="179"/>
        <v>23379.77</v>
      </c>
      <c r="E731" s="5">
        <v>21669.13</v>
      </c>
      <c r="F731" s="5">
        <v>1625.39</v>
      </c>
      <c r="G731" s="5">
        <v>85.250000000000014</v>
      </c>
    </row>
    <row r="732" spans="1:7" x14ac:dyDescent="0.2">
      <c r="A732" s="1"/>
      <c r="B732" s="1">
        <v>3800</v>
      </c>
      <c r="C732" s="67" t="s">
        <v>258</v>
      </c>
      <c r="D732" s="5">
        <f t="shared" si="179"/>
        <v>0</v>
      </c>
      <c r="E732" s="5">
        <v>0</v>
      </c>
      <c r="F732" s="5">
        <v>0</v>
      </c>
      <c r="G732" s="5"/>
    </row>
    <row r="733" spans="1:7" x14ac:dyDescent="0.2">
      <c r="A733" s="1"/>
      <c r="B733" s="1">
        <v>3900</v>
      </c>
      <c r="C733" s="67" t="s">
        <v>259</v>
      </c>
      <c r="D733" s="5">
        <f t="shared" si="179"/>
        <v>22862.12</v>
      </c>
      <c r="E733" s="5">
        <v>15380.58</v>
      </c>
      <c r="F733" s="5">
        <v>6981.1900000000005</v>
      </c>
      <c r="G733" s="5">
        <v>500.35</v>
      </c>
    </row>
    <row r="734" spans="1:7" ht="14.25" x14ac:dyDescent="0.25">
      <c r="A734" s="65" t="s">
        <v>216</v>
      </c>
      <c r="B734" s="65"/>
      <c r="C734" s="68"/>
      <c r="D734" s="66">
        <f>SUM(D735:D743)</f>
        <v>90559.01</v>
      </c>
      <c r="E734" s="66">
        <f>SUM(E735:E743)</f>
        <v>76368.399999999994</v>
      </c>
      <c r="F734" s="66">
        <f t="shared" ref="F734" si="180">SUM(F735:F743)</f>
        <v>14190.61</v>
      </c>
      <c r="G734" s="66">
        <f>SUM(G735:G743)</f>
        <v>0</v>
      </c>
    </row>
    <row r="735" spans="1:7" x14ac:dyDescent="0.2">
      <c r="A735" s="1"/>
      <c r="B735" s="1">
        <v>4100</v>
      </c>
      <c r="C735" s="67" t="s">
        <v>260</v>
      </c>
      <c r="D735" s="5">
        <f t="shared" ref="D735:D743" si="181">SUM(E735:G735)</f>
        <v>0</v>
      </c>
      <c r="E735" s="5"/>
      <c r="F735" s="5"/>
      <c r="G735" s="5"/>
    </row>
    <row r="736" spans="1:7" x14ac:dyDescent="0.2">
      <c r="A736" s="1"/>
      <c r="B736" s="1">
        <v>4200</v>
      </c>
      <c r="C736" s="67" t="s">
        <v>261</v>
      </c>
      <c r="D736" s="5">
        <f t="shared" si="181"/>
        <v>0</v>
      </c>
      <c r="E736" s="5"/>
      <c r="F736" s="5"/>
      <c r="G736" s="5"/>
    </row>
    <row r="737" spans="1:7" x14ac:dyDescent="0.2">
      <c r="A737" s="1"/>
      <c r="B737" s="1">
        <v>4300</v>
      </c>
      <c r="C737" s="67" t="s">
        <v>262</v>
      </c>
      <c r="D737" s="5">
        <f t="shared" si="181"/>
        <v>0</v>
      </c>
      <c r="E737" s="5"/>
      <c r="F737" s="5"/>
      <c r="G737" s="5"/>
    </row>
    <row r="738" spans="1:7" x14ac:dyDescent="0.2">
      <c r="A738" s="1"/>
      <c r="B738" s="1">
        <v>4400</v>
      </c>
      <c r="C738" s="67" t="s">
        <v>263</v>
      </c>
      <c r="D738" s="5">
        <f t="shared" si="181"/>
        <v>90559.01</v>
      </c>
      <c r="E738" s="5">
        <v>76368.399999999994</v>
      </c>
      <c r="F738" s="5">
        <v>14190.61</v>
      </c>
      <c r="G738" s="5"/>
    </row>
    <row r="739" spans="1:7" x14ac:dyDescent="0.2">
      <c r="A739" s="1"/>
      <c r="B739" s="1">
        <v>4500</v>
      </c>
      <c r="C739" s="67" t="s">
        <v>264</v>
      </c>
      <c r="D739" s="5">
        <f t="shared" si="181"/>
        <v>0</v>
      </c>
      <c r="E739" s="5"/>
      <c r="F739" s="5"/>
      <c r="G739" s="5"/>
    </row>
    <row r="740" spans="1:7" x14ac:dyDescent="0.2">
      <c r="A740" s="1"/>
      <c r="B740" s="1">
        <v>4600</v>
      </c>
      <c r="C740" s="67" t="s">
        <v>265</v>
      </c>
      <c r="D740" s="5">
        <f t="shared" si="181"/>
        <v>0</v>
      </c>
      <c r="E740" s="5"/>
      <c r="F740" s="5">
        <v>0</v>
      </c>
      <c r="G740" s="5"/>
    </row>
    <row r="741" spans="1:7" x14ac:dyDescent="0.2">
      <c r="A741" s="1"/>
      <c r="B741" s="1">
        <v>4700</v>
      </c>
      <c r="C741" s="67" t="s">
        <v>266</v>
      </c>
      <c r="D741" s="5">
        <f t="shared" si="181"/>
        <v>0</v>
      </c>
      <c r="E741" s="5"/>
      <c r="F741" s="5"/>
      <c r="G741" s="5"/>
    </row>
    <row r="742" spans="1:7" x14ac:dyDescent="0.2">
      <c r="A742" s="1"/>
      <c r="B742" s="1">
        <v>4800</v>
      </c>
      <c r="C742" s="67" t="s">
        <v>267</v>
      </c>
      <c r="D742" s="5">
        <f t="shared" si="181"/>
        <v>0</v>
      </c>
      <c r="E742" s="5">
        <v>0</v>
      </c>
      <c r="F742" s="5">
        <v>0</v>
      </c>
      <c r="G742" s="5"/>
    </row>
    <row r="743" spans="1:7" x14ac:dyDescent="0.2">
      <c r="A743" s="1"/>
      <c r="B743" s="1">
        <v>4900</v>
      </c>
      <c r="C743" s="67" t="s">
        <v>268</v>
      </c>
      <c r="D743" s="5">
        <f t="shared" si="181"/>
        <v>0</v>
      </c>
      <c r="E743" s="5">
        <v>0</v>
      </c>
      <c r="F743" s="5"/>
      <c r="G743" s="5"/>
    </row>
    <row r="744" spans="1:7" ht="14.25" x14ac:dyDescent="0.25">
      <c r="A744" s="65" t="s">
        <v>217</v>
      </c>
      <c r="B744" s="65"/>
      <c r="C744" s="68"/>
      <c r="D744" s="66">
        <f>SUM(D745:D751)</f>
        <v>0</v>
      </c>
      <c r="E744" s="66">
        <f>SUM(E745:E751)</f>
        <v>0</v>
      </c>
      <c r="F744" s="66">
        <f t="shared" ref="F744" si="182">SUM(F745:F751)</f>
        <v>0</v>
      </c>
      <c r="G744" s="66">
        <f>SUM(G745:G751)</f>
        <v>0</v>
      </c>
    </row>
    <row r="745" spans="1:7" x14ac:dyDescent="0.2">
      <c r="A745" s="1"/>
      <c r="B745" s="1">
        <v>7100</v>
      </c>
      <c r="C745" s="67" t="s">
        <v>269</v>
      </c>
      <c r="D745" s="5">
        <f t="shared" ref="D745:D751" si="183">SUM(E745:G745)</f>
        <v>0</v>
      </c>
      <c r="E745" s="5"/>
      <c r="F745" s="5"/>
      <c r="G745" s="5"/>
    </row>
    <row r="746" spans="1:7" x14ac:dyDescent="0.2">
      <c r="A746" s="1"/>
      <c r="B746" s="1">
        <v>7200</v>
      </c>
      <c r="C746" s="67" t="s">
        <v>270</v>
      </c>
      <c r="D746" s="5">
        <f t="shared" si="183"/>
        <v>0</v>
      </c>
      <c r="E746" s="5"/>
      <c r="F746" s="5"/>
      <c r="G746" s="5"/>
    </row>
    <row r="747" spans="1:7" x14ac:dyDescent="0.2">
      <c r="A747" s="1"/>
      <c r="B747" s="1">
        <v>7300</v>
      </c>
      <c r="C747" s="67" t="s">
        <v>271</v>
      </c>
      <c r="D747" s="5">
        <f t="shared" si="183"/>
        <v>0</v>
      </c>
      <c r="E747" s="5"/>
      <c r="F747" s="5"/>
      <c r="G747" s="5"/>
    </row>
    <row r="748" spans="1:7" x14ac:dyDescent="0.2">
      <c r="A748" s="1"/>
      <c r="B748" s="1">
        <v>7400</v>
      </c>
      <c r="C748" s="67" t="s">
        <v>272</v>
      </c>
      <c r="D748" s="5">
        <f t="shared" si="183"/>
        <v>0</v>
      </c>
      <c r="E748" s="5"/>
      <c r="F748" s="5"/>
      <c r="G748" s="5"/>
    </row>
    <row r="749" spans="1:7" x14ac:dyDescent="0.2">
      <c r="A749" s="1"/>
      <c r="B749" s="1">
        <v>7500</v>
      </c>
      <c r="C749" s="67" t="s">
        <v>273</v>
      </c>
      <c r="D749" s="5">
        <f t="shared" si="183"/>
        <v>0</v>
      </c>
      <c r="E749" s="5"/>
      <c r="F749" s="5"/>
      <c r="G749" s="5"/>
    </row>
    <row r="750" spans="1:7" x14ac:dyDescent="0.2">
      <c r="A750" s="1"/>
      <c r="B750" s="1">
        <v>7600</v>
      </c>
      <c r="C750" s="67" t="s">
        <v>274</v>
      </c>
      <c r="D750" s="5">
        <f t="shared" si="183"/>
        <v>0</v>
      </c>
      <c r="E750" s="5"/>
      <c r="F750" s="5"/>
      <c r="G750" s="5"/>
    </row>
    <row r="751" spans="1:7" x14ac:dyDescent="0.2">
      <c r="A751" s="1"/>
      <c r="B751" s="1">
        <v>7900</v>
      </c>
      <c r="C751" s="67" t="s">
        <v>275</v>
      </c>
      <c r="D751" s="5">
        <f t="shared" si="183"/>
        <v>0</v>
      </c>
      <c r="E751" s="5"/>
      <c r="F751" s="5"/>
      <c r="G751" s="5"/>
    </row>
    <row r="752" spans="1:7" ht="15.75" x14ac:dyDescent="0.25">
      <c r="A752" s="1"/>
      <c r="B752" s="1"/>
      <c r="C752" s="19"/>
      <c r="D752" s="5"/>
      <c r="E752" s="5"/>
      <c r="F752" s="5"/>
      <c r="G752" s="5"/>
    </row>
    <row r="753" spans="1:7" ht="14.25" x14ac:dyDescent="0.2">
      <c r="A753" s="64"/>
      <c r="B753" s="64"/>
      <c r="C753" s="69" t="s">
        <v>276</v>
      </c>
      <c r="D753" s="66">
        <f>D755+D765+D775+D779</f>
        <v>121797.4</v>
      </c>
      <c r="E753" s="66">
        <f>E755+E765+E775+E779</f>
        <v>105733.92</v>
      </c>
      <c r="F753" s="66">
        <f t="shared" ref="F753" si="184">F755+F765+F775+F779</f>
        <v>15939.83</v>
      </c>
      <c r="G753" s="66">
        <f>G755+G765+G775+G779</f>
        <v>123.65</v>
      </c>
    </row>
    <row r="754" spans="1:7" ht="15.75" x14ac:dyDescent="0.25">
      <c r="A754" s="1"/>
      <c r="B754" s="1"/>
      <c r="C754" s="19"/>
      <c r="D754" s="5"/>
      <c r="E754" s="5"/>
      <c r="F754" s="5"/>
      <c r="G754" s="5"/>
    </row>
    <row r="755" spans="1:7" ht="14.25" x14ac:dyDescent="0.25">
      <c r="A755" s="65" t="s">
        <v>216</v>
      </c>
      <c r="B755" s="65"/>
      <c r="C755" s="68"/>
      <c r="D755" s="66">
        <f>SUM(D756:D764)</f>
        <v>0</v>
      </c>
      <c r="E755" s="66">
        <v>0</v>
      </c>
      <c r="F755" s="66">
        <v>0</v>
      </c>
      <c r="G755" s="66">
        <v>0</v>
      </c>
    </row>
    <row r="756" spans="1:7" x14ac:dyDescent="0.2">
      <c r="A756" s="1"/>
      <c r="B756" s="1">
        <v>4100</v>
      </c>
      <c r="C756" s="67" t="s">
        <v>260</v>
      </c>
      <c r="D756" s="5">
        <f t="shared" ref="D756:D764" si="185">SUM(E756:G756)</f>
        <v>0</v>
      </c>
      <c r="E756" s="5"/>
      <c r="F756" s="5"/>
      <c r="G756" s="5"/>
    </row>
    <row r="757" spans="1:7" x14ac:dyDescent="0.2">
      <c r="A757" s="1"/>
      <c r="B757" s="1">
        <v>4200</v>
      </c>
      <c r="C757" s="67" t="s">
        <v>261</v>
      </c>
      <c r="D757" s="5">
        <f t="shared" si="185"/>
        <v>0</v>
      </c>
      <c r="E757" s="5"/>
      <c r="F757" s="5"/>
      <c r="G757" s="5"/>
    </row>
    <row r="758" spans="1:7" x14ac:dyDescent="0.2">
      <c r="A758" s="1"/>
      <c r="B758" s="1">
        <v>4300</v>
      </c>
      <c r="C758" s="67" t="s">
        <v>262</v>
      </c>
      <c r="D758" s="5">
        <f t="shared" si="185"/>
        <v>0</v>
      </c>
      <c r="E758" s="5"/>
      <c r="F758" s="5"/>
      <c r="G758" s="5"/>
    </row>
    <row r="759" spans="1:7" x14ac:dyDescent="0.2">
      <c r="A759" s="1"/>
      <c r="B759" s="1">
        <v>4400</v>
      </c>
      <c r="C759" s="67" t="s">
        <v>263</v>
      </c>
      <c r="D759" s="5">
        <f t="shared" si="185"/>
        <v>0</v>
      </c>
      <c r="E759" s="5"/>
      <c r="F759" s="5"/>
      <c r="G759" s="5"/>
    </row>
    <row r="760" spans="1:7" x14ac:dyDescent="0.2">
      <c r="A760" s="1"/>
      <c r="B760" s="1">
        <v>4500</v>
      </c>
      <c r="C760" s="67" t="s">
        <v>264</v>
      </c>
      <c r="D760" s="5">
        <f t="shared" si="185"/>
        <v>0</v>
      </c>
      <c r="E760" s="5"/>
      <c r="F760" s="5"/>
      <c r="G760" s="5"/>
    </row>
    <row r="761" spans="1:7" x14ac:dyDescent="0.2">
      <c r="A761" s="1"/>
      <c r="B761" s="1">
        <v>4600</v>
      </c>
      <c r="C761" s="67" t="s">
        <v>265</v>
      </c>
      <c r="D761" s="5">
        <f t="shared" si="185"/>
        <v>0</v>
      </c>
      <c r="E761" s="5"/>
      <c r="F761" s="5"/>
      <c r="G761" s="5"/>
    </row>
    <row r="762" spans="1:7" x14ac:dyDescent="0.2">
      <c r="A762" s="1"/>
      <c r="B762" s="1">
        <v>4700</v>
      </c>
      <c r="C762" s="67" t="s">
        <v>266</v>
      </c>
      <c r="D762" s="5">
        <f t="shared" si="185"/>
        <v>0</v>
      </c>
      <c r="E762" s="5"/>
      <c r="F762" s="5"/>
      <c r="G762" s="5"/>
    </row>
    <row r="763" spans="1:7" x14ac:dyDescent="0.2">
      <c r="A763" s="1"/>
      <c r="B763" s="1">
        <v>4800</v>
      </c>
      <c r="C763" s="67" t="s">
        <v>267</v>
      </c>
      <c r="D763" s="5">
        <f t="shared" si="185"/>
        <v>0</v>
      </c>
      <c r="E763" s="5"/>
      <c r="F763" s="5"/>
      <c r="G763" s="5"/>
    </row>
    <row r="764" spans="1:7" x14ac:dyDescent="0.2">
      <c r="A764" s="1"/>
      <c r="B764" s="1">
        <v>4900</v>
      </c>
      <c r="C764" s="67" t="s">
        <v>268</v>
      </c>
      <c r="D764" s="5">
        <f t="shared" si="185"/>
        <v>0</v>
      </c>
      <c r="E764" s="5"/>
      <c r="F764" s="5"/>
      <c r="G764" s="5"/>
    </row>
    <row r="765" spans="1:7" ht="14.25" x14ac:dyDescent="0.25">
      <c r="A765" s="65" t="s">
        <v>218</v>
      </c>
      <c r="B765" s="65"/>
      <c r="C765" s="68"/>
      <c r="D765" s="66">
        <f>SUM(D766:D774)</f>
        <v>59558.29</v>
      </c>
      <c r="E765" s="66">
        <f>SUM(E766:E774)</f>
        <v>58391.63</v>
      </c>
      <c r="F765" s="66">
        <f t="shared" ref="F765" si="186">SUM(F766:F774)</f>
        <v>1043.01</v>
      </c>
      <c r="G765" s="66">
        <f>SUM(G766:G774)</f>
        <v>123.65</v>
      </c>
    </row>
    <row r="766" spans="1:7" x14ac:dyDescent="0.2">
      <c r="A766" s="1"/>
      <c r="B766" s="1">
        <v>5100</v>
      </c>
      <c r="C766" s="67" t="s">
        <v>277</v>
      </c>
      <c r="D766" s="5">
        <f t="shared" ref="D766:D774" si="187">SUM(E766:G766)</f>
        <v>1141.22</v>
      </c>
      <c r="E766" s="5">
        <v>943.02</v>
      </c>
      <c r="F766" s="5">
        <v>198.20000000000002</v>
      </c>
      <c r="G766" s="5"/>
    </row>
    <row r="767" spans="1:7" x14ac:dyDescent="0.2">
      <c r="A767" s="1"/>
      <c r="B767" s="1">
        <v>5200</v>
      </c>
      <c r="C767" s="67" t="s">
        <v>278</v>
      </c>
      <c r="D767" s="5">
        <f t="shared" si="187"/>
        <v>0</v>
      </c>
      <c r="E767" s="5"/>
      <c r="F767" s="5"/>
      <c r="G767" s="5"/>
    </row>
    <row r="768" spans="1:7" x14ac:dyDescent="0.2">
      <c r="A768" s="1"/>
      <c r="B768" s="1">
        <v>5300</v>
      </c>
      <c r="C768" s="67" t="s">
        <v>279</v>
      </c>
      <c r="D768" s="5">
        <f t="shared" si="187"/>
        <v>27717.9</v>
      </c>
      <c r="E768" s="5">
        <v>26749.439999999999</v>
      </c>
      <c r="F768" s="5">
        <v>844.81</v>
      </c>
      <c r="G768" s="5">
        <v>123.65</v>
      </c>
    </row>
    <row r="769" spans="1:7" x14ac:dyDescent="0.2">
      <c r="A769" s="1"/>
      <c r="B769" s="1">
        <v>5400</v>
      </c>
      <c r="C769" s="67" t="s">
        <v>280</v>
      </c>
      <c r="D769" s="5">
        <f t="shared" si="187"/>
        <v>0</v>
      </c>
      <c r="E769" s="5"/>
      <c r="F769" s="5"/>
      <c r="G769" s="5"/>
    </row>
    <row r="770" spans="1:7" x14ac:dyDescent="0.2">
      <c r="A770" s="1"/>
      <c r="B770" s="1">
        <v>5500</v>
      </c>
      <c r="C770" s="67" t="s">
        <v>281</v>
      </c>
      <c r="D770" s="5">
        <f t="shared" si="187"/>
        <v>0</v>
      </c>
      <c r="E770" s="5"/>
      <c r="F770" s="5"/>
      <c r="G770" s="5"/>
    </row>
    <row r="771" spans="1:7" x14ac:dyDescent="0.2">
      <c r="A771" s="1"/>
      <c r="B771" s="1">
        <v>5600</v>
      </c>
      <c r="C771" s="67" t="s">
        <v>282</v>
      </c>
      <c r="D771" s="5">
        <f t="shared" si="187"/>
        <v>30699.17</v>
      </c>
      <c r="E771" s="5">
        <v>30699.17</v>
      </c>
      <c r="F771" s="5">
        <v>0</v>
      </c>
      <c r="G771" s="5"/>
    </row>
    <row r="772" spans="1:7" x14ac:dyDescent="0.2">
      <c r="A772" s="1"/>
      <c r="B772" s="1">
        <v>5700</v>
      </c>
      <c r="C772" s="67" t="s">
        <v>283</v>
      </c>
      <c r="D772" s="5">
        <f t="shared" si="187"/>
        <v>0</v>
      </c>
      <c r="E772" s="5"/>
      <c r="F772" s="5"/>
      <c r="G772" s="5"/>
    </row>
    <row r="773" spans="1:7" x14ac:dyDescent="0.2">
      <c r="A773" s="1"/>
      <c r="B773" s="1">
        <v>5800</v>
      </c>
      <c r="C773" s="67" t="s">
        <v>284</v>
      </c>
      <c r="D773" s="5">
        <f t="shared" si="187"/>
        <v>0</v>
      </c>
      <c r="E773" s="5"/>
      <c r="F773" s="5"/>
      <c r="G773" s="5"/>
    </row>
    <row r="774" spans="1:7" x14ac:dyDescent="0.2">
      <c r="A774" s="1"/>
      <c r="B774" s="1">
        <v>5900</v>
      </c>
      <c r="C774" s="67" t="s">
        <v>285</v>
      </c>
      <c r="D774" s="5">
        <f t="shared" si="187"/>
        <v>0</v>
      </c>
      <c r="E774" s="5"/>
      <c r="F774" s="5"/>
      <c r="G774" s="5"/>
    </row>
    <row r="775" spans="1:7" ht="14.25" x14ac:dyDescent="0.25">
      <c r="A775" s="65" t="s">
        <v>219</v>
      </c>
      <c r="B775" s="65"/>
      <c r="C775" s="68"/>
      <c r="D775" s="66">
        <f>SUM(D776:D778)</f>
        <v>62239.11</v>
      </c>
      <c r="E775" s="66">
        <f>SUM(E776:E778)</f>
        <v>47342.29</v>
      </c>
      <c r="F775" s="66">
        <f t="shared" ref="F775" si="188">SUM(F776:F778)</f>
        <v>14896.82</v>
      </c>
      <c r="G775" s="66">
        <f>SUM(G776:G778)</f>
        <v>0</v>
      </c>
    </row>
    <row r="776" spans="1:7" x14ac:dyDescent="0.2">
      <c r="A776" s="1"/>
      <c r="B776" s="1">
        <v>6100</v>
      </c>
      <c r="C776" s="67" t="s">
        <v>286</v>
      </c>
      <c r="D776" s="5">
        <f t="shared" ref="D776:D778" si="189">SUM(E776:G776)</f>
        <v>0</v>
      </c>
      <c r="E776" s="5"/>
      <c r="F776" s="5"/>
      <c r="G776" s="5"/>
    </row>
    <row r="777" spans="1:7" x14ac:dyDescent="0.2">
      <c r="A777" s="1"/>
      <c r="B777" s="1">
        <v>6200</v>
      </c>
      <c r="C777" s="67" t="s">
        <v>287</v>
      </c>
      <c r="D777" s="5">
        <f t="shared" si="189"/>
        <v>62239.11</v>
      </c>
      <c r="E777" s="5">
        <v>47342.29</v>
      </c>
      <c r="F777" s="5">
        <v>14896.82</v>
      </c>
      <c r="G777" s="5"/>
    </row>
    <row r="778" spans="1:7" x14ac:dyDescent="0.2">
      <c r="A778" s="1"/>
      <c r="B778" s="1">
        <v>6300</v>
      </c>
      <c r="C778" s="67" t="s">
        <v>288</v>
      </c>
      <c r="D778" s="5">
        <f t="shared" si="189"/>
        <v>0</v>
      </c>
      <c r="E778" s="5"/>
      <c r="F778" s="5"/>
      <c r="G778" s="5"/>
    </row>
    <row r="779" spans="1:7" ht="14.25" x14ac:dyDescent="0.25">
      <c r="A779" s="70" t="s">
        <v>220</v>
      </c>
      <c r="B779" s="70"/>
      <c r="C779" s="71"/>
      <c r="D779" s="72">
        <f>D780</f>
        <v>0</v>
      </c>
      <c r="E779" s="66">
        <f>E780</f>
        <v>0</v>
      </c>
      <c r="F779" s="66">
        <f t="shared" ref="F779" si="190">F780</f>
        <v>0</v>
      </c>
      <c r="G779" s="66">
        <f>G780</f>
        <v>0</v>
      </c>
    </row>
    <row r="780" spans="1:7" x14ac:dyDescent="0.2">
      <c r="A780" s="6"/>
      <c r="B780" s="6">
        <v>9900</v>
      </c>
      <c r="C780" s="73" t="s">
        <v>289</v>
      </c>
      <c r="D780" s="7">
        <f>SUM(E780:G780)</f>
        <v>0</v>
      </c>
      <c r="E780" s="7"/>
      <c r="F780" s="7"/>
      <c r="G780" s="7"/>
    </row>
    <row r="781" spans="1:7" ht="13.5" x14ac:dyDescent="0.25">
      <c r="A781" s="74" t="s">
        <v>418</v>
      </c>
      <c r="B781" s="1"/>
      <c r="C781" s="1"/>
      <c r="D781" s="1"/>
      <c r="E781" s="1"/>
      <c r="F781" s="1"/>
    </row>
    <row r="785" spans="1:7" ht="21" x14ac:dyDescent="0.35">
      <c r="A785" s="21" t="s">
        <v>17</v>
      </c>
      <c r="B785" s="1"/>
      <c r="C785" s="1"/>
      <c r="D785" s="1"/>
      <c r="E785" s="1"/>
      <c r="F785" s="1"/>
      <c r="G785" s="1"/>
    </row>
    <row r="786" spans="1:7" ht="21" x14ac:dyDescent="0.35">
      <c r="A786" s="21" t="s">
        <v>2</v>
      </c>
      <c r="B786" s="1"/>
      <c r="C786" s="1"/>
      <c r="D786" s="61"/>
      <c r="E786" s="61"/>
      <c r="F786" s="61"/>
      <c r="G786" s="61"/>
    </row>
    <row r="787" spans="1:7" x14ac:dyDescent="0.2">
      <c r="A787" s="1"/>
      <c r="B787" s="1"/>
      <c r="C787" s="1"/>
      <c r="D787" s="5"/>
      <c r="E787" s="5"/>
      <c r="F787" s="5"/>
      <c r="G787" s="5"/>
    </row>
    <row r="788" spans="1:7" ht="55.5" customHeight="1" x14ac:dyDescent="0.2">
      <c r="A788" s="75" t="s">
        <v>209</v>
      </c>
      <c r="B788" s="75" t="s">
        <v>210</v>
      </c>
      <c r="C788" s="15" t="s">
        <v>48</v>
      </c>
      <c r="D788" s="163" t="s">
        <v>207</v>
      </c>
      <c r="E788" s="163" t="s">
        <v>43</v>
      </c>
      <c r="F788" s="163" t="s">
        <v>44</v>
      </c>
      <c r="G788" s="163" t="s">
        <v>45</v>
      </c>
    </row>
    <row r="789" spans="1:7" x14ac:dyDescent="0.2">
      <c r="A789" s="1"/>
      <c r="B789" s="1"/>
      <c r="C789" s="1"/>
      <c r="D789" s="1"/>
      <c r="E789" s="1"/>
      <c r="F789" s="1"/>
      <c r="G789" s="1"/>
    </row>
    <row r="790" spans="1:7" ht="14.25" x14ac:dyDescent="0.25">
      <c r="A790" s="64"/>
      <c r="B790" s="64"/>
      <c r="C790" s="65" t="s">
        <v>211</v>
      </c>
      <c r="D790" s="66">
        <f>D791+D840</f>
        <v>69021067.840000004</v>
      </c>
      <c r="E790" s="66">
        <f>E791+E840</f>
        <v>48515618.450000003</v>
      </c>
      <c r="F790" s="66">
        <f t="shared" ref="F790" si="191">F791+F840</f>
        <v>17502146.160000004</v>
      </c>
      <c r="G790" s="66">
        <f>G791+G840</f>
        <v>3003303.2299999995</v>
      </c>
    </row>
    <row r="791" spans="1:7" ht="14.25" x14ac:dyDescent="0.25">
      <c r="A791" s="64"/>
      <c r="B791" s="64"/>
      <c r="C791" s="65" t="s">
        <v>212</v>
      </c>
      <c r="D791" s="66">
        <f>D793+D801+D811+D821+D831</f>
        <v>68024717.310000002</v>
      </c>
      <c r="E791" s="66">
        <f>E793+E801+E811+E821+E831</f>
        <v>47933706.010000005</v>
      </c>
      <c r="F791" s="66">
        <f t="shared" ref="F791" si="192">F793+F801+F811+F821+F831</f>
        <v>17160115.810000002</v>
      </c>
      <c r="G791" s="66">
        <f>G793+G801+G811+G821+G831</f>
        <v>2930895.4899999993</v>
      </c>
    </row>
    <row r="792" spans="1:7" x14ac:dyDescent="0.2">
      <c r="A792" s="1"/>
      <c r="B792" s="1"/>
      <c r="C792" s="1"/>
      <c r="D792" s="1"/>
      <c r="E792" s="5"/>
      <c r="F792" s="5"/>
      <c r="G792" s="5"/>
    </row>
    <row r="793" spans="1:7" ht="14.25" x14ac:dyDescent="0.25">
      <c r="A793" s="65" t="s">
        <v>213</v>
      </c>
      <c r="B793" s="65"/>
      <c r="C793" s="64"/>
      <c r="D793" s="66">
        <f>SUM(D794:D800)</f>
        <v>39736836.340000004</v>
      </c>
      <c r="E793" s="66">
        <f>SUM(E794:E800)</f>
        <v>30534661.969999999</v>
      </c>
      <c r="F793" s="66">
        <f t="shared" ref="F793" si="193">SUM(F794:F800)</f>
        <v>7352501.1000000006</v>
      </c>
      <c r="G793" s="66">
        <f>SUM(G794:G800)</f>
        <v>1849673.2699999991</v>
      </c>
    </row>
    <row r="794" spans="1:7" x14ac:dyDescent="0.2">
      <c r="A794" s="1"/>
      <c r="B794" s="1">
        <v>1100</v>
      </c>
      <c r="C794" s="67" t="s">
        <v>235</v>
      </c>
      <c r="D794" s="5">
        <f>SUM(E794:G794)</f>
        <v>7744048.7300000014</v>
      </c>
      <c r="E794" s="5">
        <v>5078900.6500000004</v>
      </c>
      <c r="F794" s="5">
        <v>2458058.14</v>
      </c>
      <c r="G794" s="5">
        <v>207089.94</v>
      </c>
    </row>
    <row r="795" spans="1:7" x14ac:dyDescent="0.2">
      <c r="A795" s="1"/>
      <c r="B795" s="1">
        <v>1200</v>
      </c>
      <c r="C795" s="67" t="s">
        <v>236</v>
      </c>
      <c r="D795" s="5">
        <f t="shared" ref="D795:D800" si="194">SUM(E795:G795)</f>
        <v>246708.71000000002</v>
      </c>
      <c r="E795" s="5">
        <v>166856.41</v>
      </c>
      <c r="F795" s="5">
        <v>79852.3</v>
      </c>
      <c r="G795" s="5"/>
    </row>
    <row r="796" spans="1:7" x14ac:dyDescent="0.2">
      <c r="A796" s="1"/>
      <c r="B796" s="1">
        <v>1300</v>
      </c>
      <c r="C796" s="67" t="s">
        <v>237</v>
      </c>
      <c r="D796" s="5">
        <f t="shared" si="194"/>
        <v>6422269.4799999995</v>
      </c>
      <c r="E796" s="5">
        <v>3510704.58</v>
      </c>
      <c r="F796" s="5">
        <v>2154520.96</v>
      </c>
      <c r="G796" s="5">
        <v>757043.93999999959</v>
      </c>
    </row>
    <row r="797" spans="1:7" x14ac:dyDescent="0.2">
      <c r="A797" s="1"/>
      <c r="B797" s="1">
        <v>1400</v>
      </c>
      <c r="C797" s="67" t="s">
        <v>238</v>
      </c>
      <c r="D797" s="5">
        <f t="shared" si="194"/>
        <v>4490648.8900000006</v>
      </c>
      <c r="E797" s="5">
        <v>3856204.3300000005</v>
      </c>
      <c r="F797" s="5">
        <v>27183.739999999998</v>
      </c>
      <c r="G797" s="5">
        <v>607260.81999999972</v>
      </c>
    </row>
    <row r="798" spans="1:7" x14ac:dyDescent="0.2">
      <c r="A798" s="1"/>
      <c r="B798" s="1">
        <v>1500</v>
      </c>
      <c r="C798" s="67" t="s">
        <v>239</v>
      </c>
      <c r="D798" s="5">
        <f t="shared" si="194"/>
        <v>16981873.100000001</v>
      </c>
      <c r="E798" s="5">
        <v>15107908.210000001</v>
      </c>
      <c r="F798" s="5">
        <v>1595686.32</v>
      </c>
      <c r="G798" s="5">
        <v>278278.56999999972</v>
      </c>
    </row>
    <row r="799" spans="1:7" x14ac:dyDescent="0.2">
      <c r="A799" s="1"/>
      <c r="B799" s="1">
        <v>1600</v>
      </c>
      <c r="C799" s="67" t="s">
        <v>240</v>
      </c>
      <c r="D799" s="5">
        <f t="shared" si="194"/>
        <v>0</v>
      </c>
      <c r="E799" s="5"/>
      <c r="F799" s="5"/>
      <c r="G799" s="5"/>
    </row>
    <row r="800" spans="1:7" x14ac:dyDescent="0.2">
      <c r="A800" s="1"/>
      <c r="B800" s="1">
        <v>1700</v>
      </c>
      <c r="C800" s="67" t="s">
        <v>241</v>
      </c>
      <c r="D800" s="5">
        <f t="shared" si="194"/>
        <v>3851287.43</v>
      </c>
      <c r="E800" s="5">
        <v>2814087.79</v>
      </c>
      <c r="F800" s="5">
        <v>1037199.64</v>
      </c>
      <c r="G800" s="5"/>
    </row>
    <row r="801" spans="1:7" ht="14.25" x14ac:dyDescent="0.25">
      <c r="A801" s="65" t="s">
        <v>214</v>
      </c>
      <c r="B801" s="65"/>
      <c r="C801" s="68"/>
      <c r="D801" s="66">
        <f>SUM(D802:D810)</f>
        <v>15638239.700000003</v>
      </c>
      <c r="E801" s="66">
        <f>SUM(E802:E810)</f>
        <v>10050231.160000002</v>
      </c>
      <c r="F801" s="66">
        <f t="shared" ref="F801" si="195">SUM(F802:F810)</f>
        <v>5036394.9400000004</v>
      </c>
      <c r="G801" s="66">
        <f>SUM(G802:G810)</f>
        <v>551613.6</v>
      </c>
    </row>
    <row r="802" spans="1:7" x14ac:dyDescent="0.2">
      <c r="A802" s="1"/>
      <c r="B802" s="1">
        <v>2100</v>
      </c>
      <c r="C802" s="67" t="s">
        <v>242</v>
      </c>
      <c r="D802" s="5">
        <f t="shared" ref="D802:D810" si="196">SUM(E802:G802)</f>
        <v>389710.32</v>
      </c>
      <c r="E802" s="5">
        <v>359068.12</v>
      </c>
      <c r="F802" s="5">
        <v>23741.77</v>
      </c>
      <c r="G802" s="5">
        <v>6900.4299999999985</v>
      </c>
    </row>
    <row r="803" spans="1:7" x14ac:dyDescent="0.2">
      <c r="A803" s="1"/>
      <c r="B803" s="1">
        <v>2200</v>
      </c>
      <c r="C803" s="67" t="s">
        <v>243</v>
      </c>
      <c r="D803" s="5">
        <f t="shared" si="196"/>
        <v>623440.17999999993</v>
      </c>
      <c r="E803" s="5">
        <v>458987.43</v>
      </c>
      <c r="F803" s="5">
        <v>149130.26</v>
      </c>
      <c r="G803" s="5">
        <v>15322.49</v>
      </c>
    </row>
    <row r="804" spans="1:7" x14ac:dyDescent="0.2">
      <c r="A804" s="1"/>
      <c r="B804" s="1">
        <v>2300</v>
      </c>
      <c r="C804" s="67" t="s">
        <v>244</v>
      </c>
      <c r="D804" s="5">
        <f t="shared" si="196"/>
        <v>2931.5099999999998</v>
      </c>
      <c r="E804" s="5"/>
      <c r="F804" s="5"/>
      <c r="G804" s="5">
        <v>2931.5099999999998</v>
      </c>
    </row>
    <row r="805" spans="1:7" x14ac:dyDescent="0.2">
      <c r="A805" s="1"/>
      <c r="B805" s="1">
        <v>2400</v>
      </c>
      <c r="C805" s="67" t="s">
        <v>245</v>
      </c>
      <c r="D805" s="5">
        <f t="shared" si="196"/>
        <v>22416.97</v>
      </c>
      <c r="E805" s="5">
        <v>5636.52</v>
      </c>
      <c r="F805" s="5">
        <v>12263.81</v>
      </c>
      <c r="G805" s="5">
        <v>4516.6400000000003</v>
      </c>
    </row>
    <row r="806" spans="1:7" x14ac:dyDescent="0.2">
      <c r="A806" s="1"/>
      <c r="B806" s="1">
        <v>2500</v>
      </c>
      <c r="C806" s="67" t="s">
        <v>246</v>
      </c>
      <c r="D806" s="5">
        <f t="shared" si="196"/>
        <v>13962399.990000002</v>
      </c>
      <c r="E806" s="5">
        <v>8741352.1400000006</v>
      </c>
      <c r="F806" s="5">
        <v>4702350.37</v>
      </c>
      <c r="G806" s="5">
        <v>518697.47999999992</v>
      </c>
    </row>
    <row r="807" spans="1:7" x14ac:dyDescent="0.2">
      <c r="A807" s="1"/>
      <c r="B807" s="1">
        <v>2600</v>
      </c>
      <c r="C807" s="67" t="s">
        <v>247</v>
      </c>
      <c r="D807" s="5">
        <f t="shared" si="196"/>
        <v>123747.70999999999</v>
      </c>
      <c r="E807" s="5">
        <v>89628.88</v>
      </c>
      <c r="F807" s="5">
        <v>33987.149999999994</v>
      </c>
      <c r="G807" s="5">
        <v>131.68</v>
      </c>
    </row>
    <row r="808" spans="1:7" x14ac:dyDescent="0.2">
      <c r="A808" s="1"/>
      <c r="B808" s="1">
        <v>2700</v>
      </c>
      <c r="C808" s="67" t="s">
        <v>248</v>
      </c>
      <c r="D808" s="5">
        <f t="shared" si="196"/>
        <v>244693.17999999996</v>
      </c>
      <c r="E808" s="5">
        <v>132823.9</v>
      </c>
      <c r="F808" s="5">
        <v>111787.76</v>
      </c>
      <c r="G808" s="5">
        <v>81.52</v>
      </c>
    </row>
    <row r="809" spans="1:7" x14ac:dyDescent="0.2">
      <c r="A809" s="1"/>
      <c r="B809" s="1">
        <v>2800</v>
      </c>
      <c r="C809" s="67" t="s">
        <v>249</v>
      </c>
      <c r="D809" s="5">
        <f t="shared" si="196"/>
        <v>0</v>
      </c>
      <c r="E809" s="5"/>
      <c r="F809" s="5"/>
      <c r="G809" s="5"/>
    </row>
    <row r="810" spans="1:7" x14ac:dyDescent="0.2">
      <c r="A810" s="1"/>
      <c r="B810" s="1">
        <v>2900</v>
      </c>
      <c r="C810" s="67" t="s">
        <v>250</v>
      </c>
      <c r="D810" s="5">
        <f t="shared" si="196"/>
        <v>268899.83999999997</v>
      </c>
      <c r="E810" s="5">
        <v>262734.17</v>
      </c>
      <c r="F810" s="5">
        <v>3133.8199999999997</v>
      </c>
      <c r="G810" s="5">
        <v>3031.85</v>
      </c>
    </row>
    <row r="811" spans="1:7" ht="14.25" x14ac:dyDescent="0.25">
      <c r="A811" s="65" t="s">
        <v>215</v>
      </c>
      <c r="B811" s="65"/>
      <c r="C811" s="68"/>
      <c r="D811" s="66">
        <f>SUM(D812:D820)</f>
        <v>12442022.989999998</v>
      </c>
      <c r="E811" s="66">
        <f>SUM(E812:E820)</f>
        <v>7211451.3599999985</v>
      </c>
      <c r="F811" s="66">
        <f t="shared" ref="F811" si="197">SUM(F812:F820)</f>
        <v>4754636.7599999988</v>
      </c>
      <c r="G811" s="66">
        <f>SUM(G812:G820)</f>
        <v>475934.87000000011</v>
      </c>
    </row>
    <row r="812" spans="1:7" x14ac:dyDescent="0.2">
      <c r="A812" s="1"/>
      <c r="B812" s="1">
        <v>3100</v>
      </c>
      <c r="C812" s="67" t="s">
        <v>251</v>
      </c>
      <c r="D812" s="5">
        <f t="shared" ref="D812:D820" si="198">SUM(E812:G812)</f>
        <v>1872250.65</v>
      </c>
      <c r="E812" s="5">
        <v>1760743.35</v>
      </c>
      <c r="F812" s="5">
        <v>111474.89</v>
      </c>
      <c r="G812" s="5">
        <v>32.410000000000004</v>
      </c>
    </row>
    <row r="813" spans="1:7" x14ac:dyDescent="0.2">
      <c r="A813" s="1"/>
      <c r="B813" s="1">
        <v>3200</v>
      </c>
      <c r="C813" s="67" t="s">
        <v>252</v>
      </c>
      <c r="D813" s="5">
        <f t="shared" si="198"/>
        <v>646502.11</v>
      </c>
      <c r="E813" s="5">
        <v>544202.30000000005</v>
      </c>
      <c r="F813" s="5">
        <v>64175.23</v>
      </c>
      <c r="G813" s="5">
        <v>38124.58</v>
      </c>
    </row>
    <row r="814" spans="1:7" x14ac:dyDescent="0.2">
      <c r="A814" s="1"/>
      <c r="B814" s="1">
        <v>3300</v>
      </c>
      <c r="C814" s="67" t="s">
        <v>253</v>
      </c>
      <c r="D814" s="5">
        <f t="shared" si="198"/>
        <v>7265317.7299999995</v>
      </c>
      <c r="E814" s="5">
        <v>2356035.13</v>
      </c>
      <c r="F814" s="5">
        <v>4646369.5199999996</v>
      </c>
      <c r="G814" s="5">
        <v>262913.08000000007</v>
      </c>
    </row>
    <row r="815" spans="1:7" x14ac:dyDescent="0.2">
      <c r="A815" s="1"/>
      <c r="B815" s="1">
        <v>3400</v>
      </c>
      <c r="C815" s="67" t="s">
        <v>254</v>
      </c>
      <c r="D815" s="5">
        <f t="shared" si="198"/>
        <v>327939.98000000004</v>
      </c>
      <c r="E815" s="5">
        <v>291312.64000000001</v>
      </c>
      <c r="F815" s="5">
        <v>7537.32</v>
      </c>
      <c r="G815" s="5">
        <v>29090.02</v>
      </c>
    </row>
    <row r="816" spans="1:7" x14ac:dyDescent="0.2">
      <c r="A816" s="1"/>
      <c r="B816" s="1">
        <v>3500</v>
      </c>
      <c r="C816" s="67" t="s">
        <v>255</v>
      </c>
      <c r="D816" s="5">
        <f t="shared" si="198"/>
        <v>2255077.92</v>
      </c>
      <c r="E816" s="5">
        <v>1401541.85</v>
      </c>
      <c r="F816" s="5">
        <v>801307.06</v>
      </c>
      <c r="G816" s="5">
        <v>52229.01</v>
      </c>
    </row>
    <row r="817" spans="1:7" x14ac:dyDescent="0.2">
      <c r="A817" s="1"/>
      <c r="B817" s="1">
        <v>3600</v>
      </c>
      <c r="C817" s="67" t="s">
        <v>256</v>
      </c>
      <c r="D817" s="5">
        <f t="shared" si="198"/>
        <v>311684.59999999998</v>
      </c>
      <c r="E817" s="5">
        <v>311684.59999999998</v>
      </c>
      <c r="F817" s="5"/>
      <c r="G817" s="5"/>
    </row>
    <row r="818" spans="1:7" x14ac:dyDescent="0.2">
      <c r="A818" s="1"/>
      <c r="B818" s="1">
        <v>3700</v>
      </c>
      <c r="C818" s="67" t="s">
        <v>257</v>
      </c>
      <c r="D818" s="5">
        <f t="shared" si="198"/>
        <v>104367.65</v>
      </c>
      <c r="E818" s="5">
        <v>45841.009999999995</v>
      </c>
      <c r="F818" s="5">
        <v>4877.43</v>
      </c>
      <c r="G818" s="5">
        <v>53649.21</v>
      </c>
    </row>
    <row r="819" spans="1:7" x14ac:dyDescent="0.2">
      <c r="A819" s="1"/>
      <c r="B819" s="1">
        <v>3800</v>
      </c>
      <c r="C819" s="67" t="s">
        <v>258</v>
      </c>
      <c r="D819" s="5">
        <f t="shared" si="198"/>
        <v>41625.730000000003</v>
      </c>
      <c r="E819" s="5">
        <v>41068.51</v>
      </c>
      <c r="F819" s="5">
        <v>557.22</v>
      </c>
      <c r="G819" s="5"/>
    </row>
    <row r="820" spans="1:7" x14ac:dyDescent="0.2">
      <c r="A820" s="1"/>
      <c r="B820" s="1">
        <v>3900</v>
      </c>
      <c r="C820" s="67" t="s">
        <v>259</v>
      </c>
      <c r="D820" s="5">
        <f t="shared" si="198"/>
        <v>-382743.38000000018</v>
      </c>
      <c r="E820" s="5">
        <v>459021.97</v>
      </c>
      <c r="F820" s="5">
        <v>-881661.91000000015</v>
      </c>
      <c r="G820" s="5">
        <v>39896.559999999998</v>
      </c>
    </row>
    <row r="821" spans="1:7" ht="14.25" x14ac:dyDescent="0.25">
      <c r="A821" s="65" t="s">
        <v>216</v>
      </c>
      <c r="B821" s="65"/>
      <c r="C821" s="68"/>
      <c r="D821" s="66">
        <f>SUM(D822:D830)</f>
        <v>207618.28</v>
      </c>
      <c r="E821" s="66">
        <f>SUM(E822:E830)</f>
        <v>137361.51999999999</v>
      </c>
      <c r="F821" s="66">
        <f t="shared" ref="F821" si="199">SUM(F822:F830)</f>
        <v>16583.010000000002</v>
      </c>
      <c r="G821" s="66">
        <f>SUM(G822:G830)</f>
        <v>53673.75</v>
      </c>
    </row>
    <row r="822" spans="1:7" x14ac:dyDescent="0.2">
      <c r="A822" s="1"/>
      <c r="B822" s="1">
        <v>4100</v>
      </c>
      <c r="C822" s="67" t="s">
        <v>260</v>
      </c>
      <c r="D822" s="5">
        <f t="shared" ref="D822:D830" si="200">SUM(E822:G822)</f>
        <v>0</v>
      </c>
      <c r="E822" s="5"/>
      <c r="F822" s="5"/>
      <c r="G822" s="5"/>
    </row>
    <row r="823" spans="1:7" x14ac:dyDescent="0.2">
      <c r="A823" s="1"/>
      <c r="B823" s="1">
        <v>4200</v>
      </c>
      <c r="C823" s="67" t="s">
        <v>261</v>
      </c>
      <c r="D823" s="5">
        <f t="shared" si="200"/>
        <v>0</v>
      </c>
      <c r="E823" s="5"/>
      <c r="F823" s="5"/>
      <c r="G823" s="5"/>
    </row>
    <row r="824" spans="1:7" x14ac:dyDescent="0.2">
      <c r="A824" s="1"/>
      <c r="B824" s="1">
        <v>4300</v>
      </c>
      <c r="C824" s="67" t="s">
        <v>262</v>
      </c>
      <c r="D824" s="5">
        <f t="shared" si="200"/>
        <v>0</v>
      </c>
      <c r="E824" s="5"/>
      <c r="F824" s="5"/>
      <c r="G824" s="5"/>
    </row>
    <row r="825" spans="1:7" x14ac:dyDescent="0.2">
      <c r="A825" s="1"/>
      <c r="B825" s="1">
        <v>4400</v>
      </c>
      <c r="C825" s="67" t="s">
        <v>263</v>
      </c>
      <c r="D825" s="5">
        <f t="shared" si="200"/>
        <v>142372.34</v>
      </c>
      <c r="E825" s="5">
        <v>82865.58</v>
      </c>
      <c r="F825" s="5">
        <v>5833.01</v>
      </c>
      <c r="G825" s="5">
        <v>53673.75</v>
      </c>
    </row>
    <row r="826" spans="1:7" x14ac:dyDescent="0.2">
      <c r="A826" s="1"/>
      <c r="B826" s="1">
        <v>4500</v>
      </c>
      <c r="C826" s="67" t="s">
        <v>264</v>
      </c>
      <c r="D826" s="5">
        <f t="shared" si="200"/>
        <v>0</v>
      </c>
      <c r="E826" s="5"/>
      <c r="F826" s="5"/>
      <c r="G826" s="5"/>
    </row>
    <row r="827" spans="1:7" x14ac:dyDescent="0.2">
      <c r="A827" s="1"/>
      <c r="B827" s="1">
        <v>4600</v>
      </c>
      <c r="C827" s="67" t="s">
        <v>265</v>
      </c>
      <c r="D827" s="5">
        <f t="shared" si="200"/>
        <v>9500</v>
      </c>
      <c r="E827" s="5"/>
      <c r="F827" s="5">
        <v>9500</v>
      </c>
      <c r="G827" s="5"/>
    </row>
    <row r="828" spans="1:7" x14ac:dyDescent="0.2">
      <c r="A828" s="1"/>
      <c r="B828" s="1">
        <v>4700</v>
      </c>
      <c r="C828" s="67" t="s">
        <v>266</v>
      </c>
      <c r="D828" s="5">
        <f t="shared" si="200"/>
        <v>0</v>
      </c>
      <c r="E828" s="5"/>
      <c r="F828" s="5"/>
      <c r="G828" s="5"/>
    </row>
    <row r="829" spans="1:7" x14ac:dyDescent="0.2">
      <c r="A829" s="1"/>
      <c r="B829" s="1">
        <v>4800</v>
      </c>
      <c r="C829" s="67" t="s">
        <v>267</v>
      </c>
      <c r="D829" s="5">
        <f t="shared" si="200"/>
        <v>4737.76</v>
      </c>
      <c r="E829" s="5">
        <v>3487.76</v>
      </c>
      <c r="F829" s="5">
        <v>1250</v>
      </c>
      <c r="G829" s="5"/>
    </row>
    <row r="830" spans="1:7" x14ac:dyDescent="0.2">
      <c r="A830" s="1"/>
      <c r="B830" s="1">
        <v>4900</v>
      </c>
      <c r="C830" s="67" t="s">
        <v>268</v>
      </c>
      <c r="D830" s="5">
        <f t="shared" si="200"/>
        <v>51008.18</v>
      </c>
      <c r="E830" s="5">
        <v>51008.18</v>
      </c>
      <c r="F830" s="5"/>
      <c r="G830" s="5"/>
    </row>
    <row r="831" spans="1:7" ht="14.25" x14ac:dyDescent="0.25">
      <c r="A831" s="65" t="s">
        <v>217</v>
      </c>
      <c r="B831" s="65"/>
      <c r="C831" s="68"/>
      <c r="D831" s="66">
        <f>SUM(D832:D838)</f>
        <v>0</v>
      </c>
      <c r="E831" s="66">
        <f>SUM(E832:E838)</f>
        <v>0</v>
      </c>
      <c r="F831" s="66">
        <f t="shared" ref="F831" si="201">SUM(F832:F838)</f>
        <v>0</v>
      </c>
      <c r="G831" s="66">
        <f>SUM(G832:G838)</f>
        <v>0</v>
      </c>
    </row>
    <row r="832" spans="1:7" x14ac:dyDescent="0.2">
      <c r="A832" s="1"/>
      <c r="B832" s="1">
        <v>7100</v>
      </c>
      <c r="C832" s="67" t="s">
        <v>269</v>
      </c>
      <c r="D832" s="5">
        <f t="shared" ref="D832:D838" si="202">SUM(E832:G832)</f>
        <v>0</v>
      </c>
      <c r="E832" s="5"/>
      <c r="F832" s="5"/>
      <c r="G832" s="5"/>
    </row>
    <row r="833" spans="1:7" x14ac:dyDescent="0.2">
      <c r="A833" s="1"/>
      <c r="B833" s="1">
        <v>7200</v>
      </c>
      <c r="C833" s="67" t="s">
        <v>270</v>
      </c>
      <c r="D833" s="5">
        <f t="shared" si="202"/>
        <v>0</v>
      </c>
      <c r="E833" s="5"/>
      <c r="F833" s="5"/>
      <c r="G833" s="5"/>
    </row>
    <row r="834" spans="1:7" x14ac:dyDescent="0.2">
      <c r="A834" s="1"/>
      <c r="B834" s="1">
        <v>7300</v>
      </c>
      <c r="C834" s="67" t="s">
        <v>271</v>
      </c>
      <c r="D834" s="5">
        <f t="shared" si="202"/>
        <v>0</v>
      </c>
      <c r="E834" s="5"/>
      <c r="F834" s="5"/>
      <c r="G834" s="5"/>
    </row>
    <row r="835" spans="1:7" x14ac:dyDescent="0.2">
      <c r="A835" s="1"/>
      <c r="B835" s="1">
        <v>7400</v>
      </c>
      <c r="C835" s="67" t="s">
        <v>272</v>
      </c>
      <c r="D835" s="5">
        <f t="shared" si="202"/>
        <v>0</v>
      </c>
      <c r="E835" s="5"/>
      <c r="F835" s="5"/>
      <c r="G835" s="5"/>
    </row>
    <row r="836" spans="1:7" x14ac:dyDescent="0.2">
      <c r="A836" s="1"/>
      <c r="B836" s="1">
        <v>7500</v>
      </c>
      <c r="C836" s="67" t="s">
        <v>273</v>
      </c>
      <c r="D836" s="5">
        <f t="shared" si="202"/>
        <v>0</v>
      </c>
      <c r="E836" s="5"/>
      <c r="F836" s="5"/>
      <c r="G836" s="5"/>
    </row>
    <row r="837" spans="1:7" x14ac:dyDescent="0.2">
      <c r="A837" s="1"/>
      <c r="B837" s="1">
        <v>7600</v>
      </c>
      <c r="C837" s="67" t="s">
        <v>274</v>
      </c>
      <c r="D837" s="5">
        <f t="shared" si="202"/>
        <v>0</v>
      </c>
      <c r="E837" s="5"/>
      <c r="F837" s="5"/>
      <c r="G837" s="5"/>
    </row>
    <row r="838" spans="1:7" x14ac:dyDescent="0.2">
      <c r="A838" s="1"/>
      <c r="B838" s="1">
        <v>7900</v>
      </c>
      <c r="C838" s="67" t="s">
        <v>275</v>
      </c>
      <c r="D838" s="5">
        <f t="shared" si="202"/>
        <v>0</v>
      </c>
      <c r="E838" s="5"/>
      <c r="F838" s="5"/>
      <c r="G838" s="5"/>
    </row>
    <row r="839" spans="1:7" ht="15.75" x14ac:dyDescent="0.25">
      <c r="A839" s="1"/>
      <c r="B839" s="1"/>
      <c r="C839" s="19"/>
      <c r="D839" s="5"/>
      <c r="E839" s="5"/>
      <c r="F839" s="5"/>
      <c r="G839" s="5"/>
    </row>
    <row r="840" spans="1:7" ht="14.25" x14ac:dyDescent="0.2">
      <c r="A840" s="64"/>
      <c r="B840" s="64"/>
      <c r="C840" s="69" t="s">
        <v>276</v>
      </c>
      <c r="D840" s="66">
        <f>D842+D852+D862+D866</f>
        <v>996350.53</v>
      </c>
      <c r="E840" s="66">
        <f>E842+E852+E862+E866</f>
        <v>581912.44000000006</v>
      </c>
      <c r="F840" s="66">
        <f t="shared" ref="F840" si="203">F842+F852+F862+F866</f>
        <v>342030.35</v>
      </c>
      <c r="G840" s="66">
        <f>G842+G852+G862+G866</f>
        <v>72407.739999999991</v>
      </c>
    </row>
    <row r="841" spans="1:7" ht="15.75" x14ac:dyDescent="0.25">
      <c r="A841" s="1"/>
      <c r="B841" s="1"/>
      <c r="C841" s="19"/>
      <c r="D841" s="5"/>
      <c r="E841" s="5"/>
      <c r="F841" s="5"/>
      <c r="G841" s="5"/>
    </row>
    <row r="842" spans="1:7" ht="14.25" x14ac:dyDescent="0.25">
      <c r="A842" s="65" t="s">
        <v>216</v>
      </c>
      <c r="B842" s="65"/>
      <c r="C842" s="68"/>
      <c r="D842" s="66">
        <f>SUM(D843:D851)</f>
        <v>0</v>
      </c>
      <c r="E842" s="66">
        <v>0</v>
      </c>
      <c r="F842" s="66">
        <v>0</v>
      </c>
      <c r="G842" s="66">
        <v>0</v>
      </c>
    </row>
    <row r="843" spans="1:7" x14ac:dyDescent="0.2">
      <c r="A843" s="1"/>
      <c r="B843" s="1">
        <v>4100</v>
      </c>
      <c r="C843" s="67" t="s">
        <v>260</v>
      </c>
      <c r="D843" s="5">
        <f t="shared" ref="D843:D851" si="204">SUM(E843:G843)</f>
        <v>0</v>
      </c>
      <c r="E843" s="5"/>
      <c r="F843" s="5"/>
      <c r="G843" s="5"/>
    </row>
    <row r="844" spans="1:7" x14ac:dyDescent="0.2">
      <c r="A844" s="1"/>
      <c r="B844" s="1">
        <v>4200</v>
      </c>
      <c r="C844" s="67" t="s">
        <v>261</v>
      </c>
      <c r="D844" s="5">
        <f t="shared" si="204"/>
        <v>0</v>
      </c>
      <c r="E844" s="5"/>
      <c r="F844" s="5"/>
      <c r="G844" s="5"/>
    </row>
    <row r="845" spans="1:7" x14ac:dyDescent="0.2">
      <c r="A845" s="1"/>
      <c r="B845" s="1">
        <v>4300</v>
      </c>
      <c r="C845" s="67" t="s">
        <v>262</v>
      </c>
      <c r="D845" s="5">
        <f t="shared" si="204"/>
        <v>0</v>
      </c>
      <c r="E845" s="5"/>
      <c r="F845" s="5"/>
      <c r="G845" s="5"/>
    </row>
    <row r="846" spans="1:7" x14ac:dyDescent="0.2">
      <c r="A846" s="1"/>
      <c r="B846" s="1">
        <v>4400</v>
      </c>
      <c r="C846" s="67" t="s">
        <v>263</v>
      </c>
      <c r="D846" s="5">
        <f t="shared" si="204"/>
        <v>0</v>
      </c>
      <c r="E846" s="5"/>
      <c r="F846" s="5"/>
      <c r="G846" s="5"/>
    </row>
    <row r="847" spans="1:7" x14ac:dyDescent="0.2">
      <c r="A847" s="1"/>
      <c r="B847" s="1">
        <v>4500</v>
      </c>
      <c r="C847" s="67" t="s">
        <v>264</v>
      </c>
      <c r="D847" s="5">
        <f t="shared" si="204"/>
        <v>0</v>
      </c>
      <c r="E847" s="5"/>
      <c r="F847" s="5"/>
      <c r="G847" s="5"/>
    </row>
    <row r="848" spans="1:7" x14ac:dyDescent="0.2">
      <c r="A848" s="1"/>
      <c r="B848" s="1">
        <v>4600</v>
      </c>
      <c r="C848" s="67" t="s">
        <v>265</v>
      </c>
      <c r="D848" s="5">
        <f t="shared" si="204"/>
        <v>0</v>
      </c>
      <c r="E848" s="5"/>
      <c r="F848" s="5"/>
      <c r="G848" s="5"/>
    </row>
    <row r="849" spans="1:7" x14ac:dyDescent="0.2">
      <c r="A849" s="1"/>
      <c r="B849" s="1">
        <v>4700</v>
      </c>
      <c r="C849" s="67" t="s">
        <v>266</v>
      </c>
      <c r="D849" s="5">
        <f t="shared" si="204"/>
        <v>0</v>
      </c>
      <c r="E849" s="5"/>
      <c r="F849" s="5"/>
      <c r="G849" s="5"/>
    </row>
    <row r="850" spans="1:7" x14ac:dyDescent="0.2">
      <c r="A850" s="1"/>
      <c r="B850" s="1">
        <v>4800</v>
      </c>
      <c r="C850" s="67" t="s">
        <v>267</v>
      </c>
      <c r="D850" s="5">
        <f t="shared" si="204"/>
        <v>0</v>
      </c>
      <c r="E850" s="5"/>
      <c r="F850" s="5"/>
      <c r="G850" s="5"/>
    </row>
    <row r="851" spans="1:7" x14ac:dyDescent="0.2">
      <c r="A851" s="1"/>
      <c r="B851" s="1">
        <v>4900</v>
      </c>
      <c r="C851" s="67" t="s">
        <v>268</v>
      </c>
      <c r="D851" s="5">
        <f t="shared" si="204"/>
        <v>0</v>
      </c>
      <c r="E851" s="5"/>
      <c r="F851" s="5"/>
      <c r="G851" s="5"/>
    </row>
    <row r="852" spans="1:7" ht="14.25" x14ac:dyDescent="0.25">
      <c r="A852" s="65" t="s">
        <v>218</v>
      </c>
      <c r="B852" s="65"/>
      <c r="C852" s="68"/>
      <c r="D852" s="66">
        <f>SUM(D853:D861)</f>
        <v>747975.12000000011</v>
      </c>
      <c r="E852" s="66">
        <f>SUM(E853:E861)</f>
        <v>449528.91000000003</v>
      </c>
      <c r="F852" s="66">
        <f t="shared" ref="F852" si="205">SUM(F853:F861)</f>
        <v>226038.47</v>
      </c>
      <c r="G852" s="66">
        <f>SUM(G853:G861)</f>
        <v>72407.739999999991</v>
      </c>
    </row>
    <row r="853" spans="1:7" x14ac:dyDescent="0.2">
      <c r="A853" s="1"/>
      <c r="B853" s="1">
        <v>5100</v>
      </c>
      <c r="C853" s="67" t="s">
        <v>277</v>
      </c>
      <c r="D853" s="5">
        <f t="shared" ref="D853:D861" si="206">SUM(E853:G853)</f>
        <v>40243.459999999992</v>
      </c>
      <c r="E853" s="5">
        <v>31421.869999999995</v>
      </c>
      <c r="F853" s="5">
        <v>4252.84</v>
      </c>
      <c r="G853" s="5">
        <v>4568.75</v>
      </c>
    </row>
    <row r="854" spans="1:7" x14ac:dyDescent="0.2">
      <c r="A854" s="1"/>
      <c r="B854" s="1">
        <v>5200</v>
      </c>
      <c r="C854" s="67" t="s">
        <v>278</v>
      </c>
      <c r="D854" s="5">
        <f t="shared" si="206"/>
        <v>0</v>
      </c>
      <c r="E854" s="5"/>
      <c r="F854" s="5"/>
      <c r="G854" s="5"/>
    </row>
    <row r="855" spans="1:7" x14ac:dyDescent="0.2">
      <c r="A855" s="1"/>
      <c r="B855" s="1">
        <v>5300</v>
      </c>
      <c r="C855" s="67" t="s">
        <v>279</v>
      </c>
      <c r="D855" s="5">
        <f t="shared" si="206"/>
        <v>520165.10000000003</v>
      </c>
      <c r="E855" s="5">
        <v>233932.38</v>
      </c>
      <c r="F855" s="5">
        <v>221785.63</v>
      </c>
      <c r="G855" s="5">
        <v>64447.090000000004</v>
      </c>
    </row>
    <row r="856" spans="1:7" x14ac:dyDescent="0.2">
      <c r="A856" s="1"/>
      <c r="B856" s="1">
        <v>5400</v>
      </c>
      <c r="C856" s="67" t="s">
        <v>280</v>
      </c>
      <c r="D856" s="5">
        <f t="shared" si="206"/>
        <v>0</v>
      </c>
      <c r="E856" s="5"/>
      <c r="F856" s="5"/>
      <c r="G856" s="5"/>
    </row>
    <row r="857" spans="1:7" x14ac:dyDescent="0.2">
      <c r="A857" s="1"/>
      <c r="B857" s="1">
        <v>5500</v>
      </c>
      <c r="C857" s="67" t="s">
        <v>281</v>
      </c>
      <c r="D857" s="5">
        <f t="shared" si="206"/>
        <v>0</v>
      </c>
      <c r="E857" s="5"/>
      <c r="F857" s="5"/>
      <c r="G857" s="5"/>
    </row>
    <row r="858" spans="1:7" x14ac:dyDescent="0.2">
      <c r="A858" s="1"/>
      <c r="B858" s="1">
        <v>5600</v>
      </c>
      <c r="C858" s="67" t="s">
        <v>282</v>
      </c>
      <c r="D858" s="5">
        <f t="shared" si="206"/>
        <v>187566.56</v>
      </c>
      <c r="E858" s="5">
        <v>184174.66</v>
      </c>
      <c r="F858" s="5">
        <v>0</v>
      </c>
      <c r="G858" s="5">
        <v>3391.9</v>
      </c>
    </row>
    <row r="859" spans="1:7" x14ac:dyDescent="0.2">
      <c r="A859" s="1"/>
      <c r="B859" s="1">
        <v>5700</v>
      </c>
      <c r="C859" s="67" t="s">
        <v>283</v>
      </c>
      <c r="D859" s="5">
        <f t="shared" si="206"/>
        <v>0</v>
      </c>
      <c r="E859" s="5"/>
      <c r="F859" s="5"/>
      <c r="G859" s="5"/>
    </row>
    <row r="860" spans="1:7" x14ac:dyDescent="0.2">
      <c r="A860" s="1"/>
      <c r="B860" s="1">
        <v>5800</v>
      </c>
      <c r="C860" s="67" t="s">
        <v>284</v>
      </c>
      <c r="D860" s="5">
        <f t="shared" si="206"/>
        <v>0</v>
      </c>
      <c r="E860" s="5"/>
      <c r="F860" s="5"/>
      <c r="G860" s="5"/>
    </row>
    <row r="861" spans="1:7" x14ac:dyDescent="0.2">
      <c r="A861" s="1"/>
      <c r="B861" s="1">
        <v>5900</v>
      </c>
      <c r="C861" s="67" t="s">
        <v>285</v>
      </c>
      <c r="D861" s="5">
        <f t="shared" si="206"/>
        <v>0</v>
      </c>
      <c r="E861" s="5"/>
      <c r="F861" s="5"/>
      <c r="G861" s="5"/>
    </row>
    <row r="862" spans="1:7" ht="14.25" x14ac:dyDescent="0.25">
      <c r="A862" s="65" t="s">
        <v>219</v>
      </c>
      <c r="B862" s="65"/>
      <c r="C862" s="68"/>
      <c r="D862" s="66">
        <f>SUM(D863:D865)</f>
        <v>248375.40999999997</v>
      </c>
      <c r="E862" s="66">
        <f>SUM(E863:E865)</f>
        <v>132383.53</v>
      </c>
      <c r="F862" s="66">
        <f t="shared" ref="F862" si="207">SUM(F863:F865)</f>
        <v>115991.87999999999</v>
      </c>
      <c r="G862" s="66">
        <f>SUM(G863:G865)</f>
        <v>0</v>
      </c>
    </row>
    <row r="863" spans="1:7" x14ac:dyDescent="0.2">
      <c r="A863" s="1"/>
      <c r="B863" s="1">
        <v>6100</v>
      </c>
      <c r="C863" s="67" t="s">
        <v>286</v>
      </c>
      <c r="D863" s="5">
        <f t="shared" ref="D863:D865" si="208">SUM(E863:G863)</f>
        <v>0</v>
      </c>
      <c r="E863" s="5"/>
      <c r="F863" s="5"/>
      <c r="G863" s="5"/>
    </row>
    <row r="864" spans="1:7" x14ac:dyDescent="0.2">
      <c r="A864" s="1"/>
      <c r="B864" s="1">
        <v>6200</v>
      </c>
      <c r="C864" s="67" t="s">
        <v>287</v>
      </c>
      <c r="D864" s="5">
        <f t="shared" si="208"/>
        <v>248375.40999999997</v>
      </c>
      <c r="E864" s="5">
        <v>132383.53</v>
      </c>
      <c r="F864" s="5">
        <v>115991.87999999999</v>
      </c>
      <c r="G864" s="5"/>
    </row>
    <row r="865" spans="1:7" x14ac:dyDescent="0.2">
      <c r="A865" s="1"/>
      <c r="B865" s="1">
        <v>6300</v>
      </c>
      <c r="C865" s="67" t="s">
        <v>288</v>
      </c>
      <c r="D865" s="5">
        <f t="shared" si="208"/>
        <v>0</v>
      </c>
      <c r="E865" s="5"/>
      <c r="F865" s="5"/>
      <c r="G865" s="5"/>
    </row>
    <row r="866" spans="1:7" ht="14.25" x14ac:dyDescent="0.25">
      <c r="A866" s="70" t="s">
        <v>220</v>
      </c>
      <c r="B866" s="70"/>
      <c r="C866" s="71"/>
      <c r="D866" s="72">
        <f>D867</f>
        <v>0</v>
      </c>
      <c r="E866" s="66">
        <f>E867</f>
        <v>0</v>
      </c>
      <c r="F866" s="66">
        <f t="shared" ref="F866" si="209">F867</f>
        <v>0</v>
      </c>
      <c r="G866" s="66">
        <f>G867</f>
        <v>0</v>
      </c>
    </row>
    <row r="867" spans="1:7" x14ac:dyDescent="0.2">
      <c r="A867" s="6"/>
      <c r="B867" s="6">
        <v>9900</v>
      </c>
      <c r="C867" s="73" t="s">
        <v>289</v>
      </c>
      <c r="D867" s="7">
        <f>SUM(E867:G867)</f>
        <v>0</v>
      </c>
      <c r="E867" s="7"/>
      <c r="F867" s="7"/>
      <c r="G867" s="7"/>
    </row>
    <row r="868" spans="1:7" ht="13.5" x14ac:dyDescent="0.25">
      <c r="A868" s="74" t="s">
        <v>418</v>
      </c>
      <c r="B868" s="1"/>
      <c r="C868" s="1"/>
      <c r="D868" s="1"/>
      <c r="E868" s="1"/>
      <c r="F868" s="1"/>
    </row>
    <row r="872" spans="1:7" ht="21" x14ac:dyDescent="0.35">
      <c r="A872" s="21" t="s">
        <v>18</v>
      </c>
      <c r="B872" s="1"/>
      <c r="C872" s="1"/>
      <c r="D872" s="1"/>
      <c r="E872" s="1"/>
      <c r="F872" s="1"/>
      <c r="G872" s="1"/>
    </row>
    <row r="873" spans="1:7" ht="21" x14ac:dyDescent="0.35">
      <c r="A873" s="21" t="s">
        <v>2</v>
      </c>
      <c r="B873" s="1"/>
      <c r="C873" s="1"/>
      <c r="D873" s="61"/>
      <c r="E873" s="61"/>
      <c r="F873" s="61"/>
      <c r="G873" s="61"/>
    </row>
    <row r="874" spans="1:7" x14ac:dyDescent="0.2">
      <c r="A874" s="1"/>
      <c r="B874" s="1"/>
      <c r="C874" s="1"/>
      <c r="D874" s="5"/>
      <c r="E874" s="5"/>
      <c r="F874" s="5"/>
      <c r="G874" s="5"/>
    </row>
    <row r="875" spans="1:7" ht="55.5" customHeight="1" x14ac:dyDescent="0.2">
      <c r="A875" s="75" t="s">
        <v>209</v>
      </c>
      <c r="B875" s="75" t="s">
        <v>210</v>
      </c>
      <c r="C875" s="15" t="s">
        <v>48</v>
      </c>
      <c r="D875" s="163" t="s">
        <v>207</v>
      </c>
      <c r="E875" s="163" t="s">
        <v>43</v>
      </c>
      <c r="F875" s="163" t="s">
        <v>44</v>
      </c>
      <c r="G875" s="163" t="s">
        <v>45</v>
      </c>
    </row>
    <row r="876" spans="1:7" x14ac:dyDescent="0.2">
      <c r="A876" s="1"/>
      <c r="B876" s="1"/>
      <c r="C876" s="1"/>
      <c r="D876" s="1"/>
      <c r="E876" s="1"/>
      <c r="F876" s="1"/>
      <c r="G876" s="1"/>
    </row>
    <row r="877" spans="1:7" ht="14.25" x14ac:dyDescent="0.25">
      <c r="A877" s="64"/>
      <c r="B877" s="64"/>
      <c r="C877" s="65" t="s">
        <v>211</v>
      </c>
      <c r="D877" s="66">
        <f>D878+D927</f>
        <v>4493223.7</v>
      </c>
      <c r="E877" s="66">
        <f>E878+E927</f>
        <v>3546037.03</v>
      </c>
      <c r="F877" s="66">
        <f t="shared" ref="F877" si="210">F878+F927</f>
        <v>944358.87</v>
      </c>
      <c r="G877" s="66">
        <f>G878+G927</f>
        <v>2827.8</v>
      </c>
    </row>
    <row r="878" spans="1:7" ht="14.25" x14ac:dyDescent="0.25">
      <c r="A878" s="64"/>
      <c r="B878" s="64"/>
      <c r="C878" s="65" t="s">
        <v>212</v>
      </c>
      <c r="D878" s="66">
        <f>D880+D888+D898+D908+D918</f>
        <v>4456389.08</v>
      </c>
      <c r="E878" s="66">
        <f>E880+E888+E898+E908+E918</f>
        <v>3514644.75</v>
      </c>
      <c r="F878" s="66">
        <f t="shared" ref="F878" si="211">F880+F888+F898+F908+F918</f>
        <v>938916.53</v>
      </c>
      <c r="G878" s="66">
        <f>G880+G888+G898+G908+G918</f>
        <v>2827.8</v>
      </c>
    </row>
    <row r="879" spans="1:7" x14ac:dyDescent="0.2">
      <c r="A879" s="1"/>
      <c r="B879" s="1"/>
      <c r="C879" s="1"/>
      <c r="D879" s="1"/>
      <c r="E879" s="5"/>
      <c r="F879" s="5"/>
      <c r="G879" s="5"/>
    </row>
    <row r="880" spans="1:7" ht="14.25" x14ac:dyDescent="0.25">
      <c r="A880" s="65" t="s">
        <v>213</v>
      </c>
      <c r="B880" s="65"/>
      <c r="C880" s="64"/>
      <c r="D880" s="66">
        <f>SUM(D881:D887)</f>
        <v>2915031.38</v>
      </c>
      <c r="E880" s="66">
        <f>SUM(E881:E887)</f>
        <v>2393973.63</v>
      </c>
      <c r="F880" s="66">
        <f t="shared" ref="F880" si="212">SUM(F881:F887)</f>
        <v>518363.04000000004</v>
      </c>
      <c r="G880" s="66">
        <f>SUM(G881:G887)</f>
        <v>2694.71</v>
      </c>
    </row>
    <row r="881" spans="1:7" x14ac:dyDescent="0.2">
      <c r="A881" s="1"/>
      <c r="B881" s="1">
        <v>1100</v>
      </c>
      <c r="C881" s="67" t="s">
        <v>235</v>
      </c>
      <c r="D881" s="5">
        <f>SUM(E881:G881)</f>
        <v>574048.41</v>
      </c>
      <c r="E881" s="5">
        <v>398704.99</v>
      </c>
      <c r="F881" s="5">
        <v>174967.65</v>
      </c>
      <c r="G881" s="5">
        <v>375.77</v>
      </c>
    </row>
    <row r="882" spans="1:7" x14ac:dyDescent="0.2">
      <c r="A882" s="1"/>
      <c r="B882" s="1">
        <v>1200</v>
      </c>
      <c r="C882" s="67" t="s">
        <v>236</v>
      </c>
      <c r="D882" s="5">
        <f t="shared" ref="D882:D887" si="213">SUM(E882:G882)</f>
        <v>12039.329999999998</v>
      </c>
      <c r="E882" s="5">
        <v>11130.529999999999</v>
      </c>
      <c r="F882" s="5">
        <v>908.8</v>
      </c>
      <c r="G882" s="5"/>
    </row>
    <row r="883" spans="1:7" x14ac:dyDescent="0.2">
      <c r="A883" s="1"/>
      <c r="B883" s="1">
        <v>1300</v>
      </c>
      <c r="C883" s="67" t="s">
        <v>237</v>
      </c>
      <c r="D883" s="5">
        <f t="shared" si="213"/>
        <v>440780.61000000004</v>
      </c>
      <c r="E883" s="5">
        <v>284217.37</v>
      </c>
      <c r="F883" s="5">
        <v>155418.41</v>
      </c>
      <c r="G883" s="5">
        <v>1144.8300000000002</v>
      </c>
    </row>
    <row r="884" spans="1:7" x14ac:dyDescent="0.2">
      <c r="A884" s="1"/>
      <c r="B884" s="1">
        <v>1400</v>
      </c>
      <c r="C884" s="67" t="s">
        <v>238</v>
      </c>
      <c r="D884" s="5">
        <f t="shared" si="213"/>
        <v>302580.97000000003</v>
      </c>
      <c r="E884" s="5">
        <v>301311.40000000002</v>
      </c>
      <c r="F884" s="5">
        <v>628.69000000000005</v>
      </c>
      <c r="G884" s="5">
        <v>640.88</v>
      </c>
    </row>
    <row r="885" spans="1:7" x14ac:dyDescent="0.2">
      <c r="A885" s="1"/>
      <c r="B885" s="1">
        <v>1500</v>
      </c>
      <c r="C885" s="67" t="s">
        <v>239</v>
      </c>
      <c r="D885" s="5">
        <f t="shared" si="213"/>
        <v>1275672.44</v>
      </c>
      <c r="E885" s="5">
        <v>1160441.8599999999</v>
      </c>
      <c r="F885" s="5">
        <v>114697.35</v>
      </c>
      <c r="G885" s="5">
        <v>533.23</v>
      </c>
    </row>
    <row r="886" spans="1:7" x14ac:dyDescent="0.2">
      <c r="A886" s="1"/>
      <c r="B886" s="1">
        <v>1600</v>
      </c>
      <c r="C886" s="67" t="s">
        <v>240</v>
      </c>
      <c r="D886" s="5">
        <f t="shared" si="213"/>
        <v>0</v>
      </c>
      <c r="E886" s="5"/>
      <c r="F886" s="5"/>
      <c r="G886" s="5"/>
    </row>
    <row r="887" spans="1:7" x14ac:dyDescent="0.2">
      <c r="A887" s="1"/>
      <c r="B887" s="1">
        <v>1700</v>
      </c>
      <c r="C887" s="67" t="s">
        <v>241</v>
      </c>
      <c r="D887" s="5">
        <f t="shared" si="213"/>
        <v>309909.62</v>
      </c>
      <c r="E887" s="5">
        <v>238167.48</v>
      </c>
      <c r="F887" s="5">
        <v>71742.14</v>
      </c>
      <c r="G887" s="5"/>
    </row>
    <row r="888" spans="1:7" ht="14.25" x14ac:dyDescent="0.25">
      <c r="A888" s="65" t="s">
        <v>214</v>
      </c>
      <c r="B888" s="65"/>
      <c r="C888" s="68"/>
      <c r="D888" s="66">
        <f>SUM(D889:D897)</f>
        <v>1134816.8500000001</v>
      </c>
      <c r="E888" s="66">
        <f>SUM(E889:E897)</f>
        <v>879436.73999999987</v>
      </c>
      <c r="F888" s="66">
        <f t="shared" ref="F888" si="214">SUM(F889:F897)</f>
        <v>255380.11000000004</v>
      </c>
      <c r="G888" s="66">
        <f>SUM(G889:G897)</f>
        <v>0</v>
      </c>
    </row>
    <row r="889" spans="1:7" x14ac:dyDescent="0.2">
      <c r="A889" s="1"/>
      <c r="B889" s="1">
        <v>2100</v>
      </c>
      <c r="C889" s="67" t="s">
        <v>242</v>
      </c>
      <c r="D889" s="5">
        <f t="shared" ref="D889:D897" si="215">SUM(E889:G889)</f>
        <v>21910.66</v>
      </c>
      <c r="E889" s="5">
        <v>19415.38</v>
      </c>
      <c r="F889" s="5">
        <v>2495.2799999999997</v>
      </c>
      <c r="G889" s="5"/>
    </row>
    <row r="890" spans="1:7" x14ac:dyDescent="0.2">
      <c r="A890" s="1"/>
      <c r="B890" s="1">
        <v>2200</v>
      </c>
      <c r="C890" s="67" t="s">
        <v>243</v>
      </c>
      <c r="D890" s="5">
        <f t="shared" si="215"/>
        <v>28053.78</v>
      </c>
      <c r="E890" s="5">
        <v>21933.68</v>
      </c>
      <c r="F890" s="5">
        <v>6120.0999999999995</v>
      </c>
      <c r="G890" s="5"/>
    </row>
    <row r="891" spans="1:7" x14ac:dyDescent="0.2">
      <c r="A891" s="1"/>
      <c r="B891" s="1">
        <v>2300</v>
      </c>
      <c r="C891" s="67" t="s">
        <v>244</v>
      </c>
      <c r="D891" s="5">
        <f t="shared" si="215"/>
        <v>0</v>
      </c>
      <c r="E891" s="5"/>
      <c r="F891" s="5"/>
      <c r="G891" s="5"/>
    </row>
    <row r="892" spans="1:7" x14ac:dyDescent="0.2">
      <c r="A892" s="1"/>
      <c r="B892" s="1">
        <v>2400</v>
      </c>
      <c r="C892" s="67" t="s">
        <v>245</v>
      </c>
      <c r="D892" s="5">
        <f t="shared" si="215"/>
        <v>5934.42</v>
      </c>
      <c r="E892" s="5">
        <v>5359.33</v>
      </c>
      <c r="F892" s="5">
        <v>575.09</v>
      </c>
      <c r="G892" s="5"/>
    </row>
    <row r="893" spans="1:7" x14ac:dyDescent="0.2">
      <c r="A893" s="1"/>
      <c r="B893" s="1">
        <v>2500</v>
      </c>
      <c r="C893" s="67" t="s">
        <v>246</v>
      </c>
      <c r="D893" s="5">
        <f t="shared" si="215"/>
        <v>1037856.3399999999</v>
      </c>
      <c r="E893" s="5">
        <v>793613.12999999989</v>
      </c>
      <c r="F893" s="5">
        <v>244243.21000000002</v>
      </c>
      <c r="G893" s="5"/>
    </row>
    <row r="894" spans="1:7" x14ac:dyDescent="0.2">
      <c r="A894" s="1"/>
      <c r="B894" s="1">
        <v>2600</v>
      </c>
      <c r="C894" s="67" t="s">
        <v>247</v>
      </c>
      <c r="D894" s="5">
        <f t="shared" si="215"/>
        <v>14978.05</v>
      </c>
      <c r="E894" s="5">
        <v>13178.599999999999</v>
      </c>
      <c r="F894" s="5">
        <v>1799.45</v>
      </c>
      <c r="G894" s="5"/>
    </row>
    <row r="895" spans="1:7" x14ac:dyDescent="0.2">
      <c r="A895" s="1"/>
      <c r="B895" s="1">
        <v>2700</v>
      </c>
      <c r="C895" s="67" t="s">
        <v>248</v>
      </c>
      <c r="D895" s="5">
        <f t="shared" si="215"/>
        <v>6570.8399999999983</v>
      </c>
      <c r="E895" s="5">
        <v>6483.8599999999988</v>
      </c>
      <c r="F895" s="5">
        <v>86.98</v>
      </c>
      <c r="G895" s="5"/>
    </row>
    <row r="896" spans="1:7" x14ac:dyDescent="0.2">
      <c r="A896" s="1"/>
      <c r="B896" s="1">
        <v>2800</v>
      </c>
      <c r="C896" s="67" t="s">
        <v>249</v>
      </c>
      <c r="D896" s="5">
        <f t="shared" si="215"/>
        <v>0</v>
      </c>
      <c r="E896" s="5"/>
      <c r="F896" s="5"/>
      <c r="G896" s="5"/>
    </row>
    <row r="897" spans="1:7" x14ac:dyDescent="0.2">
      <c r="A897" s="1"/>
      <c r="B897" s="1">
        <v>2900</v>
      </c>
      <c r="C897" s="67" t="s">
        <v>250</v>
      </c>
      <c r="D897" s="5">
        <f t="shared" si="215"/>
        <v>19512.760000000002</v>
      </c>
      <c r="E897" s="5">
        <v>19452.760000000002</v>
      </c>
      <c r="F897" s="5">
        <v>60</v>
      </c>
      <c r="G897" s="5"/>
    </row>
    <row r="898" spans="1:7" ht="14.25" x14ac:dyDescent="0.25">
      <c r="A898" s="65" t="s">
        <v>215</v>
      </c>
      <c r="B898" s="65"/>
      <c r="C898" s="68"/>
      <c r="D898" s="66">
        <f>SUM(D899:D907)</f>
        <v>360192.95</v>
      </c>
      <c r="E898" s="66">
        <f>SUM(E899:E907)</f>
        <v>211353.68</v>
      </c>
      <c r="F898" s="66">
        <f t="shared" ref="F898" si="216">SUM(F899:F907)</f>
        <v>148706.18</v>
      </c>
      <c r="G898" s="66">
        <f>SUM(G899:G907)</f>
        <v>133.09</v>
      </c>
    </row>
    <row r="899" spans="1:7" x14ac:dyDescent="0.2">
      <c r="A899" s="1"/>
      <c r="B899" s="1">
        <v>3100</v>
      </c>
      <c r="C899" s="67" t="s">
        <v>251</v>
      </c>
      <c r="D899" s="5">
        <f t="shared" ref="D899:D907" si="217">SUM(E899:G899)</f>
        <v>47150.13</v>
      </c>
      <c r="E899" s="5">
        <v>36253.799999999996</v>
      </c>
      <c r="F899" s="5">
        <v>10896.33</v>
      </c>
      <c r="G899" s="5"/>
    </row>
    <row r="900" spans="1:7" x14ac:dyDescent="0.2">
      <c r="A900" s="1"/>
      <c r="B900" s="1">
        <v>3200</v>
      </c>
      <c r="C900" s="67" t="s">
        <v>252</v>
      </c>
      <c r="D900" s="5">
        <f t="shared" si="217"/>
        <v>4558.2200000000012</v>
      </c>
      <c r="E900" s="5">
        <v>4502.5400000000009</v>
      </c>
      <c r="F900" s="5">
        <v>55.68</v>
      </c>
      <c r="G900" s="5"/>
    </row>
    <row r="901" spans="1:7" x14ac:dyDescent="0.2">
      <c r="A901" s="1"/>
      <c r="B901" s="1">
        <v>3300</v>
      </c>
      <c r="C901" s="67" t="s">
        <v>253</v>
      </c>
      <c r="D901" s="5">
        <f t="shared" si="217"/>
        <v>183282.99</v>
      </c>
      <c r="E901" s="5">
        <v>73778.98</v>
      </c>
      <c r="F901" s="5">
        <v>109504.01</v>
      </c>
      <c r="G901" s="5"/>
    </row>
    <row r="902" spans="1:7" x14ac:dyDescent="0.2">
      <c r="A902" s="1"/>
      <c r="B902" s="1">
        <v>3400</v>
      </c>
      <c r="C902" s="67" t="s">
        <v>254</v>
      </c>
      <c r="D902" s="5">
        <f t="shared" si="217"/>
        <v>9426.43</v>
      </c>
      <c r="E902" s="5">
        <v>9424.81</v>
      </c>
      <c r="F902" s="5">
        <v>1.62</v>
      </c>
      <c r="G902" s="5"/>
    </row>
    <row r="903" spans="1:7" x14ac:dyDescent="0.2">
      <c r="A903" s="1"/>
      <c r="B903" s="1">
        <v>3500</v>
      </c>
      <c r="C903" s="67" t="s">
        <v>255</v>
      </c>
      <c r="D903" s="5">
        <f t="shared" si="217"/>
        <v>88573.430000000022</v>
      </c>
      <c r="E903" s="5">
        <v>70345.640000000014</v>
      </c>
      <c r="F903" s="5">
        <v>18227.79</v>
      </c>
      <c r="G903" s="5"/>
    </row>
    <row r="904" spans="1:7" x14ac:dyDescent="0.2">
      <c r="A904" s="1"/>
      <c r="B904" s="1">
        <v>3600</v>
      </c>
      <c r="C904" s="67" t="s">
        <v>256</v>
      </c>
      <c r="D904" s="5">
        <f t="shared" si="217"/>
        <v>14.69</v>
      </c>
      <c r="E904" s="5">
        <v>14.69</v>
      </c>
      <c r="F904" s="5"/>
      <c r="G904" s="5"/>
    </row>
    <row r="905" spans="1:7" x14ac:dyDescent="0.2">
      <c r="A905" s="1"/>
      <c r="B905" s="1">
        <v>3700</v>
      </c>
      <c r="C905" s="67" t="s">
        <v>257</v>
      </c>
      <c r="D905" s="5">
        <f t="shared" si="217"/>
        <v>9293.39</v>
      </c>
      <c r="E905" s="5">
        <v>7582.8600000000006</v>
      </c>
      <c r="F905" s="5">
        <v>1640.31</v>
      </c>
      <c r="G905" s="5">
        <v>70.22</v>
      </c>
    </row>
    <row r="906" spans="1:7" x14ac:dyDescent="0.2">
      <c r="A906" s="1"/>
      <c r="B906" s="1">
        <v>3800</v>
      </c>
      <c r="C906" s="67" t="s">
        <v>258</v>
      </c>
      <c r="D906" s="5">
        <f t="shared" si="217"/>
        <v>0</v>
      </c>
      <c r="E906" s="5">
        <v>0</v>
      </c>
      <c r="F906" s="5">
        <v>0</v>
      </c>
      <c r="G906" s="5"/>
    </row>
    <row r="907" spans="1:7" x14ac:dyDescent="0.2">
      <c r="A907" s="1"/>
      <c r="B907" s="1">
        <v>3900</v>
      </c>
      <c r="C907" s="67" t="s">
        <v>259</v>
      </c>
      <c r="D907" s="5">
        <f t="shared" si="217"/>
        <v>17893.669999999998</v>
      </c>
      <c r="E907" s="5">
        <v>9450.3599999999988</v>
      </c>
      <c r="F907" s="5">
        <v>8380.44</v>
      </c>
      <c r="G907" s="5">
        <v>62.87</v>
      </c>
    </row>
    <row r="908" spans="1:7" ht="14.25" x14ac:dyDescent="0.25">
      <c r="A908" s="65" t="s">
        <v>216</v>
      </c>
      <c r="B908" s="65"/>
      <c r="C908" s="68"/>
      <c r="D908" s="66">
        <f>SUM(D909:D917)</f>
        <v>46347.9</v>
      </c>
      <c r="E908" s="66">
        <f>SUM(E909:E917)</f>
        <v>29880.7</v>
      </c>
      <c r="F908" s="66">
        <f t="shared" ref="F908" si="218">SUM(F909:F917)</f>
        <v>16467.2</v>
      </c>
      <c r="G908" s="66">
        <f>SUM(G909:G917)</f>
        <v>0</v>
      </c>
    </row>
    <row r="909" spans="1:7" x14ac:dyDescent="0.2">
      <c r="A909" s="1"/>
      <c r="B909" s="1">
        <v>4100</v>
      </c>
      <c r="C909" s="67" t="s">
        <v>260</v>
      </c>
      <c r="D909" s="5">
        <f t="shared" ref="D909:D917" si="219">SUM(E909:G909)</f>
        <v>0</v>
      </c>
      <c r="E909" s="5"/>
      <c r="F909" s="5"/>
      <c r="G909" s="5"/>
    </row>
    <row r="910" spans="1:7" x14ac:dyDescent="0.2">
      <c r="A910" s="1"/>
      <c r="B910" s="1">
        <v>4200</v>
      </c>
      <c r="C910" s="67" t="s">
        <v>261</v>
      </c>
      <c r="D910" s="5">
        <f t="shared" si="219"/>
        <v>0</v>
      </c>
      <c r="E910" s="5"/>
      <c r="F910" s="5"/>
      <c r="G910" s="5"/>
    </row>
    <row r="911" spans="1:7" x14ac:dyDescent="0.2">
      <c r="A911" s="1"/>
      <c r="B911" s="1">
        <v>4300</v>
      </c>
      <c r="C911" s="67" t="s">
        <v>262</v>
      </c>
      <c r="D911" s="5">
        <f t="shared" si="219"/>
        <v>0</v>
      </c>
      <c r="E911" s="5"/>
      <c r="F911" s="5"/>
      <c r="G911" s="5"/>
    </row>
    <row r="912" spans="1:7" x14ac:dyDescent="0.2">
      <c r="A912" s="1"/>
      <c r="B912" s="1">
        <v>4400</v>
      </c>
      <c r="C912" s="67" t="s">
        <v>263</v>
      </c>
      <c r="D912" s="5">
        <f t="shared" si="219"/>
        <v>46347.9</v>
      </c>
      <c r="E912" s="5">
        <v>29880.7</v>
      </c>
      <c r="F912" s="5">
        <v>16467.2</v>
      </c>
      <c r="G912" s="5"/>
    </row>
    <row r="913" spans="1:7" x14ac:dyDescent="0.2">
      <c r="A913" s="1"/>
      <c r="B913" s="1">
        <v>4500</v>
      </c>
      <c r="C913" s="67" t="s">
        <v>264</v>
      </c>
      <c r="D913" s="5">
        <f t="shared" si="219"/>
        <v>0</v>
      </c>
      <c r="E913" s="5"/>
      <c r="F913" s="5"/>
      <c r="G913" s="5"/>
    </row>
    <row r="914" spans="1:7" x14ac:dyDescent="0.2">
      <c r="A914" s="1"/>
      <c r="B914" s="1">
        <v>4600</v>
      </c>
      <c r="C914" s="67" t="s">
        <v>265</v>
      </c>
      <c r="D914" s="5">
        <f t="shared" si="219"/>
        <v>0</v>
      </c>
      <c r="E914" s="5"/>
      <c r="F914" s="5">
        <v>0</v>
      </c>
      <c r="G914" s="5"/>
    </row>
    <row r="915" spans="1:7" x14ac:dyDescent="0.2">
      <c r="A915" s="1"/>
      <c r="B915" s="1">
        <v>4700</v>
      </c>
      <c r="C915" s="67" t="s">
        <v>266</v>
      </c>
      <c r="D915" s="5">
        <f t="shared" si="219"/>
        <v>0</v>
      </c>
      <c r="E915" s="5"/>
      <c r="F915" s="5"/>
      <c r="G915" s="5"/>
    </row>
    <row r="916" spans="1:7" x14ac:dyDescent="0.2">
      <c r="A916" s="1"/>
      <c r="B916" s="1">
        <v>4800</v>
      </c>
      <c r="C916" s="67" t="s">
        <v>267</v>
      </c>
      <c r="D916" s="5">
        <f t="shared" si="219"/>
        <v>0</v>
      </c>
      <c r="E916" s="5">
        <v>0</v>
      </c>
      <c r="F916" s="5">
        <v>0</v>
      </c>
      <c r="G916" s="5"/>
    </row>
    <row r="917" spans="1:7" x14ac:dyDescent="0.2">
      <c r="A917" s="1"/>
      <c r="B917" s="1">
        <v>4900</v>
      </c>
      <c r="C917" s="67" t="s">
        <v>268</v>
      </c>
      <c r="D917" s="5">
        <f t="shared" si="219"/>
        <v>0</v>
      </c>
      <c r="E917" s="5">
        <v>0</v>
      </c>
      <c r="F917" s="5"/>
      <c r="G917" s="5"/>
    </row>
    <row r="918" spans="1:7" ht="14.25" x14ac:dyDescent="0.25">
      <c r="A918" s="65" t="s">
        <v>217</v>
      </c>
      <c r="B918" s="65"/>
      <c r="C918" s="68"/>
      <c r="D918" s="66">
        <f>SUM(D919:D925)</f>
        <v>0</v>
      </c>
      <c r="E918" s="66">
        <f>SUM(E919:E925)</f>
        <v>0</v>
      </c>
      <c r="F918" s="66">
        <f t="shared" ref="F918" si="220">SUM(F919:F925)</f>
        <v>0</v>
      </c>
      <c r="G918" s="66">
        <f>SUM(G919:G925)</f>
        <v>0</v>
      </c>
    </row>
    <row r="919" spans="1:7" x14ac:dyDescent="0.2">
      <c r="A919" s="1"/>
      <c r="B919" s="1">
        <v>7100</v>
      </c>
      <c r="C919" s="67" t="s">
        <v>269</v>
      </c>
      <c r="D919" s="5">
        <f t="shared" ref="D919:D925" si="221">SUM(E919:G919)</f>
        <v>0</v>
      </c>
      <c r="E919" s="5"/>
      <c r="F919" s="5"/>
      <c r="G919" s="5"/>
    </row>
    <row r="920" spans="1:7" x14ac:dyDescent="0.2">
      <c r="A920" s="1"/>
      <c r="B920" s="1">
        <v>7200</v>
      </c>
      <c r="C920" s="67" t="s">
        <v>270</v>
      </c>
      <c r="D920" s="5">
        <f t="shared" si="221"/>
        <v>0</v>
      </c>
      <c r="E920" s="5"/>
      <c r="F920" s="5"/>
      <c r="G920" s="5"/>
    </row>
    <row r="921" spans="1:7" x14ac:dyDescent="0.2">
      <c r="A921" s="1"/>
      <c r="B921" s="1">
        <v>7300</v>
      </c>
      <c r="C921" s="67" t="s">
        <v>271</v>
      </c>
      <c r="D921" s="5">
        <f t="shared" si="221"/>
        <v>0</v>
      </c>
      <c r="E921" s="5"/>
      <c r="F921" s="5"/>
      <c r="G921" s="5"/>
    </row>
    <row r="922" spans="1:7" x14ac:dyDescent="0.2">
      <c r="A922" s="1"/>
      <c r="B922" s="1">
        <v>7400</v>
      </c>
      <c r="C922" s="67" t="s">
        <v>272</v>
      </c>
      <c r="D922" s="5">
        <f t="shared" si="221"/>
        <v>0</v>
      </c>
      <c r="E922" s="5"/>
      <c r="F922" s="5"/>
      <c r="G922" s="5"/>
    </row>
    <row r="923" spans="1:7" x14ac:dyDescent="0.2">
      <c r="A923" s="1"/>
      <c r="B923" s="1">
        <v>7500</v>
      </c>
      <c r="C923" s="67" t="s">
        <v>273</v>
      </c>
      <c r="D923" s="5">
        <f t="shared" si="221"/>
        <v>0</v>
      </c>
      <c r="E923" s="5"/>
      <c r="F923" s="5"/>
      <c r="G923" s="5"/>
    </row>
    <row r="924" spans="1:7" x14ac:dyDescent="0.2">
      <c r="A924" s="1"/>
      <c r="B924" s="1">
        <v>7600</v>
      </c>
      <c r="C924" s="67" t="s">
        <v>274</v>
      </c>
      <c r="D924" s="5">
        <f t="shared" si="221"/>
        <v>0</v>
      </c>
      <c r="E924" s="5"/>
      <c r="F924" s="5"/>
      <c r="G924" s="5"/>
    </row>
    <row r="925" spans="1:7" x14ac:dyDescent="0.2">
      <c r="A925" s="1"/>
      <c r="B925" s="1">
        <v>7900</v>
      </c>
      <c r="C925" s="67" t="s">
        <v>275</v>
      </c>
      <c r="D925" s="5">
        <f t="shared" si="221"/>
        <v>0</v>
      </c>
      <c r="E925" s="5"/>
      <c r="F925" s="5"/>
      <c r="G925" s="5"/>
    </row>
    <row r="926" spans="1:7" ht="15.75" x14ac:dyDescent="0.25">
      <c r="A926" s="1"/>
      <c r="B926" s="1"/>
      <c r="C926" s="19"/>
      <c r="D926" s="5"/>
      <c r="E926" s="5"/>
      <c r="F926" s="5"/>
      <c r="G926" s="5"/>
    </row>
    <row r="927" spans="1:7" ht="14.25" x14ac:dyDescent="0.2">
      <c r="A927" s="64"/>
      <c r="B927" s="64"/>
      <c r="C927" s="69" t="s">
        <v>276</v>
      </c>
      <c r="D927" s="66">
        <f>D929+D939+D949+D953</f>
        <v>36834.620000000003</v>
      </c>
      <c r="E927" s="66">
        <f>E929+E939+E949+E953</f>
        <v>31392.28</v>
      </c>
      <c r="F927" s="66">
        <f t="shared" ref="F927" si="222">F929+F939+F949+F953</f>
        <v>5442.34</v>
      </c>
      <c r="G927" s="66">
        <f>G929+G939+G949+G953</f>
        <v>0</v>
      </c>
    </row>
    <row r="928" spans="1:7" ht="15.75" x14ac:dyDescent="0.25">
      <c r="A928" s="1"/>
      <c r="B928" s="1"/>
      <c r="C928" s="19"/>
      <c r="D928" s="5"/>
      <c r="E928" s="5"/>
      <c r="F928" s="5"/>
      <c r="G928" s="5"/>
    </row>
    <row r="929" spans="1:7" ht="14.25" x14ac:dyDescent="0.25">
      <c r="A929" s="65" t="s">
        <v>216</v>
      </c>
      <c r="B929" s="65"/>
      <c r="C929" s="68"/>
      <c r="D929" s="66">
        <f>SUM(D930:D938)</f>
        <v>0</v>
      </c>
      <c r="E929" s="66">
        <v>0</v>
      </c>
      <c r="F929" s="66">
        <v>0</v>
      </c>
      <c r="G929" s="66">
        <v>0</v>
      </c>
    </row>
    <row r="930" spans="1:7" x14ac:dyDescent="0.2">
      <c r="A930" s="1"/>
      <c r="B930" s="1">
        <v>4100</v>
      </c>
      <c r="C930" s="67" t="s">
        <v>260</v>
      </c>
      <c r="D930" s="5">
        <f t="shared" ref="D930:D938" si="223">SUM(E930:G930)</f>
        <v>0</v>
      </c>
      <c r="E930" s="5"/>
      <c r="F930" s="5"/>
      <c r="G930" s="5"/>
    </row>
    <row r="931" spans="1:7" x14ac:dyDescent="0.2">
      <c r="A931" s="1"/>
      <c r="B931" s="1">
        <v>4200</v>
      </c>
      <c r="C931" s="67" t="s">
        <v>261</v>
      </c>
      <c r="D931" s="5">
        <f t="shared" si="223"/>
        <v>0</v>
      </c>
      <c r="E931" s="5"/>
      <c r="F931" s="5"/>
      <c r="G931" s="5"/>
    </row>
    <row r="932" spans="1:7" x14ac:dyDescent="0.2">
      <c r="A932" s="1"/>
      <c r="B932" s="1">
        <v>4300</v>
      </c>
      <c r="C932" s="67" t="s">
        <v>262</v>
      </c>
      <c r="D932" s="5">
        <f t="shared" si="223"/>
        <v>0</v>
      </c>
      <c r="E932" s="5"/>
      <c r="F932" s="5"/>
      <c r="G932" s="5"/>
    </row>
    <row r="933" spans="1:7" x14ac:dyDescent="0.2">
      <c r="A933" s="1"/>
      <c r="B933" s="1">
        <v>4400</v>
      </c>
      <c r="C933" s="67" t="s">
        <v>263</v>
      </c>
      <c r="D933" s="5">
        <f t="shared" si="223"/>
        <v>0</v>
      </c>
      <c r="E933" s="5"/>
      <c r="F933" s="5"/>
      <c r="G933" s="5"/>
    </row>
    <row r="934" spans="1:7" x14ac:dyDescent="0.2">
      <c r="A934" s="1"/>
      <c r="B934" s="1">
        <v>4500</v>
      </c>
      <c r="C934" s="67" t="s">
        <v>264</v>
      </c>
      <c r="D934" s="5">
        <f t="shared" si="223"/>
        <v>0</v>
      </c>
      <c r="E934" s="5"/>
      <c r="F934" s="5"/>
      <c r="G934" s="5"/>
    </row>
    <row r="935" spans="1:7" x14ac:dyDescent="0.2">
      <c r="A935" s="1"/>
      <c r="B935" s="1">
        <v>4600</v>
      </c>
      <c r="C935" s="67" t="s">
        <v>265</v>
      </c>
      <c r="D935" s="5">
        <f t="shared" si="223"/>
        <v>0</v>
      </c>
      <c r="E935" s="5"/>
      <c r="F935" s="5"/>
      <c r="G935" s="5"/>
    </row>
    <row r="936" spans="1:7" x14ac:dyDescent="0.2">
      <c r="A936" s="1"/>
      <c r="B936" s="1">
        <v>4700</v>
      </c>
      <c r="C936" s="67" t="s">
        <v>266</v>
      </c>
      <c r="D936" s="5">
        <f t="shared" si="223"/>
        <v>0</v>
      </c>
      <c r="E936" s="5"/>
      <c r="F936" s="5"/>
      <c r="G936" s="5"/>
    </row>
    <row r="937" spans="1:7" x14ac:dyDescent="0.2">
      <c r="A937" s="1"/>
      <c r="B937" s="1">
        <v>4800</v>
      </c>
      <c r="C937" s="67" t="s">
        <v>267</v>
      </c>
      <c r="D937" s="5">
        <f t="shared" si="223"/>
        <v>0</v>
      </c>
      <c r="E937" s="5"/>
      <c r="F937" s="5"/>
      <c r="G937" s="5"/>
    </row>
    <row r="938" spans="1:7" x14ac:dyDescent="0.2">
      <c r="A938" s="1"/>
      <c r="B938" s="1">
        <v>4900</v>
      </c>
      <c r="C938" s="67" t="s">
        <v>268</v>
      </c>
      <c r="D938" s="5">
        <f t="shared" si="223"/>
        <v>0</v>
      </c>
      <c r="E938" s="5"/>
      <c r="F938" s="5"/>
      <c r="G938" s="5"/>
    </row>
    <row r="939" spans="1:7" ht="14.25" x14ac:dyDescent="0.25">
      <c r="A939" s="65" t="s">
        <v>218</v>
      </c>
      <c r="B939" s="65"/>
      <c r="C939" s="68"/>
      <c r="D939" s="66">
        <f>SUM(D940:D948)</f>
        <v>36211.08</v>
      </c>
      <c r="E939" s="66">
        <f>SUM(E940:E948)</f>
        <v>30768.739999999998</v>
      </c>
      <c r="F939" s="66">
        <f t="shared" ref="F939" si="224">SUM(F940:F948)</f>
        <v>5442.34</v>
      </c>
      <c r="G939" s="66">
        <f>SUM(G940:G948)</f>
        <v>0</v>
      </c>
    </row>
    <row r="940" spans="1:7" x14ac:dyDescent="0.2">
      <c r="A940" s="1"/>
      <c r="B940" s="1">
        <v>5100</v>
      </c>
      <c r="C940" s="67" t="s">
        <v>277</v>
      </c>
      <c r="D940" s="5">
        <f t="shared" ref="D940:D948" si="225">SUM(E940:G940)</f>
        <v>653.05999999999995</v>
      </c>
      <c r="E940" s="5">
        <v>653.05999999999995</v>
      </c>
      <c r="F940" s="5">
        <v>0</v>
      </c>
      <c r="G940" s="5"/>
    </row>
    <row r="941" spans="1:7" x14ac:dyDescent="0.2">
      <c r="A941" s="1"/>
      <c r="B941" s="1">
        <v>5200</v>
      </c>
      <c r="C941" s="67" t="s">
        <v>278</v>
      </c>
      <c r="D941" s="5">
        <f t="shared" si="225"/>
        <v>0</v>
      </c>
      <c r="E941" s="5"/>
      <c r="F941" s="5"/>
      <c r="G941" s="5"/>
    </row>
    <row r="942" spans="1:7" x14ac:dyDescent="0.2">
      <c r="A942" s="1"/>
      <c r="B942" s="1">
        <v>5300</v>
      </c>
      <c r="C942" s="67" t="s">
        <v>279</v>
      </c>
      <c r="D942" s="5">
        <f t="shared" si="225"/>
        <v>12413.96</v>
      </c>
      <c r="E942" s="5">
        <v>12413.96</v>
      </c>
      <c r="F942" s="5">
        <v>0</v>
      </c>
      <c r="G942" s="5"/>
    </row>
    <row r="943" spans="1:7" x14ac:dyDescent="0.2">
      <c r="A943" s="1"/>
      <c r="B943" s="1">
        <v>5400</v>
      </c>
      <c r="C943" s="67" t="s">
        <v>280</v>
      </c>
      <c r="D943" s="5">
        <f t="shared" si="225"/>
        <v>0</v>
      </c>
      <c r="E943" s="5"/>
      <c r="F943" s="5"/>
      <c r="G943" s="5"/>
    </row>
    <row r="944" spans="1:7" x14ac:dyDescent="0.2">
      <c r="A944" s="1"/>
      <c r="B944" s="1">
        <v>5500</v>
      </c>
      <c r="C944" s="67" t="s">
        <v>281</v>
      </c>
      <c r="D944" s="5">
        <f t="shared" si="225"/>
        <v>0</v>
      </c>
      <c r="E944" s="5"/>
      <c r="F944" s="5"/>
      <c r="G944" s="5"/>
    </row>
    <row r="945" spans="1:7" x14ac:dyDescent="0.2">
      <c r="A945" s="1"/>
      <c r="B945" s="1">
        <v>5600</v>
      </c>
      <c r="C945" s="67" t="s">
        <v>282</v>
      </c>
      <c r="D945" s="5">
        <f t="shared" si="225"/>
        <v>23144.06</v>
      </c>
      <c r="E945" s="5">
        <v>17701.72</v>
      </c>
      <c r="F945" s="5">
        <v>5442.34</v>
      </c>
      <c r="G945" s="5"/>
    </row>
    <row r="946" spans="1:7" x14ac:dyDescent="0.2">
      <c r="A946" s="1"/>
      <c r="B946" s="1">
        <v>5700</v>
      </c>
      <c r="C946" s="67" t="s">
        <v>283</v>
      </c>
      <c r="D946" s="5">
        <f t="shared" si="225"/>
        <v>0</v>
      </c>
      <c r="E946" s="5"/>
      <c r="F946" s="5"/>
      <c r="G946" s="5"/>
    </row>
    <row r="947" spans="1:7" x14ac:dyDescent="0.2">
      <c r="A947" s="1"/>
      <c r="B947" s="1">
        <v>5800</v>
      </c>
      <c r="C947" s="67" t="s">
        <v>284</v>
      </c>
      <c r="D947" s="5">
        <f t="shared" si="225"/>
        <v>0</v>
      </c>
      <c r="E947" s="5"/>
      <c r="F947" s="5"/>
      <c r="G947" s="5"/>
    </row>
    <row r="948" spans="1:7" x14ac:dyDescent="0.2">
      <c r="A948" s="1"/>
      <c r="B948" s="1">
        <v>5900</v>
      </c>
      <c r="C948" s="67" t="s">
        <v>285</v>
      </c>
      <c r="D948" s="5">
        <f t="shared" si="225"/>
        <v>0</v>
      </c>
      <c r="E948" s="5"/>
      <c r="F948" s="5"/>
      <c r="G948" s="5"/>
    </row>
    <row r="949" spans="1:7" ht="14.25" x14ac:dyDescent="0.25">
      <c r="A949" s="65" t="s">
        <v>219</v>
      </c>
      <c r="B949" s="65"/>
      <c r="C949" s="68"/>
      <c r="D949" s="66">
        <f>SUM(D950:D952)</f>
        <v>623.54</v>
      </c>
      <c r="E949" s="66">
        <f>SUM(E950:E952)</f>
        <v>623.54</v>
      </c>
      <c r="F949" s="66">
        <f t="shared" ref="F949" si="226">SUM(F950:F952)</f>
        <v>0</v>
      </c>
      <c r="G949" s="66">
        <f>SUM(G950:G952)</f>
        <v>0</v>
      </c>
    </row>
    <row r="950" spans="1:7" x14ac:dyDescent="0.2">
      <c r="A950" s="1"/>
      <c r="B950" s="1">
        <v>6100</v>
      </c>
      <c r="C950" s="67" t="s">
        <v>286</v>
      </c>
      <c r="D950" s="5">
        <f t="shared" ref="D950:D952" si="227">SUM(E950:G950)</f>
        <v>0</v>
      </c>
      <c r="E950" s="5"/>
      <c r="F950" s="5"/>
      <c r="G950" s="5"/>
    </row>
    <row r="951" spans="1:7" x14ac:dyDescent="0.2">
      <c r="A951" s="1"/>
      <c r="B951" s="1">
        <v>6200</v>
      </c>
      <c r="C951" s="67" t="s">
        <v>287</v>
      </c>
      <c r="D951" s="5">
        <f t="shared" si="227"/>
        <v>623.54</v>
      </c>
      <c r="E951" s="5">
        <v>623.54</v>
      </c>
      <c r="F951" s="5">
        <v>0</v>
      </c>
      <c r="G951" s="5"/>
    </row>
    <row r="952" spans="1:7" x14ac:dyDescent="0.2">
      <c r="A952" s="1"/>
      <c r="B952" s="1">
        <v>6300</v>
      </c>
      <c r="C952" s="67" t="s">
        <v>288</v>
      </c>
      <c r="D952" s="5">
        <f t="shared" si="227"/>
        <v>0</v>
      </c>
      <c r="E952" s="5"/>
      <c r="F952" s="5"/>
      <c r="G952" s="5"/>
    </row>
    <row r="953" spans="1:7" ht="14.25" x14ac:dyDescent="0.25">
      <c r="A953" s="70" t="s">
        <v>220</v>
      </c>
      <c r="B953" s="70"/>
      <c r="C953" s="71"/>
      <c r="D953" s="72">
        <f>D954</f>
        <v>0</v>
      </c>
      <c r="E953" s="66">
        <f>E954</f>
        <v>0</v>
      </c>
      <c r="F953" s="66">
        <f t="shared" ref="F953" si="228">F954</f>
        <v>0</v>
      </c>
      <c r="G953" s="66">
        <f>G954</f>
        <v>0</v>
      </c>
    </row>
    <row r="954" spans="1:7" x14ac:dyDescent="0.2">
      <c r="A954" s="6"/>
      <c r="B954" s="6">
        <v>9900</v>
      </c>
      <c r="C954" s="73" t="s">
        <v>289</v>
      </c>
      <c r="D954" s="7">
        <f>SUM(E954:G954)</f>
        <v>0</v>
      </c>
      <c r="E954" s="7"/>
      <c r="F954" s="7"/>
      <c r="G954" s="7"/>
    </row>
    <row r="955" spans="1:7" ht="13.5" x14ac:dyDescent="0.25">
      <c r="A955" s="74" t="s">
        <v>418</v>
      </c>
      <c r="B955" s="1"/>
      <c r="C955" s="1"/>
      <c r="D955" s="1"/>
      <c r="E955" s="1"/>
      <c r="F955" s="1"/>
    </row>
    <row r="959" spans="1:7" ht="21" x14ac:dyDescent="0.35">
      <c r="A959" s="21" t="s">
        <v>19</v>
      </c>
      <c r="B959" s="1"/>
      <c r="C959" s="1"/>
      <c r="D959" s="1"/>
      <c r="E959" s="1"/>
      <c r="F959" s="1"/>
      <c r="G959" s="1"/>
    </row>
    <row r="960" spans="1:7" ht="21" x14ac:dyDescent="0.35">
      <c r="A960" s="21" t="s">
        <v>2</v>
      </c>
      <c r="B960" s="1"/>
      <c r="C960" s="1"/>
      <c r="D960" s="61"/>
      <c r="E960" s="61"/>
      <c r="F960" s="61"/>
      <c r="G960" s="61"/>
    </row>
    <row r="961" spans="1:7" x14ac:dyDescent="0.2">
      <c r="A961" s="1"/>
      <c r="B961" s="1"/>
      <c r="C961" s="1"/>
      <c r="D961" s="5"/>
      <c r="E961" s="5"/>
      <c r="F961" s="5"/>
      <c r="G961" s="5"/>
    </row>
    <row r="962" spans="1:7" ht="55.5" customHeight="1" x14ac:dyDescent="0.2">
      <c r="A962" s="75" t="s">
        <v>209</v>
      </c>
      <c r="B962" s="75" t="s">
        <v>210</v>
      </c>
      <c r="C962" s="15" t="s">
        <v>48</v>
      </c>
      <c r="D962" s="163" t="s">
        <v>207</v>
      </c>
      <c r="E962" s="163" t="s">
        <v>43</v>
      </c>
      <c r="F962" s="163" t="s">
        <v>44</v>
      </c>
      <c r="G962" s="163" t="s">
        <v>45</v>
      </c>
    </row>
    <row r="963" spans="1:7" x14ac:dyDescent="0.2">
      <c r="A963" s="1"/>
      <c r="B963" s="1"/>
      <c r="C963" s="1"/>
      <c r="D963" s="1"/>
      <c r="E963" s="1"/>
      <c r="F963" s="1"/>
      <c r="G963" s="1"/>
    </row>
    <row r="964" spans="1:7" ht="14.25" x14ac:dyDescent="0.25">
      <c r="A964" s="64"/>
      <c r="B964" s="64"/>
      <c r="C964" s="65" t="s">
        <v>211</v>
      </c>
      <c r="D964" s="66">
        <f>D965+D1014</f>
        <v>11019652.870000001</v>
      </c>
      <c r="E964" s="66">
        <f>E965+E1014</f>
        <v>8848758.0999999996</v>
      </c>
      <c r="F964" s="66">
        <f t="shared" ref="F964" si="229">F965+F1014</f>
        <v>1460279.05</v>
      </c>
      <c r="G964" s="66">
        <f>G965+G1014</f>
        <v>710615.72000000009</v>
      </c>
    </row>
    <row r="965" spans="1:7" ht="14.25" x14ac:dyDescent="0.25">
      <c r="A965" s="64"/>
      <c r="B965" s="64"/>
      <c r="C965" s="65" t="s">
        <v>212</v>
      </c>
      <c r="D965" s="66">
        <f>D967+D975+D985+D995+D1005</f>
        <v>10521683.49</v>
      </c>
      <c r="E965" s="66">
        <f>E967+E975+E985+E995+E1005</f>
        <v>8374764.6699999999</v>
      </c>
      <c r="F965" s="66">
        <f t="shared" ref="F965" si="230">F967+F975+F985+F995+F1005</f>
        <v>1438888.5</v>
      </c>
      <c r="G965" s="66">
        <f>G967+G975+G985+G995+G1005</f>
        <v>708030.32000000007</v>
      </c>
    </row>
    <row r="966" spans="1:7" x14ac:dyDescent="0.2">
      <c r="A966" s="1"/>
      <c r="B966" s="1"/>
      <c r="C966" s="1"/>
      <c r="D966" s="1"/>
      <c r="E966" s="5"/>
      <c r="F966" s="5"/>
      <c r="G966" s="5"/>
    </row>
    <row r="967" spans="1:7" ht="14.25" x14ac:dyDescent="0.25">
      <c r="A967" s="65" t="s">
        <v>213</v>
      </c>
      <c r="B967" s="65"/>
      <c r="C967" s="64"/>
      <c r="D967" s="66">
        <f>SUM(D968:D974)</f>
        <v>6851048.8699999992</v>
      </c>
      <c r="E967" s="66">
        <f>SUM(E968:E974)</f>
        <v>5566130.0800000001</v>
      </c>
      <c r="F967" s="66">
        <f t="shared" ref="F967" si="231">SUM(F968:F974)</f>
        <v>810247.14</v>
      </c>
      <c r="G967" s="66">
        <f>SUM(G968:G974)</f>
        <v>474671.65</v>
      </c>
    </row>
    <row r="968" spans="1:7" x14ac:dyDescent="0.2">
      <c r="A968" s="1"/>
      <c r="B968" s="1">
        <v>1100</v>
      </c>
      <c r="C968" s="67" t="s">
        <v>235</v>
      </c>
      <c r="D968" s="5">
        <f>SUM(E968:G968)</f>
        <v>1269010.2</v>
      </c>
      <c r="E968" s="5">
        <v>941603.2</v>
      </c>
      <c r="F968" s="5">
        <v>273259.44</v>
      </c>
      <c r="G968" s="5">
        <v>54147.56</v>
      </c>
    </row>
    <row r="969" spans="1:7" x14ac:dyDescent="0.2">
      <c r="A969" s="1"/>
      <c r="B969" s="1">
        <v>1200</v>
      </c>
      <c r="C969" s="67" t="s">
        <v>236</v>
      </c>
      <c r="D969" s="5">
        <f t="shared" ref="D969:D974" si="232">SUM(E969:G969)</f>
        <v>28154.400000000001</v>
      </c>
      <c r="E969" s="5">
        <v>23431.64</v>
      </c>
      <c r="F969" s="5">
        <v>4722.76</v>
      </c>
      <c r="G969" s="5"/>
    </row>
    <row r="970" spans="1:7" x14ac:dyDescent="0.2">
      <c r="A970" s="1"/>
      <c r="B970" s="1">
        <v>1300</v>
      </c>
      <c r="C970" s="67" t="s">
        <v>237</v>
      </c>
      <c r="D970" s="5">
        <f t="shared" si="232"/>
        <v>1119528.26</v>
      </c>
      <c r="E970" s="5">
        <v>691129.22</v>
      </c>
      <c r="F970" s="5">
        <v>236171.2</v>
      </c>
      <c r="G970" s="5">
        <v>192227.84000000003</v>
      </c>
    </row>
    <row r="971" spans="1:7" x14ac:dyDescent="0.2">
      <c r="A971" s="1"/>
      <c r="B971" s="1">
        <v>1400</v>
      </c>
      <c r="C971" s="67" t="s">
        <v>238</v>
      </c>
      <c r="D971" s="5">
        <f t="shared" si="232"/>
        <v>874550.92</v>
      </c>
      <c r="E971" s="5">
        <v>713766</v>
      </c>
      <c r="F971" s="5">
        <v>971.26</v>
      </c>
      <c r="G971" s="5">
        <v>159813.66000000003</v>
      </c>
    </row>
    <row r="972" spans="1:7" x14ac:dyDescent="0.2">
      <c r="A972" s="1"/>
      <c r="B972" s="1">
        <v>1500</v>
      </c>
      <c r="C972" s="67" t="s">
        <v>239</v>
      </c>
      <c r="D972" s="5">
        <f t="shared" si="232"/>
        <v>2890137.5999999996</v>
      </c>
      <c r="E972" s="5">
        <v>2642238.48</v>
      </c>
      <c r="F972" s="5">
        <v>179416.53</v>
      </c>
      <c r="G972" s="5">
        <v>68482.59</v>
      </c>
    </row>
    <row r="973" spans="1:7" x14ac:dyDescent="0.2">
      <c r="A973" s="1"/>
      <c r="B973" s="1">
        <v>1600</v>
      </c>
      <c r="C973" s="67" t="s">
        <v>240</v>
      </c>
      <c r="D973" s="5">
        <f t="shared" si="232"/>
        <v>0</v>
      </c>
      <c r="E973" s="5"/>
      <c r="F973" s="5"/>
      <c r="G973" s="5"/>
    </row>
    <row r="974" spans="1:7" x14ac:dyDescent="0.2">
      <c r="A974" s="1"/>
      <c r="B974" s="1">
        <v>1700</v>
      </c>
      <c r="C974" s="67" t="s">
        <v>241</v>
      </c>
      <c r="D974" s="5">
        <f t="shared" si="232"/>
        <v>669667.49</v>
      </c>
      <c r="E974" s="5">
        <v>553961.54</v>
      </c>
      <c r="F974" s="5">
        <v>115705.95</v>
      </c>
      <c r="G974" s="5"/>
    </row>
    <row r="975" spans="1:7" ht="14.25" x14ac:dyDescent="0.25">
      <c r="A975" s="65" t="s">
        <v>214</v>
      </c>
      <c r="B975" s="65"/>
      <c r="C975" s="68"/>
      <c r="D975" s="66">
        <f>SUM(D976:D984)</f>
        <v>2691836.5500000003</v>
      </c>
      <c r="E975" s="66">
        <f>SUM(E976:E984)</f>
        <v>2165903.12</v>
      </c>
      <c r="F975" s="66">
        <f t="shared" ref="F975" si="233">SUM(F976:F984)</f>
        <v>372336.5</v>
      </c>
      <c r="G975" s="66">
        <f>SUM(G976:G984)</f>
        <v>153596.93</v>
      </c>
    </row>
    <row r="976" spans="1:7" x14ac:dyDescent="0.2">
      <c r="A976" s="1"/>
      <c r="B976" s="1">
        <v>2100</v>
      </c>
      <c r="C976" s="67" t="s">
        <v>242</v>
      </c>
      <c r="D976" s="5">
        <f t="shared" ref="D976:D984" si="234">SUM(E976:G976)</f>
        <v>73874.73000000001</v>
      </c>
      <c r="E976" s="5">
        <v>69847.38</v>
      </c>
      <c r="F976" s="5">
        <v>2435.33</v>
      </c>
      <c r="G976" s="5">
        <v>1592.02</v>
      </c>
    </row>
    <row r="977" spans="1:7" x14ac:dyDescent="0.2">
      <c r="A977" s="1"/>
      <c r="B977" s="1">
        <v>2200</v>
      </c>
      <c r="C977" s="67" t="s">
        <v>243</v>
      </c>
      <c r="D977" s="5">
        <f t="shared" si="234"/>
        <v>82017.27</v>
      </c>
      <c r="E977" s="5">
        <v>68356.38</v>
      </c>
      <c r="F977" s="5">
        <v>10054.200000000001</v>
      </c>
      <c r="G977" s="5">
        <v>3606.69</v>
      </c>
    </row>
    <row r="978" spans="1:7" x14ac:dyDescent="0.2">
      <c r="A978" s="1"/>
      <c r="B978" s="1">
        <v>2300</v>
      </c>
      <c r="C978" s="67" t="s">
        <v>244</v>
      </c>
      <c r="D978" s="5">
        <f t="shared" si="234"/>
        <v>355.77000000000004</v>
      </c>
      <c r="E978" s="5"/>
      <c r="F978" s="5"/>
      <c r="G978" s="5">
        <v>355.77000000000004</v>
      </c>
    </row>
    <row r="979" spans="1:7" x14ac:dyDescent="0.2">
      <c r="A979" s="1"/>
      <c r="B979" s="1">
        <v>2400</v>
      </c>
      <c r="C979" s="67" t="s">
        <v>245</v>
      </c>
      <c r="D979" s="5">
        <f t="shared" si="234"/>
        <v>3991.7799999999997</v>
      </c>
      <c r="E979" s="5">
        <v>1.26</v>
      </c>
      <c r="F979" s="5">
        <v>1998.81</v>
      </c>
      <c r="G979" s="5">
        <v>1991.71</v>
      </c>
    </row>
    <row r="980" spans="1:7" x14ac:dyDescent="0.2">
      <c r="A980" s="1"/>
      <c r="B980" s="1">
        <v>2500</v>
      </c>
      <c r="C980" s="67" t="s">
        <v>246</v>
      </c>
      <c r="D980" s="5">
        <f t="shared" si="234"/>
        <v>2382729.6500000004</v>
      </c>
      <c r="E980" s="5">
        <v>1894368.09</v>
      </c>
      <c r="F980" s="5">
        <v>346315.52000000002</v>
      </c>
      <c r="G980" s="5">
        <v>142046.04</v>
      </c>
    </row>
    <row r="981" spans="1:7" x14ac:dyDescent="0.2">
      <c r="A981" s="1"/>
      <c r="B981" s="1">
        <v>2600</v>
      </c>
      <c r="C981" s="67" t="s">
        <v>247</v>
      </c>
      <c r="D981" s="5">
        <f t="shared" si="234"/>
        <v>33706.400000000001</v>
      </c>
      <c r="E981" s="5">
        <v>29830.68</v>
      </c>
      <c r="F981" s="5">
        <v>3875.72</v>
      </c>
      <c r="G981" s="5"/>
    </row>
    <row r="982" spans="1:7" x14ac:dyDescent="0.2">
      <c r="A982" s="1"/>
      <c r="B982" s="1">
        <v>2700</v>
      </c>
      <c r="C982" s="67" t="s">
        <v>248</v>
      </c>
      <c r="D982" s="5">
        <f t="shared" si="234"/>
        <v>30296.700000000004</v>
      </c>
      <c r="E982" s="5">
        <v>22985.180000000004</v>
      </c>
      <c r="F982" s="5">
        <v>7289.56</v>
      </c>
      <c r="G982" s="5">
        <v>21.96</v>
      </c>
    </row>
    <row r="983" spans="1:7" x14ac:dyDescent="0.2">
      <c r="A983" s="1"/>
      <c r="B983" s="1">
        <v>2800</v>
      </c>
      <c r="C983" s="67" t="s">
        <v>249</v>
      </c>
      <c r="D983" s="5">
        <f t="shared" si="234"/>
        <v>0</v>
      </c>
      <c r="E983" s="5"/>
      <c r="F983" s="5"/>
      <c r="G983" s="5"/>
    </row>
    <row r="984" spans="1:7" x14ac:dyDescent="0.2">
      <c r="A984" s="1"/>
      <c r="B984" s="1">
        <v>2900</v>
      </c>
      <c r="C984" s="67" t="s">
        <v>250</v>
      </c>
      <c r="D984" s="5">
        <f t="shared" si="234"/>
        <v>84864.25</v>
      </c>
      <c r="E984" s="5">
        <v>80514.149999999994</v>
      </c>
      <c r="F984" s="5">
        <v>367.36</v>
      </c>
      <c r="G984" s="5">
        <v>3982.7400000000002</v>
      </c>
    </row>
    <row r="985" spans="1:7" ht="14.25" x14ac:dyDescent="0.25">
      <c r="A985" s="65" t="s">
        <v>215</v>
      </c>
      <c r="B985" s="65"/>
      <c r="C985" s="68"/>
      <c r="D985" s="66">
        <f>SUM(D986:D994)</f>
        <v>894744.99</v>
      </c>
      <c r="E985" s="66">
        <f>SUM(E986:E994)</f>
        <v>577932.59</v>
      </c>
      <c r="F985" s="66">
        <f t="shared" ref="F985" si="235">SUM(F986:F994)</f>
        <v>242480.70000000004</v>
      </c>
      <c r="G985" s="66">
        <f>SUM(G986:G994)</f>
        <v>74331.699999999983</v>
      </c>
    </row>
    <row r="986" spans="1:7" x14ac:dyDescent="0.2">
      <c r="A986" s="1"/>
      <c r="B986" s="1">
        <v>3100</v>
      </c>
      <c r="C986" s="67" t="s">
        <v>251</v>
      </c>
      <c r="D986" s="5">
        <f t="shared" ref="D986:D994" si="236">SUM(E986:G986)</f>
        <v>71512.14</v>
      </c>
      <c r="E986" s="5">
        <v>60308.099999999991</v>
      </c>
      <c r="F986" s="5">
        <v>11146.080000000002</v>
      </c>
      <c r="G986" s="5">
        <v>57.96</v>
      </c>
    </row>
    <row r="987" spans="1:7" x14ac:dyDescent="0.2">
      <c r="A987" s="1"/>
      <c r="B987" s="1">
        <v>3200</v>
      </c>
      <c r="C987" s="67" t="s">
        <v>252</v>
      </c>
      <c r="D987" s="5">
        <f t="shared" si="236"/>
        <v>20705.650000000001</v>
      </c>
      <c r="E987" s="5">
        <v>7369.3899999999994</v>
      </c>
      <c r="F987" s="5">
        <v>13158.050000000001</v>
      </c>
      <c r="G987" s="5">
        <v>178.21</v>
      </c>
    </row>
    <row r="988" spans="1:7" x14ac:dyDescent="0.2">
      <c r="A988" s="1"/>
      <c r="B988" s="1">
        <v>3300</v>
      </c>
      <c r="C988" s="67" t="s">
        <v>253</v>
      </c>
      <c r="D988" s="5">
        <f t="shared" si="236"/>
        <v>501212.87</v>
      </c>
      <c r="E988" s="5">
        <v>278508.7</v>
      </c>
      <c r="F988" s="5">
        <v>169752.52000000002</v>
      </c>
      <c r="G988" s="5">
        <v>52951.649999999994</v>
      </c>
    </row>
    <row r="989" spans="1:7" x14ac:dyDescent="0.2">
      <c r="A989" s="1"/>
      <c r="B989" s="1">
        <v>3400</v>
      </c>
      <c r="C989" s="67" t="s">
        <v>254</v>
      </c>
      <c r="D989" s="5">
        <f t="shared" si="236"/>
        <v>28823.969999999998</v>
      </c>
      <c r="E989" s="5">
        <v>28616.559999999998</v>
      </c>
      <c r="F989" s="5">
        <v>89.69</v>
      </c>
      <c r="G989" s="5">
        <v>117.72</v>
      </c>
    </row>
    <row r="990" spans="1:7" x14ac:dyDescent="0.2">
      <c r="A990" s="1"/>
      <c r="B990" s="1">
        <v>3500</v>
      </c>
      <c r="C990" s="67" t="s">
        <v>255</v>
      </c>
      <c r="D990" s="5">
        <f t="shared" si="236"/>
        <v>225748.99</v>
      </c>
      <c r="E990" s="5">
        <v>173286.86</v>
      </c>
      <c r="F990" s="5">
        <v>42043.01</v>
      </c>
      <c r="G990" s="5">
        <v>10419.119999999999</v>
      </c>
    </row>
    <row r="991" spans="1:7" x14ac:dyDescent="0.2">
      <c r="A991" s="1"/>
      <c r="B991" s="1">
        <v>3600</v>
      </c>
      <c r="C991" s="67" t="s">
        <v>256</v>
      </c>
      <c r="D991" s="5">
        <f t="shared" si="236"/>
        <v>0</v>
      </c>
      <c r="E991" s="5">
        <v>0</v>
      </c>
      <c r="F991" s="5"/>
      <c r="G991" s="5"/>
    </row>
    <row r="992" spans="1:7" x14ac:dyDescent="0.2">
      <c r="A992" s="1"/>
      <c r="B992" s="1">
        <v>3700</v>
      </c>
      <c r="C992" s="67" t="s">
        <v>257</v>
      </c>
      <c r="D992" s="5">
        <f t="shared" si="236"/>
        <v>15320.699999999999</v>
      </c>
      <c r="E992" s="5">
        <v>9862.619999999999</v>
      </c>
      <c r="F992" s="5">
        <v>3956.97</v>
      </c>
      <c r="G992" s="5">
        <v>1501.11</v>
      </c>
    </row>
    <row r="993" spans="1:7" x14ac:dyDescent="0.2">
      <c r="A993" s="1"/>
      <c r="B993" s="1">
        <v>3800</v>
      </c>
      <c r="C993" s="67" t="s">
        <v>258</v>
      </c>
      <c r="D993" s="5">
        <f t="shared" si="236"/>
        <v>52.16</v>
      </c>
      <c r="E993" s="5">
        <v>52.16</v>
      </c>
      <c r="F993" s="5">
        <v>0</v>
      </c>
      <c r="G993" s="5"/>
    </row>
    <row r="994" spans="1:7" x14ac:dyDescent="0.2">
      <c r="A994" s="1"/>
      <c r="B994" s="1">
        <v>3900</v>
      </c>
      <c r="C994" s="67" t="s">
        <v>259</v>
      </c>
      <c r="D994" s="5">
        <f t="shared" si="236"/>
        <v>31368.510000000002</v>
      </c>
      <c r="E994" s="5">
        <v>19928.2</v>
      </c>
      <c r="F994" s="5">
        <v>2334.38</v>
      </c>
      <c r="G994" s="5">
        <v>9105.93</v>
      </c>
    </row>
    <row r="995" spans="1:7" ht="14.25" x14ac:dyDescent="0.25">
      <c r="A995" s="65" t="s">
        <v>216</v>
      </c>
      <c r="B995" s="65"/>
      <c r="C995" s="68"/>
      <c r="D995" s="66">
        <f>SUM(D996:D1004)</f>
        <v>84053.08</v>
      </c>
      <c r="E995" s="66">
        <f>SUM(E996:E1004)</f>
        <v>64798.880000000005</v>
      </c>
      <c r="F995" s="66">
        <f t="shared" ref="F995" si="237">SUM(F996:F1004)</f>
        <v>13824.16</v>
      </c>
      <c r="G995" s="66">
        <f>SUM(G996:G1004)</f>
        <v>5430.04</v>
      </c>
    </row>
    <row r="996" spans="1:7" x14ac:dyDescent="0.2">
      <c r="A996" s="1"/>
      <c r="B996" s="1">
        <v>4100</v>
      </c>
      <c r="C996" s="67" t="s">
        <v>260</v>
      </c>
      <c r="D996" s="5">
        <f t="shared" ref="D996:D1004" si="238">SUM(E996:G996)</f>
        <v>0</v>
      </c>
      <c r="E996" s="5"/>
      <c r="F996" s="5"/>
      <c r="G996" s="5"/>
    </row>
    <row r="997" spans="1:7" x14ac:dyDescent="0.2">
      <c r="A997" s="1"/>
      <c r="B997" s="1">
        <v>4200</v>
      </c>
      <c r="C997" s="67" t="s">
        <v>261</v>
      </c>
      <c r="D997" s="5">
        <f t="shared" si="238"/>
        <v>0</v>
      </c>
      <c r="E997" s="5"/>
      <c r="F997" s="5"/>
      <c r="G997" s="5"/>
    </row>
    <row r="998" spans="1:7" x14ac:dyDescent="0.2">
      <c r="A998" s="1"/>
      <c r="B998" s="1">
        <v>4300</v>
      </c>
      <c r="C998" s="67" t="s">
        <v>262</v>
      </c>
      <c r="D998" s="5">
        <f t="shared" si="238"/>
        <v>0</v>
      </c>
      <c r="E998" s="5"/>
      <c r="F998" s="5"/>
      <c r="G998" s="5"/>
    </row>
    <row r="999" spans="1:7" x14ac:dyDescent="0.2">
      <c r="A999" s="1"/>
      <c r="B999" s="1">
        <v>4400</v>
      </c>
      <c r="C999" s="67" t="s">
        <v>263</v>
      </c>
      <c r="D999" s="5">
        <f t="shared" si="238"/>
        <v>84053.08</v>
      </c>
      <c r="E999" s="5">
        <v>64798.880000000005</v>
      </c>
      <c r="F999" s="5">
        <v>13824.16</v>
      </c>
      <c r="G999" s="5">
        <v>5430.04</v>
      </c>
    </row>
    <row r="1000" spans="1:7" x14ac:dyDescent="0.2">
      <c r="A1000" s="1"/>
      <c r="B1000" s="1">
        <v>4500</v>
      </c>
      <c r="C1000" s="67" t="s">
        <v>264</v>
      </c>
      <c r="D1000" s="5">
        <f t="shared" si="238"/>
        <v>0</v>
      </c>
      <c r="E1000" s="5"/>
      <c r="F1000" s="5"/>
      <c r="G1000" s="5"/>
    </row>
    <row r="1001" spans="1:7" x14ac:dyDescent="0.2">
      <c r="A1001" s="1"/>
      <c r="B1001" s="1">
        <v>4600</v>
      </c>
      <c r="C1001" s="67" t="s">
        <v>265</v>
      </c>
      <c r="D1001" s="5">
        <f t="shared" si="238"/>
        <v>0</v>
      </c>
      <c r="E1001" s="5"/>
      <c r="F1001" s="5">
        <v>0</v>
      </c>
      <c r="G1001" s="5"/>
    </row>
    <row r="1002" spans="1:7" x14ac:dyDescent="0.2">
      <c r="A1002" s="1"/>
      <c r="B1002" s="1">
        <v>4700</v>
      </c>
      <c r="C1002" s="67" t="s">
        <v>266</v>
      </c>
      <c r="D1002" s="5">
        <f t="shared" si="238"/>
        <v>0</v>
      </c>
      <c r="E1002" s="5"/>
      <c r="F1002" s="5"/>
      <c r="G1002" s="5"/>
    </row>
    <row r="1003" spans="1:7" x14ac:dyDescent="0.2">
      <c r="A1003" s="1"/>
      <c r="B1003" s="1">
        <v>4800</v>
      </c>
      <c r="C1003" s="67" t="s">
        <v>267</v>
      </c>
      <c r="D1003" s="5">
        <f t="shared" si="238"/>
        <v>0</v>
      </c>
      <c r="E1003" s="5">
        <v>0</v>
      </c>
      <c r="F1003" s="5">
        <v>0</v>
      </c>
      <c r="G1003" s="5"/>
    </row>
    <row r="1004" spans="1:7" x14ac:dyDescent="0.2">
      <c r="A1004" s="1"/>
      <c r="B1004" s="1">
        <v>4900</v>
      </c>
      <c r="C1004" s="67" t="s">
        <v>268</v>
      </c>
      <c r="D1004" s="5">
        <f t="shared" si="238"/>
        <v>0</v>
      </c>
      <c r="E1004" s="5">
        <v>0</v>
      </c>
      <c r="F1004" s="5"/>
      <c r="G1004" s="5"/>
    </row>
    <row r="1005" spans="1:7" ht="14.25" x14ac:dyDescent="0.25">
      <c r="A1005" s="65" t="s">
        <v>217</v>
      </c>
      <c r="B1005" s="65"/>
      <c r="C1005" s="68"/>
      <c r="D1005" s="66">
        <f>SUM(D1006:D1012)</f>
        <v>0</v>
      </c>
      <c r="E1005" s="66">
        <f>SUM(E1006:E1012)</f>
        <v>0</v>
      </c>
      <c r="F1005" s="66">
        <f t="shared" ref="F1005" si="239">SUM(F1006:F1012)</f>
        <v>0</v>
      </c>
      <c r="G1005" s="66">
        <f>SUM(G1006:G1012)</f>
        <v>0</v>
      </c>
    </row>
    <row r="1006" spans="1:7" x14ac:dyDescent="0.2">
      <c r="A1006" s="1"/>
      <c r="B1006" s="1">
        <v>7100</v>
      </c>
      <c r="C1006" s="67" t="s">
        <v>269</v>
      </c>
      <c r="D1006" s="5">
        <f t="shared" ref="D1006:D1012" si="240">SUM(E1006:G1006)</f>
        <v>0</v>
      </c>
      <c r="E1006" s="5"/>
      <c r="F1006" s="5"/>
      <c r="G1006" s="5"/>
    </row>
    <row r="1007" spans="1:7" x14ac:dyDescent="0.2">
      <c r="A1007" s="1"/>
      <c r="B1007" s="1">
        <v>7200</v>
      </c>
      <c r="C1007" s="67" t="s">
        <v>270</v>
      </c>
      <c r="D1007" s="5">
        <f t="shared" si="240"/>
        <v>0</v>
      </c>
      <c r="E1007" s="5"/>
      <c r="F1007" s="5"/>
      <c r="G1007" s="5"/>
    </row>
    <row r="1008" spans="1:7" x14ac:dyDescent="0.2">
      <c r="A1008" s="1"/>
      <c r="B1008" s="1">
        <v>7300</v>
      </c>
      <c r="C1008" s="67" t="s">
        <v>271</v>
      </c>
      <c r="D1008" s="5">
        <f t="shared" si="240"/>
        <v>0</v>
      </c>
      <c r="E1008" s="5"/>
      <c r="F1008" s="5"/>
      <c r="G1008" s="5"/>
    </row>
    <row r="1009" spans="1:7" x14ac:dyDescent="0.2">
      <c r="A1009" s="1"/>
      <c r="B1009" s="1">
        <v>7400</v>
      </c>
      <c r="C1009" s="67" t="s">
        <v>272</v>
      </c>
      <c r="D1009" s="5">
        <f t="shared" si="240"/>
        <v>0</v>
      </c>
      <c r="E1009" s="5"/>
      <c r="F1009" s="5"/>
      <c r="G1009" s="5"/>
    </row>
    <row r="1010" spans="1:7" x14ac:dyDescent="0.2">
      <c r="A1010" s="1"/>
      <c r="B1010" s="1">
        <v>7500</v>
      </c>
      <c r="C1010" s="67" t="s">
        <v>273</v>
      </c>
      <c r="D1010" s="5">
        <f t="shared" si="240"/>
        <v>0</v>
      </c>
      <c r="E1010" s="5"/>
      <c r="F1010" s="5"/>
      <c r="G1010" s="5"/>
    </row>
    <row r="1011" spans="1:7" x14ac:dyDescent="0.2">
      <c r="A1011" s="1"/>
      <c r="B1011" s="1">
        <v>7600</v>
      </c>
      <c r="C1011" s="67" t="s">
        <v>274</v>
      </c>
      <c r="D1011" s="5">
        <f t="shared" si="240"/>
        <v>0</v>
      </c>
      <c r="E1011" s="5"/>
      <c r="F1011" s="5"/>
      <c r="G1011" s="5"/>
    </row>
    <row r="1012" spans="1:7" x14ac:dyDescent="0.2">
      <c r="A1012" s="1"/>
      <c r="B1012" s="1">
        <v>7900</v>
      </c>
      <c r="C1012" s="67" t="s">
        <v>275</v>
      </c>
      <c r="D1012" s="5">
        <f t="shared" si="240"/>
        <v>0</v>
      </c>
      <c r="E1012" s="5"/>
      <c r="F1012" s="5"/>
      <c r="G1012" s="5"/>
    </row>
    <row r="1013" spans="1:7" ht="15.75" x14ac:dyDescent="0.25">
      <c r="A1013" s="1"/>
      <c r="B1013" s="1"/>
      <c r="C1013" s="19"/>
      <c r="D1013" s="5"/>
      <c r="E1013" s="5"/>
      <c r="F1013" s="5"/>
      <c r="G1013" s="5"/>
    </row>
    <row r="1014" spans="1:7" ht="14.25" x14ac:dyDescent="0.2">
      <c r="A1014" s="64"/>
      <c r="B1014" s="64"/>
      <c r="C1014" s="69" t="s">
        <v>276</v>
      </c>
      <c r="D1014" s="66">
        <f>D1016+D1026+D1036+D1040</f>
        <v>497969.38</v>
      </c>
      <c r="E1014" s="66">
        <f>E1016+E1026+E1036+E1040</f>
        <v>473993.43</v>
      </c>
      <c r="F1014" s="66">
        <f t="shared" ref="F1014" si="241">F1016+F1026+F1036+F1040</f>
        <v>21390.55</v>
      </c>
      <c r="G1014" s="66">
        <f>G1016+G1026+G1036+G1040</f>
        <v>2585.4</v>
      </c>
    </row>
    <row r="1015" spans="1:7" ht="15.75" x14ac:dyDescent="0.25">
      <c r="A1015" s="1"/>
      <c r="B1015" s="1"/>
      <c r="C1015" s="19"/>
      <c r="D1015" s="5"/>
      <c r="E1015" s="5"/>
      <c r="F1015" s="5"/>
      <c r="G1015" s="5"/>
    </row>
    <row r="1016" spans="1:7" ht="14.25" x14ac:dyDescent="0.25">
      <c r="A1016" s="65" t="s">
        <v>216</v>
      </c>
      <c r="B1016" s="65"/>
      <c r="C1016" s="68"/>
      <c r="D1016" s="66">
        <f>SUM(D1017:D1025)</f>
        <v>0</v>
      </c>
      <c r="E1016" s="66">
        <v>0</v>
      </c>
      <c r="F1016" s="66">
        <v>0</v>
      </c>
      <c r="G1016" s="66">
        <v>0</v>
      </c>
    </row>
    <row r="1017" spans="1:7" x14ac:dyDescent="0.2">
      <c r="A1017" s="1"/>
      <c r="B1017" s="1">
        <v>4100</v>
      </c>
      <c r="C1017" s="67" t="s">
        <v>260</v>
      </c>
      <c r="D1017" s="5">
        <f t="shared" ref="D1017:D1025" si="242">SUM(E1017:G1017)</f>
        <v>0</v>
      </c>
      <c r="E1017" s="5"/>
      <c r="F1017" s="5"/>
      <c r="G1017" s="5"/>
    </row>
    <row r="1018" spans="1:7" x14ac:dyDescent="0.2">
      <c r="A1018" s="1"/>
      <c r="B1018" s="1">
        <v>4200</v>
      </c>
      <c r="C1018" s="67" t="s">
        <v>261</v>
      </c>
      <c r="D1018" s="5">
        <f t="shared" si="242"/>
        <v>0</v>
      </c>
      <c r="E1018" s="5"/>
      <c r="F1018" s="5"/>
      <c r="G1018" s="5"/>
    </row>
    <row r="1019" spans="1:7" x14ac:dyDescent="0.2">
      <c r="A1019" s="1"/>
      <c r="B1019" s="1">
        <v>4300</v>
      </c>
      <c r="C1019" s="67" t="s">
        <v>262</v>
      </c>
      <c r="D1019" s="5">
        <f t="shared" si="242"/>
        <v>0</v>
      </c>
      <c r="E1019" s="5"/>
      <c r="F1019" s="5"/>
      <c r="G1019" s="5"/>
    </row>
    <row r="1020" spans="1:7" x14ac:dyDescent="0.2">
      <c r="A1020" s="1"/>
      <c r="B1020" s="1">
        <v>4400</v>
      </c>
      <c r="C1020" s="67" t="s">
        <v>263</v>
      </c>
      <c r="D1020" s="5">
        <f t="shared" si="242"/>
        <v>0</v>
      </c>
      <c r="E1020" s="5"/>
      <c r="F1020" s="5"/>
      <c r="G1020" s="5"/>
    </row>
    <row r="1021" spans="1:7" x14ac:dyDescent="0.2">
      <c r="A1021" s="1"/>
      <c r="B1021" s="1">
        <v>4500</v>
      </c>
      <c r="C1021" s="67" t="s">
        <v>264</v>
      </c>
      <c r="D1021" s="5">
        <f t="shared" si="242"/>
        <v>0</v>
      </c>
      <c r="E1021" s="5"/>
      <c r="F1021" s="5"/>
      <c r="G1021" s="5"/>
    </row>
    <row r="1022" spans="1:7" x14ac:dyDescent="0.2">
      <c r="A1022" s="1"/>
      <c r="B1022" s="1">
        <v>4600</v>
      </c>
      <c r="C1022" s="67" t="s">
        <v>265</v>
      </c>
      <c r="D1022" s="5">
        <f t="shared" si="242"/>
        <v>0</v>
      </c>
      <c r="E1022" s="5"/>
      <c r="F1022" s="5"/>
      <c r="G1022" s="5"/>
    </row>
    <row r="1023" spans="1:7" x14ac:dyDescent="0.2">
      <c r="A1023" s="1"/>
      <c r="B1023" s="1">
        <v>4700</v>
      </c>
      <c r="C1023" s="67" t="s">
        <v>266</v>
      </c>
      <c r="D1023" s="5">
        <f t="shared" si="242"/>
        <v>0</v>
      </c>
      <c r="E1023" s="5"/>
      <c r="F1023" s="5"/>
      <c r="G1023" s="5"/>
    </row>
    <row r="1024" spans="1:7" x14ac:dyDescent="0.2">
      <c r="A1024" s="1"/>
      <c r="B1024" s="1">
        <v>4800</v>
      </c>
      <c r="C1024" s="67" t="s">
        <v>267</v>
      </c>
      <c r="D1024" s="5">
        <f t="shared" si="242"/>
        <v>0</v>
      </c>
      <c r="E1024" s="5"/>
      <c r="F1024" s="5"/>
      <c r="G1024" s="5"/>
    </row>
    <row r="1025" spans="1:7" x14ac:dyDescent="0.2">
      <c r="A1025" s="1"/>
      <c r="B1025" s="1">
        <v>4900</v>
      </c>
      <c r="C1025" s="67" t="s">
        <v>268</v>
      </c>
      <c r="D1025" s="5">
        <f t="shared" si="242"/>
        <v>0</v>
      </c>
      <c r="E1025" s="5"/>
      <c r="F1025" s="5"/>
      <c r="G1025" s="5"/>
    </row>
    <row r="1026" spans="1:7" ht="14.25" x14ac:dyDescent="0.25">
      <c r="A1026" s="65" t="s">
        <v>218</v>
      </c>
      <c r="B1026" s="65"/>
      <c r="C1026" s="68"/>
      <c r="D1026" s="66">
        <f>SUM(D1027:D1035)</f>
        <v>117783.15</v>
      </c>
      <c r="E1026" s="66">
        <f>SUM(E1027:E1035)</f>
        <v>115197.75</v>
      </c>
      <c r="F1026" s="66">
        <f t="shared" ref="F1026" si="243">SUM(F1027:F1035)</f>
        <v>0</v>
      </c>
      <c r="G1026" s="66">
        <f>SUM(G1027:G1035)</f>
        <v>2585.4</v>
      </c>
    </row>
    <row r="1027" spans="1:7" x14ac:dyDescent="0.2">
      <c r="A1027" s="1"/>
      <c r="B1027" s="1">
        <v>5100</v>
      </c>
      <c r="C1027" s="67" t="s">
        <v>277</v>
      </c>
      <c r="D1027" s="5">
        <f t="shared" ref="D1027:D1035" si="244">SUM(E1027:G1027)</f>
        <v>3237.0499999999997</v>
      </c>
      <c r="E1027" s="5">
        <v>3237.0499999999997</v>
      </c>
      <c r="F1027" s="5">
        <v>0</v>
      </c>
      <c r="G1027" s="5"/>
    </row>
    <row r="1028" spans="1:7" x14ac:dyDescent="0.2">
      <c r="A1028" s="1"/>
      <c r="B1028" s="1">
        <v>5200</v>
      </c>
      <c r="C1028" s="67" t="s">
        <v>278</v>
      </c>
      <c r="D1028" s="5">
        <f t="shared" si="244"/>
        <v>0</v>
      </c>
      <c r="E1028" s="5"/>
      <c r="F1028" s="5"/>
      <c r="G1028" s="5"/>
    </row>
    <row r="1029" spans="1:7" x14ac:dyDescent="0.2">
      <c r="A1029" s="1"/>
      <c r="B1029" s="1">
        <v>5300</v>
      </c>
      <c r="C1029" s="67" t="s">
        <v>279</v>
      </c>
      <c r="D1029" s="5">
        <f t="shared" si="244"/>
        <v>71655.659999999989</v>
      </c>
      <c r="E1029" s="5">
        <v>69070.259999999995</v>
      </c>
      <c r="F1029" s="5">
        <v>0</v>
      </c>
      <c r="G1029" s="5">
        <v>2585.4</v>
      </c>
    </row>
    <row r="1030" spans="1:7" x14ac:dyDescent="0.2">
      <c r="A1030" s="1"/>
      <c r="B1030" s="1">
        <v>5400</v>
      </c>
      <c r="C1030" s="67" t="s">
        <v>280</v>
      </c>
      <c r="D1030" s="5">
        <f t="shared" si="244"/>
        <v>0</v>
      </c>
      <c r="E1030" s="5"/>
      <c r="F1030" s="5"/>
      <c r="G1030" s="5"/>
    </row>
    <row r="1031" spans="1:7" x14ac:dyDescent="0.2">
      <c r="A1031" s="1"/>
      <c r="B1031" s="1">
        <v>5500</v>
      </c>
      <c r="C1031" s="67" t="s">
        <v>281</v>
      </c>
      <c r="D1031" s="5">
        <f t="shared" si="244"/>
        <v>0</v>
      </c>
      <c r="E1031" s="5"/>
      <c r="F1031" s="5"/>
      <c r="G1031" s="5"/>
    </row>
    <row r="1032" spans="1:7" x14ac:dyDescent="0.2">
      <c r="A1032" s="1"/>
      <c r="B1032" s="1">
        <v>5600</v>
      </c>
      <c r="C1032" s="67" t="s">
        <v>282</v>
      </c>
      <c r="D1032" s="5">
        <f t="shared" si="244"/>
        <v>42890.44</v>
      </c>
      <c r="E1032" s="5">
        <v>42890.44</v>
      </c>
      <c r="F1032" s="5">
        <v>0</v>
      </c>
      <c r="G1032" s="5"/>
    </row>
    <row r="1033" spans="1:7" x14ac:dyDescent="0.2">
      <c r="A1033" s="1"/>
      <c r="B1033" s="1">
        <v>5700</v>
      </c>
      <c r="C1033" s="67" t="s">
        <v>283</v>
      </c>
      <c r="D1033" s="5">
        <f t="shared" si="244"/>
        <v>0</v>
      </c>
      <c r="E1033" s="5"/>
      <c r="F1033" s="5"/>
      <c r="G1033" s="5"/>
    </row>
    <row r="1034" spans="1:7" x14ac:dyDescent="0.2">
      <c r="A1034" s="1"/>
      <c r="B1034" s="1">
        <v>5800</v>
      </c>
      <c r="C1034" s="67" t="s">
        <v>284</v>
      </c>
      <c r="D1034" s="5">
        <f t="shared" si="244"/>
        <v>0</v>
      </c>
      <c r="E1034" s="5"/>
      <c r="F1034" s="5"/>
      <c r="G1034" s="5"/>
    </row>
    <row r="1035" spans="1:7" x14ac:dyDescent="0.2">
      <c r="A1035" s="1"/>
      <c r="B1035" s="1">
        <v>5900</v>
      </c>
      <c r="C1035" s="67" t="s">
        <v>285</v>
      </c>
      <c r="D1035" s="5">
        <f t="shared" si="244"/>
        <v>0</v>
      </c>
      <c r="E1035" s="5"/>
      <c r="F1035" s="5"/>
      <c r="G1035" s="5"/>
    </row>
    <row r="1036" spans="1:7" ht="14.25" x14ac:dyDescent="0.25">
      <c r="A1036" s="65" t="s">
        <v>219</v>
      </c>
      <c r="B1036" s="65"/>
      <c r="C1036" s="68"/>
      <c r="D1036" s="66">
        <f>SUM(D1037:D1039)</f>
        <v>380186.23</v>
      </c>
      <c r="E1036" s="66">
        <f>SUM(E1037:E1039)</f>
        <v>358795.68</v>
      </c>
      <c r="F1036" s="66">
        <f t="shared" ref="F1036" si="245">SUM(F1037:F1039)</f>
        <v>21390.55</v>
      </c>
      <c r="G1036" s="66">
        <f>SUM(G1037:G1039)</f>
        <v>0</v>
      </c>
    </row>
    <row r="1037" spans="1:7" x14ac:dyDescent="0.2">
      <c r="A1037" s="1"/>
      <c r="B1037" s="1">
        <v>6100</v>
      </c>
      <c r="C1037" s="67" t="s">
        <v>286</v>
      </c>
      <c r="D1037" s="5">
        <f t="shared" ref="D1037:D1039" si="246">SUM(E1037:G1037)</f>
        <v>0</v>
      </c>
      <c r="E1037" s="5"/>
      <c r="F1037" s="5"/>
      <c r="G1037" s="5"/>
    </row>
    <row r="1038" spans="1:7" x14ac:dyDescent="0.2">
      <c r="A1038" s="1"/>
      <c r="B1038" s="1">
        <v>6200</v>
      </c>
      <c r="C1038" s="67" t="s">
        <v>287</v>
      </c>
      <c r="D1038" s="5">
        <f t="shared" si="246"/>
        <v>380186.23</v>
      </c>
      <c r="E1038" s="5">
        <v>358795.68</v>
      </c>
      <c r="F1038" s="5">
        <v>21390.55</v>
      </c>
      <c r="G1038" s="5"/>
    </row>
    <row r="1039" spans="1:7" x14ac:dyDescent="0.2">
      <c r="A1039" s="1"/>
      <c r="B1039" s="1">
        <v>6300</v>
      </c>
      <c r="C1039" s="67" t="s">
        <v>288</v>
      </c>
      <c r="D1039" s="5">
        <f t="shared" si="246"/>
        <v>0</v>
      </c>
      <c r="E1039" s="5"/>
      <c r="F1039" s="5"/>
      <c r="G1039" s="5"/>
    </row>
    <row r="1040" spans="1:7" ht="14.25" x14ac:dyDescent="0.25">
      <c r="A1040" s="70" t="s">
        <v>220</v>
      </c>
      <c r="B1040" s="70"/>
      <c r="C1040" s="71"/>
      <c r="D1040" s="72">
        <f>D1041</f>
        <v>0</v>
      </c>
      <c r="E1040" s="66">
        <f>E1041</f>
        <v>0</v>
      </c>
      <c r="F1040" s="66">
        <f t="shared" ref="F1040" si="247">F1041</f>
        <v>0</v>
      </c>
      <c r="G1040" s="66">
        <f>G1041</f>
        <v>0</v>
      </c>
    </row>
    <row r="1041" spans="1:7" x14ac:dyDescent="0.2">
      <c r="A1041" s="6"/>
      <c r="B1041" s="6">
        <v>9900</v>
      </c>
      <c r="C1041" s="73" t="s">
        <v>289</v>
      </c>
      <c r="D1041" s="7">
        <f>SUM(E1041:G1041)</f>
        <v>0</v>
      </c>
      <c r="E1041" s="7"/>
      <c r="F1041" s="7"/>
      <c r="G1041" s="7"/>
    </row>
    <row r="1042" spans="1:7" ht="13.5" x14ac:dyDescent="0.25">
      <c r="A1042" s="74" t="s">
        <v>418</v>
      </c>
      <c r="B1042" s="1"/>
      <c r="C1042" s="1"/>
      <c r="D1042" s="1"/>
      <c r="E1042" s="1"/>
      <c r="F1042" s="1"/>
    </row>
    <row r="1046" spans="1:7" ht="21" x14ac:dyDescent="0.35">
      <c r="A1046" s="21" t="s">
        <v>20</v>
      </c>
      <c r="B1046" s="1"/>
      <c r="C1046" s="1"/>
      <c r="D1046" s="1"/>
      <c r="E1046" s="1"/>
      <c r="F1046" s="1"/>
      <c r="G1046" s="1"/>
    </row>
    <row r="1047" spans="1:7" ht="21" x14ac:dyDescent="0.35">
      <c r="A1047" s="21" t="s">
        <v>2</v>
      </c>
      <c r="B1047" s="1"/>
      <c r="C1047" s="1"/>
      <c r="D1047" s="61"/>
      <c r="E1047" s="61"/>
      <c r="F1047" s="61"/>
      <c r="G1047" s="61"/>
    </row>
    <row r="1048" spans="1:7" x14ac:dyDescent="0.2">
      <c r="A1048" s="1"/>
      <c r="B1048" s="1"/>
      <c r="C1048" s="1"/>
      <c r="D1048" s="5"/>
      <c r="E1048" s="5"/>
      <c r="F1048" s="5"/>
      <c r="G1048" s="5"/>
    </row>
    <row r="1049" spans="1:7" ht="55.5" customHeight="1" x14ac:dyDescent="0.2">
      <c r="A1049" s="75" t="s">
        <v>209</v>
      </c>
      <c r="B1049" s="75" t="s">
        <v>210</v>
      </c>
      <c r="C1049" s="15" t="s">
        <v>48</v>
      </c>
      <c r="D1049" s="163" t="s">
        <v>207</v>
      </c>
      <c r="E1049" s="163" t="s">
        <v>43</v>
      </c>
      <c r="F1049" s="163" t="s">
        <v>44</v>
      </c>
      <c r="G1049" s="163" t="s">
        <v>45</v>
      </c>
    </row>
    <row r="1050" spans="1:7" x14ac:dyDescent="0.2">
      <c r="A1050" s="1"/>
      <c r="B1050" s="1"/>
      <c r="C1050" s="1"/>
      <c r="D1050" s="1"/>
      <c r="E1050" s="1"/>
      <c r="F1050" s="1"/>
      <c r="G1050" s="1"/>
    </row>
    <row r="1051" spans="1:7" ht="14.25" x14ac:dyDescent="0.25">
      <c r="A1051" s="64"/>
      <c r="B1051" s="64"/>
      <c r="C1051" s="65" t="s">
        <v>211</v>
      </c>
      <c r="D1051" s="66">
        <f>D1052+D1101</f>
        <v>4996128.71</v>
      </c>
      <c r="E1051" s="66">
        <f>E1052+E1101</f>
        <v>3551247.2399999998</v>
      </c>
      <c r="F1051" s="66">
        <f t="shared" ref="F1051" si="248">F1052+F1101</f>
        <v>1444881.47</v>
      </c>
      <c r="G1051" s="66">
        <f>G1052+G1101</f>
        <v>0</v>
      </c>
    </row>
    <row r="1052" spans="1:7" ht="14.25" x14ac:dyDescent="0.25">
      <c r="A1052" s="64"/>
      <c r="B1052" s="64"/>
      <c r="C1052" s="65" t="s">
        <v>212</v>
      </c>
      <c r="D1052" s="66">
        <f>D1054+D1062+D1072+D1082+D1092</f>
        <v>4942300.75</v>
      </c>
      <c r="E1052" s="66">
        <f>E1054+E1062+E1072+E1082+E1092</f>
        <v>3497419.28</v>
      </c>
      <c r="F1052" s="66">
        <f t="shared" ref="F1052" si="249">F1054+F1062+F1072+F1082+F1092</f>
        <v>1444881.47</v>
      </c>
      <c r="G1052" s="66">
        <f>G1054+G1062+G1072+G1082+G1092</f>
        <v>0</v>
      </c>
    </row>
    <row r="1053" spans="1:7" x14ac:dyDescent="0.2">
      <c r="A1053" s="1"/>
      <c r="B1053" s="1"/>
      <c r="C1053" s="1"/>
      <c r="D1053" s="1"/>
      <c r="E1053" s="5"/>
      <c r="F1053" s="5"/>
      <c r="G1053" s="5"/>
    </row>
    <row r="1054" spans="1:7" ht="14.25" x14ac:dyDescent="0.25">
      <c r="A1054" s="65" t="s">
        <v>213</v>
      </c>
      <c r="B1054" s="65"/>
      <c r="C1054" s="64"/>
      <c r="D1054" s="66">
        <f>SUM(D1055:D1061)</f>
        <v>3199206.19</v>
      </c>
      <c r="E1054" s="66">
        <f>SUM(E1055:E1061)</f>
        <v>2285198.83</v>
      </c>
      <c r="F1054" s="66">
        <f t="shared" ref="F1054" si="250">SUM(F1055:F1061)</f>
        <v>914007.36</v>
      </c>
      <c r="G1054" s="66">
        <f>SUM(G1055:G1061)</f>
        <v>0</v>
      </c>
    </row>
    <row r="1055" spans="1:7" x14ac:dyDescent="0.2">
      <c r="A1055" s="1"/>
      <c r="B1055" s="1">
        <v>1100</v>
      </c>
      <c r="C1055" s="67" t="s">
        <v>235</v>
      </c>
      <c r="D1055" s="5">
        <f>SUM(E1055:G1055)</f>
        <v>683985.2</v>
      </c>
      <c r="E1055" s="5">
        <v>370674.76</v>
      </c>
      <c r="F1055" s="5">
        <v>313310.44</v>
      </c>
      <c r="G1055" s="5"/>
    </row>
    <row r="1056" spans="1:7" x14ac:dyDescent="0.2">
      <c r="A1056" s="1"/>
      <c r="B1056" s="1">
        <v>1200</v>
      </c>
      <c r="C1056" s="67" t="s">
        <v>236</v>
      </c>
      <c r="D1056" s="5">
        <f t="shared" ref="D1056:D1061" si="251">SUM(E1056:G1056)</f>
        <v>12097.34</v>
      </c>
      <c r="E1056" s="5">
        <v>9881.39</v>
      </c>
      <c r="F1056" s="5">
        <v>2215.9499999999998</v>
      </c>
      <c r="G1056" s="5"/>
    </row>
    <row r="1057" spans="1:7" x14ac:dyDescent="0.2">
      <c r="A1057" s="1"/>
      <c r="B1057" s="1">
        <v>1300</v>
      </c>
      <c r="C1057" s="67" t="s">
        <v>237</v>
      </c>
      <c r="D1057" s="5">
        <f t="shared" si="251"/>
        <v>513307.5</v>
      </c>
      <c r="E1057" s="5">
        <v>259532.15</v>
      </c>
      <c r="F1057" s="5">
        <v>253775.35000000003</v>
      </c>
      <c r="G1057" s="5"/>
    </row>
    <row r="1058" spans="1:7" x14ac:dyDescent="0.2">
      <c r="A1058" s="1"/>
      <c r="B1058" s="1">
        <v>1400</v>
      </c>
      <c r="C1058" s="67" t="s">
        <v>238</v>
      </c>
      <c r="D1058" s="5">
        <f t="shared" si="251"/>
        <v>288347.20999999996</v>
      </c>
      <c r="E1058" s="5">
        <v>287022.49</v>
      </c>
      <c r="F1058" s="5">
        <v>1324.72</v>
      </c>
      <c r="G1058" s="5"/>
    </row>
    <row r="1059" spans="1:7" x14ac:dyDescent="0.2">
      <c r="A1059" s="1"/>
      <c r="B1059" s="1">
        <v>1500</v>
      </c>
      <c r="C1059" s="67" t="s">
        <v>239</v>
      </c>
      <c r="D1059" s="5">
        <f t="shared" si="251"/>
        <v>1331657.3800000001</v>
      </c>
      <c r="E1059" s="5">
        <v>1122031.9000000001</v>
      </c>
      <c r="F1059" s="5">
        <v>209625.47999999998</v>
      </c>
      <c r="G1059" s="5"/>
    </row>
    <row r="1060" spans="1:7" x14ac:dyDescent="0.2">
      <c r="A1060" s="1"/>
      <c r="B1060" s="1">
        <v>1600</v>
      </c>
      <c r="C1060" s="67" t="s">
        <v>240</v>
      </c>
      <c r="D1060" s="5">
        <f t="shared" si="251"/>
        <v>0</v>
      </c>
      <c r="E1060" s="5"/>
      <c r="F1060" s="5"/>
      <c r="G1060" s="5"/>
    </row>
    <row r="1061" spans="1:7" x14ac:dyDescent="0.2">
      <c r="A1061" s="1"/>
      <c r="B1061" s="1">
        <v>1700</v>
      </c>
      <c r="C1061" s="67" t="s">
        <v>241</v>
      </c>
      <c r="D1061" s="5">
        <f t="shared" si="251"/>
        <v>369811.56000000006</v>
      </c>
      <c r="E1061" s="5">
        <v>236056.14</v>
      </c>
      <c r="F1061" s="5">
        <v>133755.42000000001</v>
      </c>
      <c r="G1061" s="5"/>
    </row>
    <row r="1062" spans="1:7" ht="14.25" x14ac:dyDescent="0.25">
      <c r="A1062" s="65" t="s">
        <v>214</v>
      </c>
      <c r="B1062" s="65"/>
      <c r="C1062" s="68"/>
      <c r="D1062" s="66">
        <f>SUM(D1063:D1071)</f>
        <v>1014446.4800000001</v>
      </c>
      <c r="E1062" s="66">
        <f>SUM(E1063:E1071)</f>
        <v>665160.31999999983</v>
      </c>
      <c r="F1062" s="66">
        <f t="shared" ref="F1062" si="252">SUM(F1063:F1071)</f>
        <v>349286.16000000003</v>
      </c>
      <c r="G1062" s="66">
        <f>SUM(G1063:G1071)</f>
        <v>0</v>
      </c>
    </row>
    <row r="1063" spans="1:7" x14ac:dyDescent="0.2">
      <c r="A1063" s="1"/>
      <c r="B1063" s="1">
        <v>2100</v>
      </c>
      <c r="C1063" s="67" t="s">
        <v>242</v>
      </c>
      <c r="D1063" s="5">
        <f t="shared" ref="D1063:D1071" si="253">SUM(E1063:G1063)</f>
        <v>21029.84</v>
      </c>
      <c r="E1063" s="5">
        <v>16073.79</v>
      </c>
      <c r="F1063" s="5">
        <v>4956.0499999999993</v>
      </c>
      <c r="G1063" s="5"/>
    </row>
    <row r="1064" spans="1:7" x14ac:dyDescent="0.2">
      <c r="A1064" s="1"/>
      <c r="B1064" s="1">
        <v>2200</v>
      </c>
      <c r="C1064" s="67" t="s">
        <v>243</v>
      </c>
      <c r="D1064" s="5">
        <f t="shared" si="253"/>
        <v>44687.03</v>
      </c>
      <c r="E1064" s="5">
        <v>32710.789999999997</v>
      </c>
      <c r="F1064" s="5">
        <v>11976.240000000002</v>
      </c>
      <c r="G1064" s="5"/>
    </row>
    <row r="1065" spans="1:7" x14ac:dyDescent="0.2">
      <c r="A1065" s="1"/>
      <c r="B1065" s="1">
        <v>2300</v>
      </c>
      <c r="C1065" s="67" t="s">
        <v>244</v>
      </c>
      <c r="D1065" s="5">
        <f t="shared" si="253"/>
        <v>0</v>
      </c>
      <c r="E1065" s="5"/>
      <c r="F1065" s="5"/>
      <c r="G1065" s="5"/>
    </row>
    <row r="1066" spans="1:7" x14ac:dyDescent="0.2">
      <c r="A1066" s="1"/>
      <c r="B1066" s="1">
        <v>2400</v>
      </c>
      <c r="C1066" s="67" t="s">
        <v>245</v>
      </c>
      <c r="D1066" s="5">
        <f t="shared" si="253"/>
        <v>818.75000000000011</v>
      </c>
      <c r="E1066" s="5">
        <v>0</v>
      </c>
      <c r="F1066" s="5">
        <v>818.75000000000011</v>
      </c>
      <c r="G1066" s="5"/>
    </row>
    <row r="1067" spans="1:7" x14ac:dyDescent="0.2">
      <c r="A1067" s="1"/>
      <c r="B1067" s="1">
        <v>2500</v>
      </c>
      <c r="C1067" s="67" t="s">
        <v>246</v>
      </c>
      <c r="D1067" s="5">
        <f t="shared" si="253"/>
        <v>906680.81</v>
      </c>
      <c r="E1067" s="5">
        <v>578715.30999999994</v>
      </c>
      <c r="F1067" s="5">
        <v>327965.50000000006</v>
      </c>
      <c r="G1067" s="5"/>
    </row>
    <row r="1068" spans="1:7" x14ac:dyDescent="0.2">
      <c r="A1068" s="1"/>
      <c r="B1068" s="1">
        <v>2600</v>
      </c>
      <c r="C1068" s="67" t="s">
        <v>247</v>
      </c>
      <c r="D1068" s="5">
        <f t="shared" si="253"/>
        <v>13611.920000000002</v>
      </c>
      <c r="E1068" s="5">
        <v>10456.380000000001</v>
      </c>
      <c r="F1068" s="5">
        <v>3155.54</v>
      </c>
      <c r="G1068" s="5"/>
    </row>
    <row r="1069" spans="1:7" x14ac:dyDescent="0.2">
      <c r="A1069" s="1"/>
      <c r="B1069" s="1">
        <v>2700</v>
      </c>
      <c r="C1069" s="67" t="s">
        <v>248</v>
      </c>
      <c r="D1069" s="5">
        <f t="shared" si="253"/>
        <v>6809.9299999999994</v>
      </c>
      <c r="E1069" s="5">
        <v>6785.86</v>
      </c>
      <c r="F1069" s="5">
        <v>24.07</v>
      </c>
      <c r="G1069" s="5"/>
    </row>
    <row r="1070" spans="1:7" x14ac:dyDescent="0.2">
      <c r="A1070" s="1"/>
      <c r="B1070" s="1">
        <v>2800</v>
      </c>
      <c r="C1070" s="67" t="s">
        <v>249</v>
      </c>
      <c r="D1070" s="5">
        <f t="shared" si="253"/>
        <v>0</v>
      </c>
      <c r="E1070" s="5"/>
      <c r="F1070" s="5"/>
      <c r="G1070" s="5"/>
    </row>
    <row r="1071" spans="1:7" x14ac:dyDescent="0.2">
      <c r="A1071" s="1"/>
      <c r="B1071" s="1">
        <v>2900</v>
      </c>
      <c r="C1071" s="67" t="s">
        <v>250</v>
      </c>
      <c r="D1071" s="5">
        <f t="shared" si="253"/>
        <v>20808.199999999997</v>
      </c>
      <c r="E1071" s="5">
        <v>20418.189999999999</v>
      </c>
      <c r="F1071" s="5">
        <v>390.01000000000005</v>
      </c>
      <c r="G1071" s="5"/>
    </row>
    <row r="1072" spans="1:7" ht="14.25" x14ac:dyDescent="0.25">
      <c r="A1072" s="65" t="s">
        <v>215</v>
      </c>
      <c r="B1072" s="65"/>
      <c r="C1072" s="68"/>
      <c r="D1072" s="66">
        <f>SUM(D1073:D1081)</f>
        <v>654141.87000000011</v>
      </c>
      <c r="E1072" s="66">
        <f>SUM(E1073:E1081)</f>
        <v>498952.07</v>
      </c>
      <c r="F1072" s="66">
        <f t="shared" ref="F1072" si="254">SUM(F1073:F1081)</f>
        <v>155189.80000000002</v>
      </c>
      <c r="G1072" s="66">
        <f>SUM(G1073:G1081)</f>
        <v>0</v>
      </c>
    </row>
    <row r="1073" spans="1:7" x14ac:dyDescent="0.2">
      <c r="A1073" s="1"/>
      <c r="B1073" s="1">
        <v>3100</v>
      </c>
      <c r="C1073" s="67" t="s">
        <v>251</v>
      </c>
      <c r="D1073" s="5">
        <f t="shared" ref="D1073:D1081" si="255">SUM(E1073:G1073)</f>
        <v>88870.21</v>
      </c>
      <c r="E1073" s="5">
        <v>63949.330000000009</v>
      </c>
      <c r="F1073" s="5">
        <v>24920.880000000001</v>
      </c>
      <c r="G1073" s="5"/>
    </row>
    <row r="1074" spans="1:7" x14ac:dyDescent="0.2">
      <c r="A1074" s="1"/>
      <c r="B1074" s="1">
        <v>3200</v>
      </c>
      <c r="C1074" s="67" t="s">
        <v>252</v>
      </c>
      <c r="D1074" s="5">
        <f t="shared" si="255"/>
        <v>5428.97</v>
      </c>
      <c r="E1074" s="5">
        <v>495.95000000000005</v>
      </c>
      <c r="F1074" s="5">
        <v>4933.0200000000004</v>
      </c>
      <c r="G1074" s="5"/>
    </row>
    <row r="1075" spans="1:7" x14ac:dyDescent="0.2">
      <c r="A1075" s="1"/>
      <c r="B1075" s="1">
        <v>3300</v>
      </c>
      <c r="C1075" s="67" t="s">
        <v>253</v>
      </c>
      <c r="D1075" s="5">
        <f t="shared" si="255"/>
        <v>268186.44</v>
      </c>
      <c r="E1075" s="5">
        <v>167597.46000000002</v>
      </c>
      <c r="F1075" s="5">
        <v>100588.98</v>
      </c>
      <c r="G1075" s="5"/>
    </row>
    <row r="1076" spans="1:7" x14ac:dyDescent="0.2">
      <c r="A1076" s="1"/>
      <c r="B1076" s="1">
        <v>3400</v>
      </c>
      <c r="C1076" s="67" t="s">
        <v>254</v>
      </c>
      <c r="D1076" s="5">
        <f t="shared" si="255"/>
        <v>51706.47</v>
      </c>
      <c r="E1076" s="5">
        <v>51397.35</v>
      </c>
      <c r="F1076" s="5">
        <v>309.12</v>
      </c>
      <c r="G1076" s="5"/>
    </row>
    <row r="1077" spans="1:7" x14ac:dyDescent="0.2">
      <c r="A1077" s="1"/>
      <c r="B1077" s="1">
        <v>3500</v>
      </c>
      <c r="C1077" s="67" t="s">
        <v>255</v>
      </c>
      <c r="D1077" s="5">
        <f t="shared" si="255"/>
        <v>207258.30000000002</v>
      </c>
      <c r="E1077" s="5">
        <v>193259.45</v>
      </c>
      <c r="F1077" s="5">
        <v>13998.849999999999</v>
      </c>
      <c r="G1077" s="5"/>
    </row>
    <row r="1078" spans="1:7" x14ac:dyDescent="0.2">
      <c r="A1078" s="1"/>
      <c r="B1078" s="1">
        <v>3600</v>
      </c>
      <c r="C1078" s="67" t="s">
        <v>256</v>
      </c>
      <c r="D1078" s="5">
        <f t="shared" si="255"/>
        <v>20.170000000000002</v>
      </c>
      <c r="E1078" s="5">
        <v>20.170000000000002</v>
      </c>
      <c r="F1078" s="5"/>
      <c r="G1078" s="5"/>
    </row>
    <row r="1079" spans="1:7" x14ac:dyDescent="0.2">
      <c r="A1079" s="1"/>
      <c r="B1079" s="1">
        <v>3700</v>
      </c>
      <c r="C1079" s="67" t="s">
        <v>257</v>
      </c>
      <c r="D1079" s="5">
        <f t="shared" si="255"/>
        <v>10910.05</v>
      </c>
      <c r="E1079" s="5">
        <v>9139.1299999999992</v>
      </c>
      <c r="F1079" s="5">
        <v>1770.92</v>
      </c>
      <c r="G1079" s="5"/>
    </row>
    <row r="1080" spans="1:7" x14ac:dyDescent="0.2">
      <c r="A1080" s="1"/>
      <c r="B1080" s="1">
        <v>3800</v>
      </c>
      <c r="C1080" s="67" t="s">
        <v>258</v>
      </c>
      <c r="D1080" s="5">
        <f t="shared" si="255"/>
        <v>0</v>
      </c>
      <c r="E1080" s="5">
        <v>0</v>
      </c>
      <c r="F1080" s="5">
        <v>0</v>
      </c>
      <c r="G1080" s="5"/>
    </row>
    <row r="1081" spans="1:7" x14ac:dyDescent="0.2">
      <c r="A1081" s="1"/>
      <c r="B1081" s="1">
        <v>3900</v>
      </c>
      <c r="C1081" s="67" t="s">
        <v>259</v>
      </c>
      <c r="D1081" s="5">
        <f t="shared" si="255"/>
        <v>21761.260000000002</v>
      </c>
      <c r="E1081" s="5">
        <v>13093.230000000001</v>
      </c>
      <c r="F1081" s="5">
        <v>8668.0300000000007</v>
      </c>
      <c r="G1081" s="5"/>
    </row>
    <row r="1082" spans="1:7" ht="14.25" x14ac:dyDescent="0.25">
      <c r="A1082" s="65" t="s">
        <v>216</v>
      </c>
      <c r="B1082" s="65"/>
      <c r="C1082" s="68"/>
      <c r="D1082" s="66">
        <f>SUM(D1083:D1091)</f>
        <v>74506.209999999992</v>
      </c>
      <c r="E1082" s="66">
        <f>SUM(E1083:E1091)</f>
        <v>48108.06</v>
      </c>
      <c r="F1082" s="66">
        <f t="shared" ref="F1082" si="256">SUM(F1083:F1091)</f>
        <v>26398.15</v>
      </c>
      <c r="G1082" s="66">
        <f>SUM(G1083:G1091)</f>
        <v>0</v>
      </c>
    </row>
    <row r="1083" spans="1:7" x14ac:dyDescent="0.2">
      <c r="A1083" s="1"/>
      <c r="B1083" s="1">
        <v>4100</v>
      </c>
      <c r="C1083" s="67" t="s">
        <v>260</v>
      </c>
      <c r="D1083" s="5">
        <f t="shared" ref="D1083:D1091" si="257">SUM(E1083:G1083)</f>
        <v>0</v>
      </c>
      <c r="E1083" s="5"/>
      <c r="F1083" s="5"/>
      <c r="G1083" s="5"/>
    </row>
    <row r="1084" spans="1:7" x14ac:dyDescent="0.2">
      <c r="A1084" s="1"/>
      <c r="B1084" s="1">
        <v>4200</v>
      </c>
      <c r="C1084" s="67" t="s">
        <v>261</v>
      </c>
      <c r="D1084" s="5">
        <f t="shared" si="257"/>
        <v>0</v>
      </c>
      <c r="E1084" s="5"/>
      <c r="F1084" s="5"/>
      <c r="G1084" s="5"/>
    </row>
    <row r="1085" spans="1:7" x14ac:dyDescent="0.2">
      <c r="A1085" s="1"/>
      <c r="B1085" s="1">
        <v>4300</v>
      </c>
      <c r="C1085" s="67" t="s">
        <v>262</v>
      </c>
      <c r="D1085" s="5">
        <f t="shared" si="257"/>
        <v>0</v>
      </c>
      <c r="E1085" s="5"/>
      <c r="F1085" s="5"/>
      <c r="G1085" s="5"/>
    </row>
    <row r="1086" spans="1:7" x14ac:dyDescent="0.2">
      <c r="A1086" s="1"/>
      <c r="B1086" s="1">
        <v>4400</v>
      </c>
      <c r="C1086" s="67" t="s">
        <v>263</v>
      </c>
      <c r="D1086" s="5">
        <f t="shared" si="257"/>
        <v>74506.209999999992</v>
      </c>
      <c r="E1086" s="5">
        <v>48108.06</v>
      </c>
      <c r="F1086" s="5">
        <v>26398.15</v>
      </c>
      <c r="G1086" s="5"/>
    </row>
    <row r="1087" spans="1:7" x14ac:dyDescent="0.2">
      <c r="A1087" s="1"/>
      <c r="B1087" s="1">
        <v>4500</v>
      </c>
      <c r="C1087" s="67" t="s">
        <v>264</v>
      </c>
      <c r="D1087" s="5">
        <f t="shared" si="257"/>
        <v>0</v>
      </c>
      <c r="E1087" s="5"/>
      <c r="F1087" s="5"/>
      <c r="G1087" s="5"/>
    </row>
    <row r="1088" spans="1:7" x14ac:dyDescent="0.2">
      <c r="A1088" s="1"/>
      <c r="B1088" s="1">
        <v>4600</v>
      </c>
      <c r="C1088" s="67" t="s">
        <v>265</v>
      </c>
      <c r="D1088" s="5">
        <f t="shared" si="257"/>
        <v>0</v>
      </c>
      <c r="E1088" s="5"/>
      <c r="F1088" s="5">
        <v>0</v>
      </c>
      <c r="G1088" s="5"/>
    </row>
    <row r="1089" spans="1:7" x14ac:dyDescent="0.2">
      <c r="A1089" s="1"/>
      <c r="B1089" s="1">
        <v>4700</v>
      </c>
      <c r="C1089" s="67" t="s">
        <v>266</v>
      </c>
      <c r="D1089" s="5">
        <f t="shared" si="257"/>
        <v>0</v>
      </c>
      <c r="E1089" s="5"/>
      <c r="F1089" s="5"/>
      <c r="G1089" s="5"/>
    </row>
    <row r="1090" spans="1:7" x14ac:dyDescent="0.2">
      <c r="A1090" s="1"/>
      <c r="B1090" s="1">
        <v>4800</v>
      </c>
      <c r="C1090" s="67" t="s">
        <v>267</v>
      </c>
      <c r="D1090" s="5">
        <f t="shared" si="257"/>
        <v>0</v>
      </c>
      <c r="E1090" s="5">
        <v>0</v>
      </c>
      <c r="F1090" s="5">
        <v>0</v>
      </c>
      <c r="G1090" s="5"/>
    </row>
    <row r="1091" spans="1:7" x14ac:dyDescent="0.2">
      <c r="A1091" s="1"/>
      <c r="B1091" s="1">
        <v>4900</v>
      </c>
      <c r="C1091" s="67" t="s">
        <v>268</v>
      </c>
      <c r="D1091" s="5">
        <f t="shared" si="257"/>
        <v>0</v>
      </c>
      <c r="E1091" s="5">
        <v>0</v>
      </c>
      <c r="F1091" s="5"/>
      <c r="G1091" s="5"/>
    </row>
    <row r="1092" spans="1:7" ht="14.25" x14ac:dyDescent="0.25">
      <c r="A1092" s="65" t="s">
        <v>217</v>
      </c>
      <c r="B1092" s="65"/>
      <c r="C1092" s="68"/>
      <c r="D1092" s="66">
        <f>SUM(D1093:D1099)</f>
        <v>0</v>
      </c>
      <c r="E1092" s="66">
        <f>SUM(E1093:E1099)</f>
        <v>0</v>
      </c>
      <c r="F1092" s="66">
        <f t="shared" ref="F1092" si="258">SUM(F1093:F1099)</f>
        <v>0</v>
      </c>
      <c r="G1092" s="66">
        <f>SUM(G1093:G1099)</f>
        <v>0</v>
      </c>
    </row>
    <row r="1093" spans="1:7" x14ac:dyDescent="0.2">
      <c r="A1093" s="1"/>
      <c r="B1093" s="1">
        <v>7100</v>
      </c>
      <c r="C1093" s="67" t="s">
        <v>269</v>
      </c>
      <c r="D1093" s="5">
        <f t="shared" ref="D1093:D1099" si="259">SUM(E1093:G1093)</f>
        <v>0</v>
      </c>
      <c r="E1093" s="5"/>
      <c r="F1093" s="5"/>
      <c r="G1093" s="5"/>
    </row>
    <row r="1094" spans="1:7" x14ac:dyDescent="0.2">
      <c r="A1094" s="1"/>
      <c r="B1094" s="1">
        <v>7200</v>
      </c>
      <c r="C1094" s="67" t="s">
        <v>270</v>
      </c>
      <c r="D1094" s="5">
        <f t="shared" si="259"/>
        <v>0</v>
      </c>
      <c r="E1094" s="5"/>
      <c r="F1094" s="5"/>
      <c r="G1094" s="5"/>
    </row>
    <row r="1095" spans="1:7" x14ac:dyDescent="0.2">
      <c r="A1095" s="1"/>
      <c r="B1095" s="1">
        <v>7300</v>
      </c>
      <c r="C1095" s="67" t="s">
        <v>271</v>
      </c>
      <c r="D1095" s="5">
        <f t="shared" si="259"/>
        <v>0</v>
      </c>
      <c r="E1095" s="5"/>
      <c r="F1095" s="5"/>
      <c r="G1095" s="5"/>
    </row>
    <row r="1096" spans="1:7" x14ac:dyDescent="0.2">
      <c r="A1096" s="1"/>
      <c r="B1096" s="1">
        <v>7400</v>
      </c>
      <c r="C1096" s="67" t="s">
        <v>272</v>
      </c>
      <c r="D1096" s="5">
        <f t="shared" si="259"/>
        <v>0</v>
      </c>
      <c r="E1096" s="5"/>
      <c r="F1096" s="5"/>
      <c r="G1096" s="5"/>
    </row>
    <row r="1097" spans="1:7" x14ac:dyDescent="0.2">
      <c r="A1097" s="1"/>
      <c r="B1097" s="1">
        <v>7500</v>
      </c>
      <c r="C1097" s="67" t="s">
        <v>273</v>
      </c>
      <c r="D1097" s="5">
        <f t="shared" si="259"/>
        <v>0</v>
      </c>
      <c r="E1097" s="5"/>
      <c r="F1097" s="5"/>
      <c r="G1097" s="5"/>
    </row>
    <row r="1098" spans="1:7" x14ac:dyDescent="0.2">
      <c r="A1098" s="1"/>
      <c r="B1098" s="1">
        <v>7600</v>
      </c>
      <c r="C1098" s="67" t="s">
        <v>274</v>
      </c>
      <c r="D1098" s="5">
        <f t="shared" si="259"/>
        <v>0</v>
      </c>
      <c r="E1098" s="5"/>
      <c r="F1098" s="5"/>
      <c r="G1098" s="5"/>
    </row>
    <row r="1099" spans="1:7" x14ac:dyDescent="0.2">
      <c r="A1099" s="1"/>
      <c r="B1099" s="1">
        <v>7900</v>
      </c>
      <c r="C1099" s="67" t="s">
        <v>275</v>
      </c>
      <c r="D1099" s="5">
        <f t="shared" si="259"/>
        <v>0</v>
      </c>
      <c r="E1099" s="5"/>
      <c r="F1099" s="5"/>
      <c r="G1099" s="5"/>
    </row>
    <row r="1100" spans="1:7" ht="15.75" x14ac:dyDescent="0.25">
      <c r="A1100" s="1"/>
      <c r="B1100" s="1"/>
      <c r="C1100" s="19"/>
      <c r="D1100" s="5"/>
      <c r="E1100" s="5"/>
      <c r="F1100" s="5"/>
      <c r="G1100" s="5"/>
    </row>
    <row r="1101" spans="1:7" ht="14.25" x14ac:dyDescent="0.2">
      <c r="A1101" s="64"/>
      <c r="B1101" s="64"/>
      <c r="C1101" s="69" t="s">
        <v>276</v>
      </c>
      <c r="D1101" s="66">
        <f>D1103+D1113+D1123+D1127</f>
        <v>53827.960000000006</v>
      </c>
      <c r="E1101" s="66">
        <f>E1103+E1113+E1123+E1127</f>
        <v>53827.960000000006</v>
      </c>
      <c r="F1101" s="66">
        <f t="shared" ref="F1101" si="260">F1103+F1113+F1123+F1127</f>
        <v>0</v>
      </c>
      <c r="G1101" s="66">
        <f>G1103+G1113+G1123+G1127</f>
        <v>0</v>
      </c>
    </row>
    <row r="1102" spans="1:7" ht="15.75" x14ac:dyDescent="0.25">
      <c r="A1102" s="1"/>
      <c r="B1102" s="1"/>
      <c r="C1102" s="19"/>
      <c r="D1102" s="5"/>
      <c r="E1102" s="5"/>
      <c r="F1102" s="5"/>
      <c r="G1102" s="5"/>
    </row>
    <row r="1103" spans="1:7" ht="14.25" x14ac:dyDescent="0.25">
      <c r="A1103" s="65" t="s">
        <v>216</v>
      </c>
      <c r="B1103" s="65"/>
      <c r="C1103" s="68"/>
      <c r="D1103" s="66">
        <f>SUM(D1104:D1112)</f>
        <v>0</v>
      </c>
      <c r="E1103" s="66">
        <v>0</v>
      </c>
      <c r="F1103" s="66">
        <v>0</v>
      </c>
      <c r="G1103" s="66">
        <v>0</v>
      </c>
    </row>
    <row r="1104" spans="1:7" x14ac:dyDescent="0.2">
      <c r="A1104" s="1"/>
      <c r="B1104" s="1">
        <v>4100</v>
      </c>
      <c r="C1104" s="67" t="s">
        <v>260</v>
      </c>
      <c r="D1104" s="5">
        <f t="shared" ref="D1104:D1112" si="261">SUM(E1104:G1104)</f>
        <v>0</v>
      </c>
      <c r="E1104" s="5"/>
      <c r="F1104" s="5"/>
      <c r="G1104" s="5"/>
    </row>
    <row r="1105" spans="1:7" x14ac:dyDescent="0.2">
      <c r="A1105" s="1"/>
      <c r="B1105" s="1">
        <v>4200</v>
      </c>
      <c r="C1105" s="67" t="s">
        <v>261</v>
      </c>
      <c r="D1105" s="5">
        <f t="shared" si="261"/>
        <v>0</v>
      </c>
      <c r="E1105" s="5"/>
      <c r="F1105" s="5"/>
      <c r="G1105" s="5"/>
    </row>
    <row r="1106" spans="1:7" x14ac:dyDescent="0.2">
      <c r="A1106" s="1"/>
      <c r="B1106" s="1">
        <v>4300</v>
      </c>
      <c r="C1106" s="67" t="s">
        <v>262</v>
      </c>
      <c r="D1106" s="5">
        <f t="shared" si="261"/>
        <v>0</v>
      </c>
      <c r="E1106" s="5"/>
      <c r="F1106" s="5"/>
      <c r="G1106" s="5"/>
    </row>
    <row r="1107" spans="1:7" x14ac:dyDescent="0.2">
      <c r="A1107" s="1"/>
      <c r="B1107" s="1">
        <v>4400</v>
      </c>
      <c r="C1107" s="67" t="s">
        <v>263</v>
      </c>
      <c r="D1107" s="5">
        <f t="shared" si="261"/>
        <v>0</v>
      </c>
      <c r="E1107" s="5"/>
      <c r="F1107" s="5"/>
      <c r="G1107" s="5"/>
    </row>
    <row r="1108" spans="1:7" x14ac:dyDescent="0.2">
      <c r="A1108" s="1"/>
      <c r="B1108" s="1">
        <v>4500</v>
      </c>
      <c r="C1108" s="67" t="s">
        <v>264</v>
      </c>
      <c r="D1108" s="5">
        <f t="shared" si="261"/>
        <v>0</v>
      </c>
      <c r="E1108" s="5"/>
      <c r="F1108" s="5"/>
      <c r="G1108" s="5"/>
    </row>
    <row r="1109" spans="1:7" x14ac:dyDescent="0.2">
      <c r="A1109" s="1"/>
      <c r="B1109" s="1">
        <v>4600</v>
      </c>
      <c r="C1109" s="67" t="s">
        <v>265</v>
      </c>
      <c r="D1109" s="5">
        <f t="shared" si="261"/>
        <v>0</v>
      </c>
      <c r="E1109" s="5"/>
      <c r="F1109" s="5"/>
      <c r="G1109" s="5"/>
    </row>
    <row r="1110" spans="1:7" x14ac:dyDescent="0.2">
      <c r="A1110" s="1"/>
      <c r="B1110" s="1">
        <v>4700</v>
      </c>
      <c r="C1110" s="67" t="s">
        <v>266</v>
      </c>
      <c r="D1110" s="5">
        <f t="shared" si="261"/>
        <v>0</v>
      </c>
      <c r="E1110" s="5"/>
      <c r="F1110" s="5"/>
      <c r="G1110" s="5"/>
    </row>
    <row r="1111" spans="1:7" x14ac:dyDescent="0.2">
      <c r="A1111" s="1"/>
      <c r="B1111" s="1">
        <v>4800</v>
      </c>
      <c r="C1111" s="67" t="s">
        <v>267</v>
      </c>
      <c r="D1111" s="5">
        <f t="shared" si="261"/>
        <v>0</v>
      </c>
      <c r="E1111" s="5"/>
      <c r="F1111" s="5"/>
      <c r="G1111" s="5"/>
    </row>
    <row r="1112" spans="1:7" x14ac:dyDescent="0.2">
      <c r="A1112" s="1"/>
      <c r="B1112" s="1">
        <v>4900</v>
      </c>
      <c r="C1112" s="67" t="s">
        <v>268</v>
      </c>
      <c r="D1112" s="5">
        <f t="shared" si="261"/>
        <v>0</v>
      </c>
      <c r="E1112" s="5"/>
      <c r="F1112" s="5"/>
      <c r="G1112" s="5"/>
    </row>
    <row r="1113" spans="1:7" ht="14.25" x14ac:dyDescent="0.25">
      <c r="A1113" s="65" t="s">
        <v>218</v>
      </c>
      <c r="B1113" s="65"/>
      <c r="C1113" s="68"/>
      <c r="D1113" s="66">
        <f>SUM(D1114:D1122)</f>
        <v>49882.490000000005</v>
      </c>
      <c r="E1113" s="66">
        <f>SUM(E1114:E1122)</f>
        <v>49882.490000000005</v>
      </c>
      <c r="F1113" s="66">
        <f t="shared" ref="F1113" si="262">SUM(F1114:F1122)</f>
        <v>0</v>
      </c>
      <c r="G1113" s="66">
        <f>SUM(G1114:G1122)</f>
        <v>0</v>
      </c>
    </row>
    <row r="1114" spans="1:7" x14ac:dyDescent="0.2">
      <c r="A1114" s="1"/>
      <c r="B1114" s="1">
        <v>5100</v>
      </c>
      <c r="C1114" s="67" t="s">
        <v>277</v>
      </c>
      <c r="D1114" s="5">
        <f t="shared" ref="D1114:D1122" si="263">SUM(E1114:G1114)</f>
        <v>339.08</v>
      </c>
      <c r="E1114" s="5">
        <v>339.08</v>
      </c>
      <c r="F1114" s="5">
        <v>0</v>
      </c>
      <c r="G1114" s="5"/>
    </row>
    <row r="1115" spans="1:7" x14ac:dyDescent="0.2">
      <c r="A1115" s="1"/>
      <c r="B1115" s="1">
        <v>5200</v>
      </c>
      <c r="C1115" s="67" t="s">
        <v>278</v>
      </c>
      <c r="D1115" s="5">
        <f t="shared" si="263"/>
        <v>0</v>
      </c>
      <c r="E1115" s="5"/>
      <c r="F1115" s="5"/>
      <c r="G1115" s="5"/>
    </row>
    <row r="1116" spans="1:7" x14ac:dyDescent="0.2">
      <c r="A1116" s="1"/>
      <c r="B1116" s="1">
        <v>5300</v>
      </c>
      <c r="C1116" s="67" t="s">
        <v>279</v>
      </c>
      <c r="D1116" s="5">
        <f t="shared" si="263"/>
        <v>32810.21</v>
      </c>
      <c r="E1116" s="5">
        <v>32810.21</v>
      </c>
      <c r="F1116" s="5">
        <v>0</v>
      </c>
      <c r="G1116" s="5"/>
    </row>
    <row r="1117" spans="1:7" x14ac:dyDescent="0.2">
      <c r="A1117" s="1"/>
      <c r="B1117" s="1">
        <v>5400</v>
      </c>
      <c r="C1117" s="67" t="s">
        <v>280</v>
      </c>
      <c r="D1117" s="5">
        <f t="shared" si="263"/>
        <v>0</v>
      </c>
      <c r="E1117" s="5"/>
      <c r="F1117" s="5"/>
      <c r="G1117" s="5"/>
    </row>
    <row r="1118" spans="1:7" x14ac:dyDescent="0.2">
      <c r="A1118" s="1"/>
      <c r="B1118" s="1">
        <v>5500</v>
      </c>
      <c r="C1118" s="67" t="s">
        <v>281</v>
      </c>
      <c r="D1118" s="5">
        <f t="shared" si="263"/>
        <v>0</v>
      </c>
      <c r="E1118" s="5"/>
      <c r="F1118" s="5"/>
      <c r="G1118" s="5"/>
    </row>
    <row r="1119" spans="1:7" x14ac:dyDescent="0.2">
      <c r="A1119" s="1"/>
      <c r="B1119" s="1">
        <v>5600</v>
      </c>
      <c r="C1119" s="67" t="s">
        <v>282</v>
      </c>
      <c r="D1119" s="5">
        <f t="shared" si="263"/>
        <v>16733.2</v>
      </c>
      <c r="E1119" s="5">
        <v>16733.2</v>
      </c>
      <c r="F1119" s="5">
        <v>0</v>
      </c>
      <c r="G1119" s="5"/>
    </row>
    <row r="1120" spans="1:7" x14ac:dyDescent="0.2">
      <c r="A1120" s="1"/>
      <c r="B1120" s="1">
        <v>5700</v>
      </c>
      <c r="C1120" s="67" t="s">
        <v>283</v>
      </c>
      <c r="D1120" s="5">
        <f t="shared" si="263"/>
        <v>0</v>
      </c>
      <c r="E1120" s="5"/>
      <c r="F1120" s="5"/>
      <c r="G1120" s="5"/>
    </row>
    <row r="1121" spans="1:7" x14ac:dyDescent="0.2">
      <c r="A1121" s="1"/>
      <c r="B1121" s="1">
        <v>5800</v>
      </c>
      <c r="C1121" s="67" t="s">
        <v>284</v>
      </c>
      <c r="D1121" s="5">
        <f t="shared" si="263"/>
        <v>0</v>
      </c>
      <c r="E1121" s="5"/>
      <c r="F1121" s="5"/>
      <c r="G1121" s="5"/>
    </row>
    <row r="1122" spans="1:7" x14ac:dyDescent="0.2">
      <c r="A1122" s="1"/>
      <c r="B1122" s="1">
        <v>5900</v>
      </c>
      <c r="C1122" s="67" t="s">
        <v>285</v>
      </c>
      <c r="D1122" s="5">
        <f t="shared" si="263"/>
        <v>0</v>
      </c>
      <c r="E1122" s="5"/>
      <c r="F1122" s="5"/>
      <c r="G1122" s="5"/>
    </row>
    <row r="1123" spans="1:7" ht="14.25" x14ac:dyDescent="0.25">
      <c r="A1123" s="65" t="s">
        <v>219</v>
      </c>
      <c r="B1123" s="65"/>
      <c r="C1123" s="68"/>
      <c r="D1123" s="66">
        <f>SUM(D1124:D1126)</f>
        <v>3945.4700000000003</v>
      </c>
      <c r="E1123" s="66">
        <f>SUM(E1124:E1126)</f>
        <v>3945.4700000000003</v>
      </c>
      <c r="F1123" s="66">
        <f t="shared" ref="F1123" si="264">SUM(F1124:F1126)</f>
        <v>0</v>
      </c>
      <c r="G1123" s="66">
        <f>SUM(G1124:G1126)</f>
        <v>0</v>
      </c>
    </row>
    <row r="1124" spans="1:7" x14ac:dyDescent="0.2">
      <c r="A1124" s="1"/>
      <c r="B1124" s="1">
        <v>6100</v>
      </c>
      <c r="C1124" s="67" t="s">
        <v>286</v>
      </c>
      <c r="D1124" s="5">
        <f t="shared" ref="D1124:D1126" si="265">SUM(E1124:G1124)</f>
        <v>0</v>
      </c>
      <c r="E1124" s="5"/>
      <c r="F1124" s="5"/>
      <c r="G1124" s="5"/>
    </row>
    <row r="1125" spans="1:7" x14ac:dyDescent="0.2">
      <c r="A1125" s="1"/>
      <c r="B1125" s="1">
        <v>6200</v>
      </c>
      <c r="C1125" s="67" t="s">
        <v>287</v>
      </c>
      <c r="D1125" s="5">
        <f t="shared" si="265"/>
        <v>3945.4700000000003</v>
      </c>
      <c r="E1125" s="5">
        <v>3945.4700000000003</v>
      </c>
      <c r="F1125" s="5">
        <v>0</v>
      </c>
      <c r="G1125" s="5"/>
    </row>
    <row r="1126" spans="1:7" x14ac:dyDescent="0.2">
      <c r="A1126" s="1"/>
      <c r="B1126" s="1">
        <v>6300</v>
      </c>
      <c r="C1126" s="67" t="s">
        <v>288</v>
      </c>
      <c r="D1126" s="5">
        <f t="shared" si="265"/>
        <v>0</v>
      </c>
      <c r="E1126" s="5"/>
      <c r="F1126" s="5"/>
      <c r="G1126" s="5"/>
    </row>
    <row r="1127" spans="1:7" ht="14.25" x14ac:dyDescent="0.25">
      <c r="A1127" s="70" t="s">
        <v>220</v>
      </c>
      <c r="B1127" s="70"/>
      <c r="C1127" s="71"/>
      <c r="D1127" s="72">
        <f>D1128</f>
        <v>0</v>
      </c>
      <c r="E1127" s="66">
        <f>E1128</f>
        <v>0</v>
      </c>
      <c r="F1127" s="66">
        <f t="shared" ref="F1127" si="266">F1128</f>
        <v>0</v>
      </c>
      <c r="G1127" s="66">
        <f>G1128</f>
        <v>0</v>
      </c>
    </row>
    <row r="1128" spans="1:7" x14ac:dyDescent="0.2">
      <c r="A1128" s="6"/>
      <c r="B1128" s="6">
        <v>9900</v>
      </c>
      <c r="C1128" s="73" t="s">
        <v>289</v>
      </c>
      <c r="D1128" s="7">
        <f>SUM(E1128:G1128)</f>
        <v>0</v>
      </c>
      <c r="E1128" s="7"/>
      <c r="F1128" s="7"/>
      <c r="G1128" s="7"/>
    </row>
    <row r="1129" spans="1:7" ht="13.5" x14ac:dyDescent="0.25">
      <c r="A1129" s="74" t="s">
        <v>418</v>
      </c>
      <c r="B1129" s="1"/>
      <c r="C1129" s="1"/>
      <c r="D1129" s="1"/>
      <c r="E1129" s="1"/>
      <c r="F1129" s="1"/>
    </row>
    <row r="1133" spans="1:7" ht="21" x14ac:dyDescent="0.35">
      <c r="A1133" s="21" t="s">
        <v>21</v>
      </c>
      <c r="B1133" s="1"/>
      <c r="C1133" s="1"/>
      <c r="D1133" s="1"/>
      <c r="E1133" s="1"/>
      <c r="F1133" s="1"/>
      <c r="G1133" s="1"/>
    </row>
    <row r="1134" spans="1:7" ht="21" x14ac:dyDescent="0.35">
      <c r="A1134" s="21" t="s">
        <v>2</v>
      </c>
      <c r="B1134" s="1"/>
      <c r="C1134" s="1"/>
      <c r="D1134" s="61"/>
      <c r="E1134" s="61"/>
      <c r="F1134" s="61"/>
      <c r="G1134" s="61"/>
    </row>
    <row r="1135" spans="1:7" x14ac:dyDescent="0.2">
      <c r="A1135" s="1"/>
      <c r="B1135" s="1"/>
      <c r="C1135" s="1"/>
      <c r="D1135" s="5"/>
      <c r="E1135" s="5"/>
      <c r="F1135" s="5"/>
      <c r="G1135" s="5"/>
    </row>
    <row r="1136" spans="1:7" ht="55.5" customHeight="1" x14ac:dyDescent="0.2">
      <c r="A1136" s="75" t="s">
        <v>209</v>
      </c>
      <c r="B1136" s="75" t="s">
        <v>210</v>
      </c>
      <c r="C1136" s="15" t="s">
        <v>48</v>
      </c>
      <c r="D1136" s="163" t="s">
        <v>207</v>
      </c>
      <c r="E1136" s="163" t="s">
        <v>43</v>
      </c>
      <c r="F1136" s="163" t="s">
        <v>44</v>
      </c>
      <c r="G1136" s="163" t="s">
        <v>45</v>
      </c>
    </row>
    <row r="1137" spans="1:7" x14ac:dyDescent="0.2">
      <c r="A1137" s="1"/>
      <c r="B1137" s="1"/>
      <c r="C1137" s="1"/>
      <c r="D1137" s="1"/>
      <c r="E1137" s="1"/>
      <c r="F1137" s="1"/>
      <c r="G1137" s="1"/>
    </row>
    <row r="1138" spans="1:7" ht="14.25" x14ac:dyDescent="0.25">
      <c r="A1138" s="64"/>
      <c r="B1138" s="64"/>
      <c r="C1138" s="65" t="s">
        <v>211</v>
      </c>
      <c r="D1138" s="66">
        <f>D1139+D1188</f>
        <v>4489930.2</v>
      </c>
      <c r="E1138" s="66">
        <f>E1139+E1188</f>
        <v>3236604.9299999997</v>
      </c>
      <c r="F1138" s="66">
        <f t="shared" ref="F1138" si="267">F1139+F1188</f>
        <v>802556.13</v>
      </c>
      <c r="G1138" s="66">
        <f>G1139+G1188</f>
        <v>450769.13999999996</v>
      </c>
    </row>
    <row r="1139" spans="1:7" ht="14.25" x14ac:dyDescent="0.25">
      <c r="A1139" s="64"/>
      <c r="B1139" s="64"/>
      <c r="C1139" s="65" t="s">
        <v>212</v>
      </c>
      <c r="D1139" s="66">
        <f>D1141+D1149+D1159+D1169+D1179</f>
        <v>4177597.2700000005</v>
      </c>
      <c r="E1139" s="66">
        <f>E1141+E1149+E1159+E1169+E1179</f>
        <v>2943273.7699999996</v>
      </c>
      <c r="F1139" s="66">
        <f t="shared" ref="F1139" si="268">F1141+F1149+F1159+F1169+F1179</f>
        <v>785896.73</v>
      </c>
      <c r="G1139" s="66">
        <f>G1141+G1149+G1159+G1169+G1179</f>
        <v>448426.76999999996</v>
      </c>
    </row>
    <row r="1140" spans="1:7" x14ac:dyDescent="0.2">
      <c r="A1140" s="1"/>
      <c r="B1140" s="1"/>
      <c r="C1140" s="1"/>
      <c r="D1140" s="1"/>
      <c r="E1140" s="5"/>
      <c r="F1140" s="5"/>
      <c r="G1140" s="5"/>
    </row>
    <row r="1141" spans="1:7" ht="14.25" x14ac:dyDescent="0.25">
      <c r="A1141" s="65" t="s">
        <v>213</v>
      </c>
      <c r="B1141" s="65"/>
      <c r="C1141" s="64"/>
      <c r="D1141" s="66">
        <f>SUM(D1142:D1148)</f>
        <v>2775136.29</v>
      </c>
      <c r="E1141" s="66">
        <f>SUM(E1142:E1148)</f>
        <v>1979063.2099999997</v>
      </c>
      <c r="F1141" s="66">
        <f t="shared" ref="F1141" si="269">SUM(F1142:F1148)</f>
        <v>468429.38</v>
      </c>
      <c r="G1141" s="66">
        <f>SUM(G1142:G1148)</f>
        <v>327643.69999999995</v>
      </c>
    </row>
    <row r="1142" spans="1:7" x14ac:dyDescent="0.2">
      <c r="A1142" s="1"/>
      <c r="B1142" s="1">
        <v>1100</v>
      </c>
      <c r="C1142" s="67" t="s">
        <v>235</v>
      </c>
      <c r="D1142" s="5">
        <f>SUM(E1142:G1142)</f>
        <v>527017.99</v>
      </c>
      <c r="E1142" s="5">
        <v>331983.59999999998</v>
      </c>
      <c r="F1142" s="5">
        <v>156821.23000000001</v>
      </c>
      <c r="G1142" s="5">
        <v>38213.160000000003</v>
      </c>
    </row>
    <row r="1143" spans="1:7" x14ac:dyDescent="0.2">
      <c r="A1143" s="1"/>
      <c r="B1143" s="1">
        <v>1200</v>
      </c>
      <c r="C1143" s="67" t="s">
        <v>236</v>
      </c>
      <c r="D1143" s="5">
        <f t="shared" ref="D1143:D1148" si="270">SUM(E1143:G1143)</f>
        <v>13173.770000000002</v>
      </c>
      <c r="E1143" s="5">
        <v>12525.850000000002</v>
      </c>
      <c r="F1143" s="5">
        <v>647.91999999999996</v>
      </c>
      <c r="G1143" s="5"/>
    </row>
    <row r="1144" spans="1:7" x14ac:dyDescent="0.2">
      <c r="A1144" s="1"/>
      <c r="B1144" s="1">
        <v>1300</v>
      </c>
      <c r="C1144" s="67" t="s">
        <v>237</v>
      </c>
      <c r="D1144" s="5">
        <f t="shared" si="270"/>
        <v>509859.54</v>
      </c>
      <c r="E1144" s="5">
        <v>231029.37</v>
      </c>
      <c r="F1144" s="5">
        <v>144910.97999999998</v>
      </c>
      <c r="G1144" s="5">
        <v>133919.19</v>
      </c>
    </row>
    <row r="1145" spans="1:7" x14ac:dyDescent="0.2">
      <c r="A1145" s="1"/>
      <c r="B1145" s="1">
        <v>1400</v>
      </c>
      <c r="C1145" s="67" t="s">
        <v>238</v>
      </c>
      <c r="D1145" s="5">
        <f t="shared" si="270"/>
        <v>383707.13</v>
      </c>
      <c r="E1145" s="5">
        <v>268851.71999999997</v>
      </c>
      <c r="F1145" s="5">
        <v>912.27</v>
      </c>
      <c r="G1145" s="5">
        <v>113943.14</v>
      </c>
    </row>
    <row r="1146" spans="1:7" x14ac:dyDescent="0.2">
      <c r="A1146" s="1"/>
      <c r="B1146" s="1">
        <v>1500</v>
      </c>
      <c r="C1146" s="67" t="s">
        <v>239</v>
      </c>
      <c r="D1146" s="5">
        <f t="shared" si="270"/>
        <v>1088965.3799999999</v>
      </c>
      <c r="E1146" s="5">
        <v>942507.71999999986</v>
      </c>
      <c r="F1146" s="5">
        <v>104889.45000000001</v>
      </c>
      <c r="G1146" s="5">
        <v>41568.209999999992</v>
      </c>
    </row>
    <row r="1147" spans="1:7" x14ac:dyDescent="0.2">
      <c r="A1147" s="1"/>
      <c r="B1147" s="1">
        <v>1600</v>
      </c>
      <c r="C1147" s="67" t="s">
        <v>240</v>
      </c>
      <c r="D1147" s="5">
        <f t="shared" si="270"/>
        <v>0</v>
      </c>
      <c r="E1147" s="5"/>
      <c r="F1147" s="5"/>
      <c r="G1147" s="5"/>
    </row>
    <row r="1148" spans="1:7" x14ac:dyDescent="0.2">
      <c r="A1148" s="1"/>
      <c r="B1148" s="1">
        <v>1700</v>
      </c>
      <c r="C1148" s="67" t="s">
        <v>241</v>
      </c>
      <c r="D1148" s="5">
        <f t="shared" si="270"/>
        <v>252412.48</v>
      </c>
      <c r="E1148" s="5">
        <v>192164.95</v>
      </c>
      <c r="F1148" s="5">
        <v>60247.53</v>
      </c>
      <c r="G1148" s="5"/>
    </row>
    <row r="1149" spans="1:7" ht="14.25" x14ac:dyDescent="0.25">
      <c r="A1149" s="65" t="s">
        <v>214</v>
      </c>
      <c r="B1149" s="65"/>
      <c r="C1149" s="68"/>
      <c r="D1149" s="66">
        <f>SUM(D1150:D1158)</f>
        <v>873094.49000000011</v>
      </c>
      <c r="E1149" s="66">
        <f>SUM(E1150:E1158)</f>
        <v>592064.51</v>
      </c>
      <c r="F1149" s="66">
        <f t="shared" ref="F1149" si="271">SUM(F1150:F1158)</f>
        <v>205958.24</v>
      </c>
      <c r="G1149" s="66">
        <f>SUM(G1150:G1158)</f>
        <v>75071.740000000005</v>
      </c>
    </row>
    <row r="1150" spans="1:7" x14ac:dyDescent="0.2">
      <c r="A1150" s="1"/>
      <c r="B1150" s="1">
        <v>2100</v>
      </c>
      <c r="C1150" s="67" t="s">
        <v>242</v>
      </c>
      <c r="D1150" s="5">
        <f t="shared" ref="D1150:D1158" si="272">SUM(E1150:G1150)</f>
        <v>23202.289999999994</v>
      </c>
      <c r="E1150" s="5">
        <v>19904.889999999996</v>
      </c>
      <c r="F1150" s="5">
        <v>1776.46</v>
      </c>
      <c r="G1150" s="5">
        <v>1520.94</v>
      </c>
    </row>
    <row r="1151" spans="1:7" x14ac:dyDescent="0.2">
      <c r="A1151" s="1"/>
      <c r="B1151" s="1">
        <v>2200</v>
      </c>
      <c r="C1151" s="67" t="s">
        <v>243</v>
      </c>
      <c r="D1151" s="5">
        <f t="shared" si="272"/>
        <v>21921.279999999999</v>
      </c>
      <c r="E1151" s="5">
        <v>17802.87</v>
      </c>
      <c r="F1151" s="5">
        <v>3994.7999999999997</v>
      </c>
      <c r="G1151" s="5">
        <v>123.61</v>
      </c>
    </row>
    <row r="1152" spans="1:7" x14ac:dyDescent="0.2">
      <c r="A1152" s="1"/>
      <c r="B1152" s="1">
        <v>2300</v>
      </c>
      <c r="C1152" s="67" t="s">
        <v>244</v>
      </c>
      <c r="D1152" s="5">
        <f t="shared" si="272"/>
        <v>1395.97</v>
      </c>
      <c r="E1152" s="5"/>
      <c r="F1152" s="5"/>
      <c r="G1152" s="5">
        <v>1395.97</v>
      </c>
    </row>
    <row r="1153" spans="1:7" x14ac:dyDescent="0.2">
      <c r="A1153" s="1"/>
      <c r="B1153" s="1">
        <v>2400</v>
      </c>
      <c r="C1153" s="67" t="s">
        <v>245</v>
      </c>
      <c r="D1153" s="5">
        <f t="shared" si="272"/>
        <v>2750.46</v>
      </c>
      <c r="E1153" s="5">
        <v>279.62</v>
      </c>
      <c r="F1153" s="5">
        <v>354.17000000000007</v>
      </c>
      <c r="G1153" s="5">
        <v>2116.67</v>
      </c>
    </row>
    <row r="1154" spans="1:7" x14ac:dyDescent="0.2">
      <c r="A1154" s="1"/>
      <c r="B1154" s="1">
        <v>2500</v>
      </c>
      <c r="C1154" s="67" t="s">
        <v>246</v>
      </c>
      <c r="D1154" s="5">
        <f t="shared" si="272"/>
        <v>785018.68</v>
      </c>
      <c r="E1154" s="5">
        <v>516712.33</v>
      </c>
      <c r="F1154" s="5">
        <v>199589.8</v>
      </c>
      <c r="G1154" s="5">
        <v>68716.55</v>
      </c>
    </row>
    <row r="1155" spans="1:7" x14ac:dyDescent="0.2">
      <c r="A1155" s="1"/>
      <c r="B1155" s="1">
        <v>2600</v>
      </c>
      <c r="C1155" s="67" t="s">
        <v>247</v>
      </c>
      <c r="D1155" s="5">
        <f t="shared" si="272"/>
        <v>17386.62</v>
      </c>
      <c r="E1155" s="5">
        <v>17352.059999999998</v>
      </c>
      <c r="F1155" s="5">
        <v>34.56</v>
      </c>
      <c r="G1155" s="5"/>
    </row>
    <row r="1156" spans="1:7" x14ac:dyDescent="0.2">
      <c r="A1156" s="1"/>
      <c r="B1156" s="1">
        <v>2700</v>
      </c>
      <c r="C1156" s="67" t="s">
        <v>248</v>
      </c>
      <c r="D1156" s="5">
        <f t="shared" si="272"/>
        <v>3331.64</v>
      </c>
      <c r="E1156" s="5">
        <v>3207.6699999999996</v>
      </c>
      <c r="F1156" s="5">
        <v>69.010000000000005</v>
      </c>
      <c r="G1156" s="5">
        <v>54.96</v>
      </c>
    </row>
    <row r="1157" spans="1:7" x14ac:dyDescent="0.2">
      <c r="A1157" s="1"/>
      <c r="B1157" s="1">
        <v>2800</v>
      </c>
      <c r="C1157" s="67" t="s">
        <v>249</v>
      </c>
      <c r="D1157" s="5">
        <f t="shared" si="272"/>
        <v>0</v>
      </c>
      <c r="E1157" s="5"/>
      <c r="F1157" s="5"/>
      <c r="G1157" s="5"/>
    </row>
    <row r="1158" spans="1:7" x14ac:dyDescent="0.2">
      <c r="A1158" s="1"/>
      <c r="B1158" s="1">
        <v>2900</v>
      </c>
      <c r="C1158" s="67" t="s">
        <v>250</v>
      </c>
      <c r="D1158" s="5">
        <f t="shared" si="272"/>
        <v>18087.55</v>
      </c>
      <c r="E1158" s="5">
        <v>16805.07</v>
      </c>
      <c r="F1158" s="5">
        <v>139.44</v>
      </c>
      <c r="G1158" s="5">
        <v>1143.04</v>
      </c>
    </row>
    <row r="1159" spans="1:7" ht="14.25" x14ac:dyDescent="0.25">
      <c r="A1159" s="65" t="s">
        <v>215</v>
      </c>
      <c r="B1159" s="65"/>
      <c r="C1159" s="68"/>
      <c r="D1159" s="66">
        <f>SUM(D1160:D1168)</f>
        <v>501339.12</v>
      </c>
      <c r="E1159" s="66">
        <f>SUM(E1160:E1168)</f>
        <v>348753.50000000006</v>
      </c>
      <c r="F1159" s="66">
        <f t="shared" ref="F1159" si="273">SUM(F1160:F1168)</f>
        <v>106874.29</v>
      </c>
      <c r="G1159" s="66">
        <f>SUM(G1160:G1168)</f>
        <v>45711.33</v>
      </c>
    </row>
    <row r="1160" spans="1:7" x14ac:dyDescent="0.2">
      <c r="A1160" s="1"/>
      <c r="B1160" s="1">
        <v>3100</v>
      </c>
      <c r="C1160" s="67" t="s">
        <v>251</v>
      </c>
      <c r="D1160" s="5">
        <f t="shared" ref="D1160:D1168" si="274">SUM(E1160:G1160)</f>
        <v>24518.059999999994</v>
      </c>
      <c r="E1160" s="5">
        <v>17146.519999999997</v>
      </c>
      <c r="F1160" s="5">
        <v>7203.24</v>
      </c>
      <c r="G1160" s="5">
        <v>168.3</v>
      </c>
    </row>
    <row r="1161" spans="1:7" x14ac:dyDescent="0.2">
      <c r="A1161" s="1"/>
      <c r="B1161" s="1">
        <v>3200</v>
      </c>
      <c r="C1161" s="67" t="s">
        <v>252</v>
      </c>
      <c r="D1161" s="5">
        <f t="shared" si="274"/>
        <v>9396.9399999999987</v>
      </c>
      <c r="E1161" s="5">
        <v>5082.1099999999997</v>
      </c>
      <c r="F1161" s="5">
        <v>4314.83</v>
      </c>
      <c r="G1161" s="5"/>
    </row>
    <row r="1162" spans="1:7" x14ac:dyDescent="0.2">
      <c r="A1162" s="1"/>
      <c r="B1162" s="1">
        <v>3300</v>
      </c>
      <c r="C1162" s="67" t="s">
        <v>253</v>
      </c>
      <c r="D1162" s="5">
        <f t="shared" si="274"/>
        <v>329617.76999999996</v>
      </c>
      <c r="E1162" s="5">
        <v>214289.41</v>
      </c>
      <c r="F1162" s="5">
        <v>80505.069999999992</v>
      </c>
      <c r="G1162" s="5">
        <v>34823.29</v>
      </c>
    </row>
    <row r="1163" spans="1:7" x14ac:dyDescent="0.2">
      <c r="A1163" s="1"/>
      <c r="B1163" s="1">
        <v>3400</v>
      </c>
      <c r="C1163" s="67" t="s">
        <v>254</v>
      </c>
      <c r="D1163" s="5">
        <f t="shared" si="274"/>
        <v>7798.31</v>
      </c>
      <c r="E1163" s="5">
        <v>7577</v>
      </c>
      <c r="F1163" s="5">
        <v>174.1</v>
      </c>
      <c r="G1163" s="5">
        <v>47.21</v>
      </c>
    </row>
    <row r="1164" spans="1:7" x14ac:dyDescent="0.2">
      <c r="A1164" s="1"/>
      <c r="B1164" s="1">
        <v>3500</v>
      </c>
      <c r="C1164" s="67" t="s">
        <v>255</v>
      </c>
      <c r="D1164" s="5">
        <f t="shared" si="274"/>
        <v>77584.27</v>
      </c>
      <c r="E1164" s="5">
        <v>64417.490000000005</v>
      </c>
      <c r="F1164" s="5">
        <v>9917.19</v>
      </c>
      <c r="G1164" s="5">
        <v>3249.59</v>
      </c>
    </row>
    <row r="1165" spans="1:7" x14ac:dyDescent="0.2">
      <c r="A1165" s="1"/>
      <c r="B1165" s="1">
        <v>3600</v>
      </c>
      <c r="C1165" s="67" t="s">
        <v>256</v>
      </c>
      <c r="D1165" s="5">
        <f t="shared" si="274"/>
        <v>0</v>
      </c>
      <c r="E1165" s="5">
        <v>0</v>
      </c>
      <c r="F1165" s="5"/>
      <c r="G1165" s="5"/>
    </row>
    <row r="1166" spans="1:7" x14ac:dyDescent="0.2">
      <c r="A1166" s="1"/>
      <c r="B1166" s="1">
        <v>3700</v>
      </c>
      <c r="C1166" s="67" t="s">
        <v>257</v>
      </c>
      <c r="D1166" s="5">
        <f t="shared" si="274"/>
        <v>10434.140000000001</v>
      </c>
      <c r="E1166" s="5">
        <v>6609.8099999999995</v>
      </c>
      <c r="F1166" s="5">
        <v>2124.3000000000002</v>
      </c>
      <c r="G1166" s="5">
        <v>1700.03</v>
      </c>
    </row>
    <row r="1167" spans="1:7" x14ac:dyDescent="0.2">
      <c r="A1167" s="1"/>
      <c r="B1167" s="1">
        <v>3800</v>
      </c>
      <c r="C1167" s="67" t="s">
        <v>258</v>
      </c>
      <c r="D1167" s="5">
        <f t="shared" si="274"/>
        <v>4.1399999999999997</v>
      </c>
      <c r="E1167" s="5">
        <v>4.1399999999999997</v>
      </c>
      <c r="F1167" s="5">
        <v>0</v>
      </c>
      <c r="G1167" s="5"/>
    </row>
    <row r="1168" spans="1:7" x14ac:dyDescent="0.2">
      <c r="A1168" s="1"/>
      <c r="B1168" s="1">
        <v>3900</v>
      </c>
      <c r="C1168" s="67" t="s">
        <v>259</v>
      </c>
      <c r="D1168" s="5">
        <f t="shared" si="274"/>
        <v>41985.490000000005</v>
      </c>
      <c r="E1168" s="5">
        <v>33627.020000000004</v>
      </c>
      <c r="F1168" s="5">
        <v>2635.5600000000004</v>
      </c>
      <c r="G1168" s="5">
        <v>5722.91</v>
      </c>
    </row>
    <row r="1169" spans="1:7" ht="14.25" x14ac:dyDescent="0.25">
      <c r="A1169" s="65" t="s">
        <v>216</v>
      </c>
      <c r="B1169" s="65"/>
      <c r="C1169" s="68"/>
      <c r="D1169" s="66">
        <f>SUM(D1170:D1178)</f>
        <v>28027.370000000003</v>
      </c>
      <c r="E1169" s="66">
        <f>SUM(E1170:E1178)</f>
        <v>23392.550000000003</v>
      </c>
      <c r="F1169" s="66">
        <f t="shared" ref="F1169" si="275">SUM(F1170:F1178)</f>
        <v>4634.82</v>
      </c>
      <c r="G1169" s="66">
        <f>SUM(G1170:G1178)</f>
        <v>0</v>
      </c>
    </row>
    <row r="1170" spans="1:7" x14ac:dyDescent="0.2">
      <c r="A1170" s="1"/>
      <c r="B1170" s="1">
        <v>4100</v>
      </c>
      <c r="C1170" s="67" t="s">
        <v>260</v>
      </c>
      <c r="D1170" s="5">
        <f t="shared" ref="D1170:D1178" si="276">SUM(E1170:G1170)</f>
        <v>0</v>
      </c>
      <c r="E1170" s="5"/>
      <c r="F1170" s="5"/>
      <c r="G1170" s="5"/>
    </row>
    <row r="1171" spans="1:7" x14ac:dyDescent="0.2">
      <c r="A1171" s="1"/>
      <c r="B1171" s="1">
        <v>4200</v>
      </c>
      <c r="C1171" s="67" t="s">
        <v>261</v>
      </c>
      <c r="D1171" s="5">
        <f t="shared" si="276"/>
        <v>0</v>
      </c>
      <c r="E1171" s="5"/>
      <c r="F1171" s="5"/>
      <c r="G1171" s="5"/>
    </row>
    <row r="1172" spans="1:7" x14ac:dyDescent="0.2">
      <c r="A1172" s="1"/>
      <c r="B1172" s="1">
        <v>4300</v>
      </c>
      <c r="C1172" s="67" t="s">
        <v>262</v>
      </c>
      <c r="D1172" s="5">
        <f t="shared" si="276"/>
        <v>0</v>
      </c>
      <c r="E1172" s="5"/>
      <c r="F1172" s="5"/>
      <c r="G1172" s="5"/>
    </row>
    <row r="1173" spans="1:7" x14ac:dyDescent="0.2">
      <c r="A1173" s="1"/>
      <c r="B1173" s="1">
        <v>4400</v>
      </c>
      <c r="C1173" s="67" t="s">
        <v>263</v>
      </c>
      <c r="D1173" s="5">
        <f t="shared" si="276"/>
        <v>28027.370000000003</v>
      </c>
      <c r="E1173" s="5">
        <v>23392.550000000003</v>
      </c>
      <c r="F1173" s="5">
        <v>4634.82</v>
      </c>
      <c r="G1173" s="5"/>
    </row>
    <row r="1174" spans="1:7" x14ac:dyDescent="0.2">
      <c r="A1174" s="1"/>
      <c r="B1174" s="1">
        <v>4500</v>
      </c>
      <c r="C1174" s="67" t="s">
        <v>264</v>
      </c>
      <c r="D1174" s="5">
        <f t="shared" si="276"/>
        <v>0</v>
      </c>
      <c r="E1174" s="5"/>
      <c r="F1174" s="5"/>
      <c r="G1174" s="5"/>
    </row>
    <row r="1175" spans="1:7" x14ac:dyDescent="0.2">
      <c r="A1175" s="1"/>
      <c r="B1175" s="1">
        <v>4600</v>
      </c>
      <c r="C1175" s="67" t="s">
        <v>265</v>
      </c>
      <c r="D1175" s="5">
        <f t="shared" si="276"/>
        <v>0</v>
      </c>
      <c r="E1175" s="5"/>
      <c r="F1175" s="5">
        <v>0</v>
      </c>
      <c r="G1175" s="5"/>
    </row>
    <row r="1176" spans="1:7" x14ac:dyDescent="0.2">
      <c r="A1176" s="1"/>
      <c r="B1176" s="1">
        <v>4700</v>
      </c>
      <c r="C1176" s="67" t="s">
        <v>266</v>
      </c>
      <c r="D1176" s="5">
        <f t="shared" si="276"/>
        <v>0</v>
      </c>
      <c r="E1176" s="5"/>
      <c r="F1176" s="5"/>
      <c r="G1176" s="5"/>
    </row>
    <row r="1177" spans="1:7" x14ac:dyDescent="0.2">
      <c r="A1177" s="1"/>
      <c r="B1177" s="1">
        <v>4800</v>
      </c>
      <c r="C1177" s="67" t="s">
        <v>267</v>
      </c>
      <c r="D1177" s="5">
        <f t="shared" si="276"/>
        <v>0</v>
      </c>
      <c r="E1177" s="5">
        <v>0</v>
      </c>
      <c r="F1177" s="5">
        <v>0</v>
      </c>
      <c r="G1177" s="5"/>
    </row>
    <row r="1178" spans="1:7" x14ac:dyDescent="0.2">
      <c r="A1178" s="1"/>
      <c r="B1178" s="1">
        <v>4900</v>
      </c>
      <c r="C1178" s="67" t="s">
        <v>268</v>
      </c>
      <c r="D1178" s="5">
        <f t="shared" si="276"/>
        <v>0</v>
      </c>
      <c r="E1178" s="5">
        <v>0</v>
      </c>
      <c r="F1178" s="5"/>
      <c r="G1178" s="5"/>
    </row>
    <row r="1179" spans="1:7" ht="14.25" x14ac:dyDescent="0.25">
      <c r="A1179" s="65" t="s">
        <v>217</v>
      </c>
      <c r="B1179" s="65"/>
      <c r="C1179" s="68"/>
      <c r="D1179" s="66">
        <f>SUM(D1180:D1186)</f>
        <v>0</v>
      </c>
      <c r="E1179" s="66">
        <f>SUM(E1180:E1186)</f>
        <v>0</v>
      </c>
      <c r="F1179" s="66">
        <f t="shared" ref="F1179" si="277">SUM(F1180:F1186)</f>
        <v>0</v>
      </c>
      <c r="G1179" s="66">
        <f>SUM(G1180:G1186)</f>
        <v>0</v>
      </c>
    </row>
    <row r="1180" spans="1:7" x14ac:dyDescent="0.2">
      <c r="A1180" s="1"/>
      <c r="B1180" s="1">
        <v>7100</v>
      </c>
      <c r="C1180" s="67" t="s">
        <v>269</v>
      </c>
      <c r="D1180" s="5">
        <f t="shared" ref="D1180:D1186" si="278">SUM(E1180:G1180)</f>
        <v>0</v>
      </c>
      <c r="E1180" s="5"/>
      <c r="F1180" s="5"/>
      <c r="G1180" s="5"/>
    </row>
    <row r="1181" spans="1:7" x14ac:dyDescent="0.2">
      <c r="A1181" s="1"/>
      <c r="B1181" s="1">
        <v>7200</v>
      </c>
      <c r="C1181" s="67" t="s">
        <v>270</v>
      </c>
      <c r="D1181" s="5">
        <f t="shared" si="278"/>
        <v>0</v>
      </c>
      <c r="E1181" s="5"/>
      <c r="F1181" s="5"/>
      <c r="G1181" s="5"/>
    </row>
    <row r="1182" spans="1:7" x14ac:dyDescent="0.2">
      <c r="A1182" s="1"/>
      <c r="B1182" s="1">
        <v>7300</v>
      </c>
      <c r="C1182" s="67" t="s">
        <v>271</v>
      </c>
      <c r="D1182" s="5">
        <f t="shared" si="278"/>
        <v>0</v>
      </c>
      <c r="E1182" s="5"/>
      <c r="F1182" s="5"/>
      <c r="G1182" s="5"/>
    </row>
    <row r="1183" spans="1:7" x14ac:dyDescent="0.2">
      <c r="A1183" s="1"/>
      <c r="B1183" s="1">
        <v>7400</v>
      </c>
      <c r="C1183" s="67" t="s">
        <v>272</v>
      </c>
      <c r="D1183" s="5">
        <f t="shared" si="278"/>
        <v>0</v>
      </c>
      <c r="E1183" s="5"/>
      <c r="F1183" s="5"/>
      <c r="G1183" s="5"/>
    </row>
    <row r="1184" spans="1:7" x14ac:dyDescent="0.2">
      <c r="A1184" s="1"/>
      <c r="B1184" s="1">
        <v>7500</v>
      </c>
      <c r="C1184" s="67" t="s">
        <v>273</v>
      </c>
      <c r="D1184" s="5">
        <f t="shared" si="278"/>
        <v>0</v>
      </c>
      <c r="E1184" s="5"/>
      <c r="F1184" s="5"/>
      <c r="G1184" s="5"/>
    </row>
    <row r="1185" spans="1:7" x14ac:dyDescent="0.2">
      <c r="A1185" s="1"/>
      <c r="B1185" s="1">
        <v>7600</v>
      </c>
      <c r="C1185" s="67" t="s">
        <v>274</v>
      </c>
      <c r="D1185" s="5">
        <f t="shared" si="278"/>
        <v>0</v>
      </c>
      <c r="E1185" s="5"/>
      <c r="F1185" s="5"/>
      <c r="G1185" s="5"/>
    </row>
    <row r="1186" spans="1:7" x14ac:dyDescent="0.2">
      <c r="A1186" s="1"/>
      <c r="B1186" s="1">
        <v>7900</v>
      </c>
      <c r="C1186" s="67" t="s">
        <v>275</v>
      </c>
      <c r="D1186" s="5">
        <f t="shared" si="278"/>
        <v>0</v>
      </c>
      <c r="E1186" s="5"/>
      <c r="F1186" s="5"/>
      <c r="G1186" s="5"/>
    </row>
    <row r="1187" spans="1:7" ht="15.75" x14ac:dyDescent="0.25">
      <c r="A1187" s="1"/>
      <c r="B1187" s="1"/>
      <c r="C1187" s="19"/>
      <c r="D1187" s="5"/>
      <c r="E1187" s="5"/>
      <c r="F1187" s="5"/>
      <c r="G1187" s="5"/>
    </row>
    <row r="1188" spans="1:7" ht="14.25" x14ac:dyDescent="0.2">
      <c r="A1188" s="64"/>
      <c r="B1188" s="64"/>
      <c r="C1188" s="69" t="s">
        <v>276</v>
      </c>
      <c r="D1188" s="66">
        <f>D1190+D1200+D1210+D1214</f>
        <v>312332.93</v>
      </c>
      <c r="E1188" s="66">
        <f>E1190+E1200+E1210+E1214</f>
        <v>293331.15999999997</v>
      </c>
      <c r="F1188" s="66">
        <f t="shared" ref="F1188" si="279">F1190+F1200+F1210+F1214</f>
        <v>16659.399999999998</v>
      </c>
      <c r="G1188" s="66">
        <f>G1190+G1200+G1210+G1214</f>
        <v>2342.37</v>
      </c>
    </row>
    <row r="1189" spans="1:7" ht="15.75" x14ac:dyDescent="0.25">
      <c r="A1189" s="1"/>
      <c r="B1189" s="1"/>
      <c r="C1189" s="19"/>
      <c r="D1189" s="5"/>
      <c r="E1189" s="5"/>
      <c r="F1189" s="5"/>
      <c r="G1189" s="5"/>
    </row>
    <row r="1190" spans="1:7" ht="14.25" x14ac:dyDescent="0.25">
      <c r="A1190" s="65" t="s">
        <v>216</v>
      </c>
      <c r="B1190" s="65"/>
      <c r="C1190" s="68"/>
      <c r="D1190" s="66">
        <f>SUM(D1191:D1199)</f>
        <v>0</v>
      </c>
      <c r="E1190" s="66">
        <v>0</v>
      </c>
      <c r="F1190" s="66">
        <v>0</v>
      </c>
      <c r="G1190" s="66">
        <v>0</v>
      </c>
    </row>
    <row r="1191" spans="1:7" x14ac:dyDescent="0.2">
      <c r="A1191" s="1"/>
      <c r="B1191" s="1">
        <v>4100</v>
      </c>
      <c r="C1191" s="67" t="s">
        <v>260</v>
      </c>
      <c r="D1191" s="5">
        <f t="shared" ref="D1191:D1199" si="280">SUM(E1191:G1191)</f>
        <v>0</v>
      </c>
      <c r="E1191" s="5"/>
      <c r="F1191" s="5"/>
      <c r="G1191" s="5"/>
    </row>
    <row r="1192" spans="1:7" x14ac:dyDescent="0.2">
      <c r="A1192" s="1"/>
      <c r="B1192" s="1">
        <v>4200</v>
      </c>
      <c r="C1192" s="67" t="s">
        <v>261</v>
      </c>
      <c r="D1192" s="5">
        <f t="shared" si="280"/>
        <v>0</v>
      </c>
      <c r="E1192" s="5"/>
      <c r="F1192" s="5"/>
      <c r="G1192" s="5"/>
    </row>
    <row r="1193" spans="1:7" x14ac:dyDescent="0.2">
      <c r="A1193" s="1"/>
      <c r="B1193" s="1">
        <v>4300</v>
      </c>
      <c r="C1193" s="67" t="s">
        <v>262</v>
      </c>
      <c r="D1193" s="5">
        <f t="shared" si="280"/>
        <v>0</v>
      </c>
      <c r="E1193" s="5"/>
      <c r="F1193" s="5"/>
      <c r="G1193" s="5"/>
    </row>
    <row r="1194" spans="1:7" x14ac:dyDescent="0.2">
      <c r="A1194" s="1"/>
      <c r="B1194" s="1">
        <v>4400</v>
      </c>
      <c r="C1194" s="67" t="s">
        <v>263</v>
      </c>
      <c r="D1194" s="5">
        <f t="shared" si="280"/>
        <v>0</v>
      </c>
      <c r="E1194" s="5"/>
      <c r="F1194" s="5"/>
      <c r="G1194" s="5"/>
    </row>
    <row r="1195" spans="1:7" x14ac:dyDescent="0.2">
      <c r="A1195" s="1"/>
      <c r="B1195" s="1">
        <v>4500</v>
      </c>
      <c r="C1195" s="67" t="s">
        <v>264</v>
      </c>
      <c r="D1195" s="5">
        <f t="shared" si="280"/>
        <v>0</v>
      </c>
      <c r="E1195" s="5"/>
      <c r="F1195" s="5"/>
      <c r="G1195" s="5"/>
    </row>
    <row r="1196" spans="1:7" x14ac:dyDescent="0.2">
      <c r="A1196" s="1"/>
      <c r="B1196" s="1">
        <v>4600</v>
      </c>
      <c r="C1196" s="67" t="s">
        <v>265</v>
      </c>
      <c r="D1196" s="5">
        <f t="shared" si="280"/>
        <v>0</v>
      </c>
      <c r="E1196" s="5"/>
      <c r="F1196" s="5"/>
      <c r="G1196" s="5"/>
    </row>
    <row r="1197" spans="1:7" x14ac:dyDescent="0.2">
      <c r="A1197" s="1"/>
      <c r="B1197" s="1">
        <v>4700</v>
      </c>
      <c r="C1197" s="67" t="s">
        <v>266</v>
      </c>
      <c r="D1197" s="5">
        <f t="shared" si="280"/>
        <v>0</v>
      </c>
      <c r="E1197" s="5"/>
      <c r="F1197" s="5"/>
      <c r="G1197" s="5"/>
    </row>
    <row r="1198" spans="1:7" x14ac:dyDescent="0.2">
      <c r="A1198" s="1"/>
      <c r="B1198" s="1">
        <v>4800</v>
      </c>
      <c r="C1198" s="67" t="s">
        <v>267</v>
      </c>
      <c r="D1198" s="5">
        <f t="shared" si="280"/>
        <v>0</v>
      </c>
      <c r="E1198" s="5"/>
      <c r="F1198" s="5"/>
      <c r="G1198" s="5"/>
    </row>
    <row r="1199" spans="1:7" x14ac:dyDescent="0.2">
      <c r="A1199" s="1"/>
      <c r="B1199" s="1">
        <v>4900</v>
      </c>
      <c r="C1199" s="67" t="s">
        <v>268</v>
      </c>
      <c r="D1199" s="5">
        <f t="shared" si="280"/>
        <v>0</v>
      </c>
      <c r="E1199" s="5"/>
      <c r="F1199" s="5"/>
      <c r="G1199" s="5"/>
    </row>
    <row r="1200" spans="1:7" ht="14.25" x14ac:dyDescent="0.25">
      <c r="A1200" s="65" t="s">
        <v>218</v>
      </c>
      <c r="B1200" s="65"/>
      <c r="C1200" s="68"/>
      <c r="D1200" s="66">
        <f>SUM(D1201:D1209)</f>
        <v>48974.789999999994</v>
      </c>
      <c r="E1200" s="66">
        <f>SUM(E1201:E1209)</f>
        <v>46386.32</v>
      </c>
      <c r="F1200" s="66">
        <f t="shared" ref="F1200" si="281">SUM(F1201:F1209)</f>
        <v>246.1</v>
      </c>
      <c r="G1200" s="66">
        <f>SUM(G1201:G1209)</f>
        <v>2342.37</v>
      </c>
    </row>
    <row r="1201" spans="1:7" x14ac:dyDescent="0.2">
      <c r="A1201" s="1"/>
      <c r="B1201" s="1">
        <v>5100</v>
      </c>
      <c r="C1201" s="67" t="s">
        <v>277</v>
      </c>
      <c r="D1201" s="5">
        <f t="shared" ref="D1201:D1209" si="282">SUM(E1201:G1201)</f>
        <v>5848.04</v>
      </c>
      <c r="E1201" s="5">
        <v>5848.04</v>
      </c>
      <c r="F1201" s="5">
        <v>0</v>
      </c>
      <c r="G1201" s="5"/>
    </row>
    <row r="1202" spans="1:7" x14ac:dyDescent="0.2">
      <c r="A1202" s="1"/>
      <c r="B1202" s="1">
        <v>5200</v>
      </c>
      <c r="C1202" s="67" t="s">
        <v>278</v>
      </c>
      <c r="D1202" s="5">
        <f t="shared" si="282"/>
        <v>0</v>
      </c>
      <c r="E1202" s="5"/>
      <c r="F1202" s="5"/>
      <c r="G1202" s="5"/>
    </row>
    <row r="1203" spans="1:7" x14ac:dyDescent="0.2">
      <c r="A1203" s="1"/>
      <c r="B1203" s="1">
        <v>5300</v>
      </c>
      <c r="C1203" s="67" t="s">
        <v>279</v>
      </c>
      <c r="D1203" s="5">
        <f t="shared" si="282"/>
        <v>30351.37</v>
      </c>
      <c r="E1203" s="5">
        <v>27762.9</v>
      </c>
      <c r="F1203" s="5">
        <v>246.1</v>
      </c>
      <c r="G1203" s="5">
        <v>2342.37</v>
      </c>
    </row>
    <row r="1204" spans="1:7" x14ac:dyDescent="0.2">
      <c r="A1204" s="1"/>
      <c r="B1204" s="1">
        <v>5400</v>
      </c>
      <c r="C1204" s="67" t="s">
        <v>280</v>
      </c>
      <c r="D1204" s="5">
        <f t="shared" si="282"/>
        <v>0</v>
      </c>
      <c r="E1204" s="5"/>
      <c r="F1204" s="5"/>
      <c r="G1204" s="5"/>
    </row>
    <row r="1205" spans="1:7" x14ac:dyDescent="0.2">
      <c r="A1205" s="1"/>
      <c r="B1205" s="1">
        <v>5500</v>
      </c>
      <c r="C1205" s="67" t="s">
        <v>281</v>
      </c>
      <c r="D1205" s="5">
        <f t="shared" si="282"/>
        <v>0</v>
      </c>
      <c r="E1205" s="5"/>
      <c r="F1205" s="5"/>
      <c r="G1205" s="5"/>
    </row>
    <row r="1206" spans="1:7" x14ac:dyDescent="0.2">
      <c r="A1206" s="1"/>
      <c r="B1206" s="1">
        <v>5600</v>
      </c>
      <c r="C1206" s="67" t="s">
        <v>282</v>
      </c>
      <c r="D1206" s="5">
        <f t="shared" si="282"/>
        <v>12775.38</v>
      </c>
      <c r="E1206" s="5">
        <v>12775.38</v>
      </c>
      <c r="F1206" s="5">
        <v>0</v>
      </c>
      <c r="G1206" s="5"/>
    </row>
    <row r="1207" spans="1:7" x14ac:dyDescent="0.2">
      <c r="A1207" s="1"/>
      <c r="B1207" s="1">
        <v>5700</v>
      </c>
      <c r="C1207" s="67" t="s">
        <v>283</v>
      </c>
      <c r="D1207" s="5">
        <f t="shared" si="282"/>
        <v>0</v>
      </c>
      <c r="E1207" s="5"/>
      <c r="F1207" s="5"/>
      <c r="G1207" s="5"/>
    </row>
    <row r="1208" spans="1:7" x14ac:dyDescent="0.2">
      <c r="A1208" s="1"/>
      <c r="B1208" s="1">
        <v>5800</v>
      </c>
      <c r="C1208" s="67" t="s">
        <v>284</v>
      </c>
      <c r="D1208" s="5">
        <f t="shared" si="282"/>
        <v>0</v>
      </c>
      <c r="E1208" s="5"/>
      <c r="F1208" s="5"/>
      <c r="G1208" s="5"/>
    </row>
    <row r="1209" spans="1:7" x14ac:dyDescent="0.2">
      <c r="A1209" s="1"/>
      <c r="B1209" s="1">
        <v>5900</v>
      </c>
      <c r="C1209" s="67" t="s">
        <v>285</v>
      </c>
      <c r="D1209" s="5">
        <f t="shared" si="282"/>
        <v>0</v>
      </c>
      <c r="E1209" s="5"/>
      <c r="F1209" s="5"/>
      <c r="G1209" s="5"/>
    </row>
    <row r="1210" spans="1:7" ht="14.25" x14ac:dyDescent="0.25">
      <c r="A1210" s="65" t="s">
        <v>219</v>
      </c>
      <c r="B1210" s="65"/>
      <c r="C1210" s="68"/>
      <c r="D1210" s="66">
        <f>SUM(D1211:D1213)</f>
        <v>263358.14</v>
      </c>
      <c r="E1210" s="66">
        <f>SUM(E1211:E1213)</f>
        <v>246944.84</v>
      </c>
      <c r="F1210" s="66">
        <f t="shared" ref="F1210" si="283">SUM(F1211:F1213)</f>
        <v>16413.3</v>
      </c>
      <c r="G1210" s="66">
        <f>SUM(G1211:G1213)</f>
        <v>0</v>
      </c>
    </row>
    <row r="1211" spans="1:7" x14ac:dyDescent="0.2">
      <c r="A1211" s="1"/>
      <c r="B1211" s="1">
        <v>6100</v>
      </c>
      <c r="C1211" s="67" t="s">
        <v>286</v>
      </c>
      <c r="D1211" s="5">
        <f t="shared" ref="D1211:D1213" si="284">SUM(E1211:G1211)</f>
        <v>0</v>
      </c>
      <c r="E1211" s="5"/>
      <c r="F1211" s="5"/>
      <c r="G1211" s="5"/>
    </row>
    <row r="1212" spans="1:7" x14ac:dyDescent="0.2">
      <c r="A1212" s="1"/>
      <c r="B1212" s="1">
        <v>6200</v>
      </c>
      <c r="C1212" s="67" t="s">
        <v>287</v>
      </c>
      <c r="D1212" s="5">
        <f t="shared" si="284"/>
        <v>263358.14</v>
      </c>
      <c r="E1212" s="5">
        <v>246944.84</v>
      </c>
      <c r="F1212" s="5">
        <v>16413.3</v>
      </c>
      <c r="G1212" s="5"/>
    </row>
    <row r="1213" spans="1:7" x14ac:dyDescent="0.2">
      <c r="A1213" s="1"/>
      <c r="B1213" s="1">
        <v>6300</v>
      </c>
      <c r="C1213" s="67" t="s">
        <v>288</v>
      </c>
      <c r="D1213" s="5">
        <f t="shared" si="284"/>
        <v>0</v>
      </c>
      <c r="E1213" s="5"/>
      <c r="F1213" s="5"/>
      <c r="G1213" s="5"/>
    </row>
    <row r="1214" spans="1:7" ht="14.25" x14ac:dyDescent="0.25">
      <c r="A1214" s="70" t="s">
        <v>220</v>
      </c>
      <c r="B1214" s="70"/>
      <c r="C1214" s="71"/>
      <c r="D1214" s="72">
        <f>D1215</f>
        <v>0</v>
      </c>
      <c r="E1214" s="66">
        <f>E1215</f>
        <v>0</v>
      </c>
      <c r="F1214" s="66">
        <f t="shared" ref="F1214" si="285">F1215</f>
        <v>0</v>
      </c>
      <c r="G1214" s="66">
        <f>G1215</f>
        <v>0</v>
      </c>
    </row>
    <row r="1215" spans="1:7" x14ac:dyDescent="0.2">
      <c r="A1215" s="6"/>
      <c r="B1215" s="6">
        <v>9900</v>
      </c>
      <c r="C1215" s="73" t="s">
        <v>289</v>
      </c>
      <c r="D1215" s="7">
        <f>SUM(E1215:G1215)</f>
        <v>0</v>
      </c>
      <c r="E1215" s="7"/>
      <c r="F1215" s="7"/>
      <c r="G1215" s="7"/>
    </row>
    <row r="1216" spans="1:7" ht="13.5" x14ac:dyDescent="0.25">
      <c r="A1216" s="74" t="s">
        <v>418</v>
      </c>
      <c r="B1216" s="1"/>
      <c r="C1216" s="1"/>
      <c r="D1216" s="1"/>
      <c r="E1216" s="1"/>
      <c r="F1216" s="1"/>
    </row>
    <row r="1220" spans="1:7" ht="21" x14ac:dyDescent="0.35">
      <c r="A1220" s="21" t="s">
        <v>22</v>
      </c>
      <c r="B1220" s="1"/>
      <c r="C1220" s="1"/>
      <c r="D1220" s="1"/>
      <c r="E1220" s="1"/>
      <c r="F1220" s="1"/>
      <c r="G1220" s="1"/>
    </row>
    <row r="1221" spans="1:7" ht="21" x14ac:dyDescent="0.35">
      <c r="A1221" s="21" t="s">
        <v>2</v>
      </c>
      <c r="B1221" s="1"/>
      <c r="C1221" s="1"/>
      <c r="D1221" s="61"/>
      <c r="E1221" s="61"/>
      <c r="F1221" s="61"/>
      <c r="G1221" s="61"/>
    </row>
    <row r="1222" spans="1:7" x14ac:dyDescent="0.2">
      <c r="A1222" s="1"/>
      <c r="B1222" s="1"/>
      <c r="C1222" s="1"/>
      <c r="D1222" s="5"/>
      <c r="E1222" s="5"/>
      <c r="F1222" s="5"/>
      <c r="G1222" s="5"/>
    </row>
    <row r="1223" spans="1:7" ht="55.5" customHeight="1" x14ac:dyDescent="0.2">
      <c r="A1223" s="75" t="s">
        <v>209</v>
      </c>
      <c r="B1223" s="75" t="s">
        <v>210</v>
      </c>
      <c r="C1223" s="15" t="s">
        <v>48</v>
      </c>
      <c r="D1223" s="163" t="s">
        <v>207</v>
      </c>
      <c r="E1223" s="163" t="s">
        <v>43</v>
      </c>
      <c r="F1223" s="163" t="s">
        <v>44</v>
      </c>
      <c r="G1223" s="163" t="s">
        <v>45</v>
      </c>
    </row>
    <row r="1224" spans="1:7" x14ac:dyDescent="0.2">
      <c r="A1224" s="1"/>
      <c r="B1224" s="1"/>
      <c r="C1224" s="1"/>
      <c r="D1224" s="1"/>
      <c r="E1224" s="1"/>
      <c r="F1224" s="1"/>
      <c r="G1224" s="1"/>
    </row>
    <row r="1225" spans="1:7" ht="14.25" x14ac:dyDescent="0.25">
      <c r="A1225" s="64"/>
      <c r="B1225" s="64"/>
      <c r="C1225" s="65" t="s">
        <v>211</v>
      </c>
      <c r="D1225" s="66">
        <f>D1226+D1275</f>
        <v>21221275.599999998</v>
      </c>
      <c r="E1225" s="66">
        <f>E1226+E1275</f>
        <v>19317911.650000002</v>
      </c>
      <c r="F1225" s="66">
        <f t="shared" ref="F1225" si="286">F1226+F1275</f>
        <v>1756437.6</v>
      </c>
      <c r="G1225" s="66">
        <f>G1226+G1275</f>
        <v>146926.35</v>
      </c>
    </row>
    <row r="1226" spans="1:7" ht="14.25" x14ac:dyDescent="0.25">
      <c r="A1226" s="64"/>
      <c r="B1226" s="64"/>
      <c r="C1226" s="65" t="s">
        <v>212</v>
      </c>
      <c r="D1226" s="66">
        <f>D1228+D1236+D1246+D1256+D1266</f>
        <v>20875258.429999996</v>
      </c>
      <c r="E1226" s="66">
        <f>E1228+E1236+E1246+E1256+E1266</f>
        <v>19001850.850000001</v>
      </c>
      <c r="F1226" s="66">
        <f t="shared" ref="F1226" si="287">F1228+F1236+F1246+F1256+F1266</f>
        <v>1726785.03</v>
      </c>
      <c r="G1226" s="66">
        <f>G1228+G1236+G1246+G1256+G1266</f>
        <v>146622.55000000002</v>
      </c>
    </row>
    <row r="1227" spans="1:7" x14ac:dyDescent="0.2">
      <c r="A1227" s="1"/>
      <c r="B1227" s="1"/>
      <c r="C1227" s="1"/>
      <c r="D1227" s="1"/>
      <c r="E1227" s="5"/>
      <c r="F1227" s="5"/>
      <c r="G1227" s="5"/>
    </row>
    <row r="1228" spans="1:7" ht="14.25" x14ac:dyDescent="0.25">
      <c r="A1228" s="65" t="s">
        <v>213</v>
      </c>
      <c r="B1228" s="65"/>
      <c r="C1228" s="64"/>
      <c r="D1228" s="66">
        <f>SUM(D1229:D1235)</f>
        <v>13537910.949999999</v>
      </c>
      <c r="E1228" s="66">
        <f>SUM(E1229:E1235)</f>
        <v>12569926.32</v>
      </c>
      <c r="F1228" s="66">
        <f t="shared" ref="F1228" si="288">SUM(F1229:F1235)</f>
        <v>892844.81000000017</v>
      </c>
      <c r="G1228" s="66">
        <f>SUM(G1229:G1235)</f>
        <v>75139.820000000007</v>
      </c>
    </row>
    <row r="1229" spans="1:7" x14ac:dyDescent="0.2">
      <c r="A1229" s="1"/>
      <c r="B1229" s="1">
        <v>1100</v>
      </c>
      <c r="C1229" s="67" t="s">
        <v>235</v>
      </c>
      <c r="D1229" s="5">
        <f>SUM(E1229:G1229)</f>
        <v>2382361.62</v>
      </c>
      <c r="E1229" s="5">
        <v>2085894.82</v>
      </c>
      <c r="F1229" s="5">
        <v>287668.08</v>
      </c>
      <c r="G1229" s="5">
        <v>8798.7200000000012</v>
      </c>
    </row>
    <row r="1230" spans="1:7" x14ac:dyDescent="0.2">
      <c r="A1230" s="1"/>
      <c r="B1230" s="1">
        <v>1200</v>
      </c>
      <c r="C1230" s="67" t="s">
        <v>236</v>
      </c>
      <c r="D1230" s="5">
        <f t="shared" ref="D1230:D1235" si="289">SUM(E1230:G1230)</f>
        <v>55545.52</v>
      </c>
      <c r="E1230" s="5">
        <v>40985.369999999995</v>
      </c>
      <c r="F1230" s="5">
        <v>14560.150000000001</v>
      </c>
      <c r="G1230" s="5"/>
    </row>
    <row r="1231" spans="1:7" x14ac:dyDescent="0.2">
      <c r="A1231" s="1"/>
      <c r="B1231" s="1">
        <v>1300</v>
      </c>
      <c r="C1231" s="67" t="s">
        <v>237</v>
      </c>
      <c r="D1231" s="5">
        <f t="shared" si="289"/>
        <v>1934623.68</v>
      </c>
      <c r="E1231" s="5">
        <v>1621006.48</v>
      </c>
      <c r="F1231" s="5">
        <v>283281.38</v>
      </c>
      <c r="G1231" s="5">
        <v>30335.820000000003</v>
      </c>
    </row>
    <row r="1232" spans="1:7" x14ac:dyDescent="0.2">
      <c r="A1232" s="1"/>
      <c r="B1232" s="1">
        <v>1400</v>
      </c>
      <c r="C1232" s="67" t="s">
        <v>238</v>
      </c>
      <c r="D1232" s="5">
        <f t="shared" si="289"/>
        <v>1647409.0799999998</v>
      </c>
      <c r="E1232" s="5">
        <v>1622045.5199999998</v>
      </c>
      <c r="F1232" s="5">
        <v>1457.01</v>
      </c>
      <c r="G1232" s="5">
        <v>23906.549999999985</v>
      </c>
    </row>
    <row r="1233" spans="1:7" x14ac:dyDescent="0.2">
      <c r="A1233" s="1"/>
      <c r="B1233" s="1">
        <v>1500</v>
      </c>
      <c r="C1233" s="67" t="s">
        <v>239</v>
      </c>
      <c r="D1233" s="5">
        <f t="shared" si="289"/>
        <v>6133000.5100000007</v>
      </c>
      <c r="E1233" s="5">
        <v>5931687.2000000002</v>
      </c>
      <c r="F1233" s="5">
        <v>189214.58000000002</v>
      </c>
      <c r="G1233" s="5">
        <v>12098.730000000003</v>
      </c>
    </row>
    <row r="1234" spans="1:7" x14ac:dyDescent="0.2">
      <c r="A1234" s="1"/>
      <c r="B1234" s="1">
        <v>1600</v>
      </c>
      <c r="C1234" s="67" t="s">
        <v>240</v>
      </c>
      <c r="D1234" s="5">
        <f t="shared" si="289"/>
        <v>0</v>
      </c>
      <c r="E1234" s="5"/>
      <c r="F1234" s="5"/>
      <c r="G1234" s="5"/>
    </row>
    <row r="1235" spans="1:7" x14ac:dyDescent="0.2">
      <c r="A1235" s="1"/>
      <c r="B1235" s="1">
        <v>1700</v>
      </c>
      <c r="C1235" s="67" t="s">
        <v>241</v>
      </c>
      <c r="D1235" s="5">
        <f t="shared" si="289"/>
        <v>1384970.54</v>
      </c>
      <c r="E1235" s="5">
        <v>1268306.93</v>
      </c>
      <c r="F1235" s="5">
        <v>116663.61</v>
      </c>
      <c r="G1235" s="5"/>
    </row>
    <row r="1236" spans="1:7" ht="14.25" x14ac:dyDescent="0.25">
      <c r="A1236" s="65" t="s">
        <v>214</v>
      </c>
      <c r="B1236" s="65"/>
      <c r="C1236" s="68"/>
      <c r="D1236" s="66">
        <f>SUM(D1237:D1245)</f>
        <v>5525217.5999999996</v>
      </c>
      <c r="E1236" s="66">
        <f>SUM(E1237:E1245)</f>
        <v>5023242.32</v>
      </c>
      <c r="F1236" s="66">
        <f t="shared" ref="F1236" si="290">SUM(F1237:F1245)</f>
        <v>479951.12</v>
      </c>
      <c r="G1236" s="66">
        <f>SUM(G1237:G1245)</f>
        <v>22024.16</v>
      </c>
    </row>
    <row r="1237" spans="1:7" x14ac:dyDescent="0.2">
      <c r="A1237" s="1"/>
      <c r="B1237" s="1">
        <v>2100</v>
      </c>
      <c r="C1237" s="67" t="s">
        <v>242</v>
      </c>
      <c r="D1237" s="5">
        <f t="shared" ref="D1237:D1245" si="291">SUM(E1237:G1237)</f>
        <v>135941.57999999999</v>
      </c>
      <c r="E1237" s="5">
        <v>133644.76999999999</v>
      </c>
      <c r="F1237" s="5">
        <v>2199.1999999999998</v>
      </c>
      <c r="G1237" s="5">
        <v>97.61</v>
      </c>
    </row>
    <row r="1238" spans="1:7" x14ac:dyDescent="0.2">
      <c r="A1238" s="1"/>
      <c r="B1238" s="1">
        <v>2200</v>
      </c>
      <c r="C1238" s="67" t="s">
        <v>243</v>
      </c>
      <c r="D1238" s="5">
        <f t="shared" si="291"/>
        <v>110324.89000000001</v>
      </c>
      <c r="E1238" s="5">
        <v>100744.92000000001</v>
      </c>
      <c r="F1238" s="5">
        <v>9567.23</v>
      </c>
      <c r="G1238" s="5">
        <v>12.74</v>
      </c>
    </row>
    <row r="1239" spans="1:7" x14ac:dyDescent="0.2">
      <c r="A1239" s="1"/>
      <c r="B1239" s="1">
        <v>2300</v>
      </c>
      <c r="C1239" s="67" t="s">
        <v>244</v>
      </c>
      <c r="D1239" s="5">
        <f t="shared" si="291"/>
        <v>0.91</v>
      </c>
      <c r="E1239" s="5"/>
      <c r="F1239" s="5"/>
      <c r="G1239" s="5">
        <v>0.91</v>
      </c>
    </row>
    <row r="1240" spans="1:7" x14ac:dyDescent="0.2">
      <c r="A1240" s="1"/>
      <c r="B1240" s="1">
        <v>2400</v>
      </c>
      <c r="C1240" s="67" t="s">
        <v>245</v>
      </c>
      <c r="D1240" s="5">
        <f t="shared" si="291"/>
        <v>7678.57</v>
      </c>
      <c r="E1240" s="5">
        <v>6776.1999999999989</v>
      </c>
      <c r="F1240" s="5">
        <v>725.19</v>
      </c>
      <c r="G1240" s="5">
        <v>177.18</v>
      </c>
    </row>
    <row r="1241" spans="1:7" x14ac:dyDescent="0.2">
      <c r="A1241" s="1"/>
      <c r="B1241" s="1">
        <v>2500</v>
      </c>
      <c r="C1241" s="67" t="s">
        <v>246</v>
      </c>
      <c r="D1241" s="5">
        <f t="shared" si="291"/>
        <v>4951860.66</v>
      </c>
      <c r="E1241" s="5">
        <v>4482729.53</v>
      </c>
      <c r="F1241" s="5">
        <v>447615.58</v>
      </c>
      <c r="G1241" s="5">
        <v>21515.55</v>
      </c>
    </row>
    <row r="1242" spans="1:7" x14ac:dyDescent="0.2">
      <c r="A1242" s="1"/>
      <c r="B1242" s="1">
        <v>2600</v>
      </c>
      <c r="C1242" s="67" t="s">
        <v>247</v>
      </c>
      <c r="D1242" s="5">
        <f t="shared" si="291"/>
        <v>35975.39</v>
      </c>
      <c r="E1242" s="5">
        <v>29399.760000000002</v>
      </c>
      <c r="F1242" s="5">
        <v>6575.6299999999992</v>
      </c>
      <c r="G1242" s="5"/>
    </row>
    <row r="1243" spans="1:7" x14ac:dyDescent="0.2">
      <c r="A1243" s="1"/>
      <c r="B1243" s="1">
        <v>2700</v>
      </c>
      <c r="C1243" s="67" t="s">
        <v>248</v>
      </c>
      <c r="D1243" s="5">
        <f t="shared" si="291"/>
        <v>49852.630000000005</v>
      </c>
      <c r="E1243" s="5">
        <v>39037.160000000003</v>
      </c>
      <c r="F1243" s="5">
        <v>10814.789999999999</v>
      </c>
      <c r="G1243" s="5">
        <v>0.68</v>
      </c>
    </row>
    <row r="1244" spans="1:7" x14ac:dyDescent="0.2">
      <c r="A1244" s="1"/>
      <c r="B1244" s="1">
        <v>2800</v>
      </c>
      <c r="C1244" s="67" t="s">
        <v>249</v>
      </c>
      <c r="D1244" s="5">
        <f t="shared" si="291"/>
        <v>0</v>
      </c>
      <c r="E1244" s="5"/>
      <c r="F1244" s="5"/>
      <c r="G1244" s="5"/>
    </row>
    <row r="1245" spans="1:7" x14ac:dyDescent="0.2">
      <c r="A1245" s="1"/>
      <c r="B1245" s="1">
        <v>2900</v>
      </c>
      <c r="C1245" s="67" t="s">
        <v>250</v>
      </c>
      <c r="D1245" s="5">
        <f t="shared" si="291"/>
        <v>233582.96999999997</v>
      </c>
      <c r="E1245" s="5">
        <v>230909.97999999998</v>
      </c>
      <c r="F1245" s="5">
        <v>2453.5</v>
      </c>
      <c r="G1245" s="5">
        <v>219.49</v>
      </c>
    </row>
    <row r="1246" spans="1:7" ht="14.25" x14ac:dyDescent="0.25">
      <c r="A1246" s="65" t="s">
        <v>215</v>
      </c>
      <c r="B1246" s="65"/>
      <c r="C1246" s="68"/>
      <c r="D1246" s="66">
        <f>SUM(D1247:D1255)</f>
        <v>1654339.63</v>
      </c>
      <c r="E1246" s="66">
        <f>SUM(E1247:E1255)</f>
        <v>1277009.9200000002</v>
      </c>
      <c r="F1246" s="66">
        <f t="shared" ref="F1246" si="292">SUM(F1247:F1255)</f>
        <v>327871.13999999996</v>
      </c>
      <c r="G1246" s="66">
        <f>SUM(G1247:G1255)</f>
        <v>49458.570000000007</v>
      </c>
    </row>
    <row r="1247" spans="1:7" x14ac:dyDescent="0.2">
      <c r="A1247" s="1"/>
      <c r="B1247" s="1">
        <v>3100</v>
      </c>
      <c r="C1247" s="67" t="s">
        <v>251</v>
      </c>
      <c r="D1247" s="5">
        <f t="shared" ref="D1247:D1255" si="293">SUM(E1247:G1247)</f>
        <v>154253.09000000003</v>
      </c>
      <c r="E1247" s="5">
        <v>141009.24000000002</v>
      </c>
      <c r="F1247" s="5">
        <v>13129.759999999998</v>
      </c>
      <c r="G1247" s="5">
        <v>114.08999999999999</v>
      </c>
    </row>
    <row r="1248" spans="1:7" x14ac:dyDescent="0.2">
      <c r="A1248" s="1"/>
      <c r="B1248" s="1">
        <v>3200</v>
      </c>
      <c r="C1248" s="67" t="s">
        <v>252</v>
      </c>
      <c r="D1248" s="5">
        <f t="shared" si="293"/>
        <v>23561</v>
      </c>
      <c r="E1248" s="5">
        <v>14720.72</v>
      </c>
      <c r="F1248" s="5">
        <v>8840.2800000000007</v>
      </c>
      <c r="G1248" s="5"/>
    </row>
    <row r="1249" spans="1:7" x14ac:dyDescent="0.2">
      <c r="A1249" s="1"/>
      <c r="B1249" s="1">
        <v>3300</v>
      </c>
      <c r="C1249" s="67" t="s">
        <v>253</v>
      </c>
      <c r="D1249" s="5">
        <f t="shared" si="293"/>
        <v>931553.5299999998</v>
      </c>
      <c r="E1249" s="5">
        <v>612351.07999999996</v>
      </c>
      <c r="F1249" s="5">
        <v>271701.00999999995</v>
      </c>
      <c r="G1249" s="5">
        <v>47501.440000000002</v>
      </c>
    </row>
    <row r="1250" spans="1:7" x14ac:dyDescent="0.2">
      <c r="A1250" s="1"/>
      <c r="B1250" s="1">
        <v>3400</v>
      </c>
      <c r="C1250" s="67" t="s">
        <v>254</v>
      </c>
      <c r="D1250" s="5">
        <f t="shared" si="293"/>
        <v>39824.870000000003</v>
      </c>
      <c r="E1250" s="5">
        <v>39150.660000000003</v>
      </c>
      <c r="F1250" s="5">
        <v>647.88</v>
      </c>
      <c r="G1250" s="5">
        <v>26.33</v>
      </c>
    </row>
    <row r="1251" spans="1:7" x14ac:dyDescent="0.2">
      <c r="A1251" s="1"/>
      <c r="B1251" s="1">
        <v>3500</v>
      </c>
      <c r="C1251" s="67" t="s">
        <v>255</v>
      </c>
      <c r="D1251" s="5">
        <f t="shared" si="293"/>
        <v>401166.0199999999</v>
      </c>
      <c r="E1251" s="5">
        <v>379525.64999999991</v>
      </c>
      <c r="F1251" s="5">
        <v>21549.96</v>
      </c>
      <c r="G1251" s="5">
        <v>90.410000000000011</v>
      </c>
    </row>
    <row r="1252" spans="1:7" x14ac:dyDescent="0.2">
      <c r="A1252" s="1"/>
      <c r="B1252" s="1">
        <v>3600</v>
      </c>
      <c r="C1252" s="67" t="s">
        <v>256</v>
      </c>
      <c r="D1252" s="5">
        <f t="shared" si="293"/>
        <v>47.58</v>
      </c>
      <c r="E1252" s="5">
        <v>47.58</v>
      </c>
      <c r="F1252" s="5"/>
      <c r="G1252" s="5"/>
    </row>
    <row r="1253" spans="1:7" x14ac:dyDescent="0.2">
      <c r="A1253" s="1"/>
      <c r="B1253" s="1">
        <v>3700</v>
      </c>
      <c r="C1253" s="67" t="s">
        <v>257</v>
      </c>
      <c r="D1253" s="5">
        <f t="shared" si="293"/>
        <v>20345.250000000004</v>
      </c>
      <c r="E1253" s="5">
        <v>17346.010000000002</v>
      </c>
      <c r="F1253" s="5">
        <v>2782.66</v>
      </c>
      <c r="G1253" s="5">
        <v>216.57999999999998</v>
      </c>
    </row>
    <row r="1254" spans="1:7" x14ac:dyDescent="0.2">
      <c r="A1254" s="1"/>
      <c r="B1254" s="1">
        <v>3800</v>
      </c>
      <c r="C1254" s="67" t="s">
        <v>258</v>
      </c>
      <c r="D1254" s="5">
        <f t="shared" si="293"/>
        <v>242.42</v>
      </c>
      <c r="E1254" s="5">
        <v>242.42</v>
      </c>
      <c r="F1254" s="5">
        <v>0</v>
      </c>
      <c r="G1254" s="5"/>
    </row>
    <row r="1255" spans="1:7" x14ac:dyDescent="0.2">
      <c r="A1255" s="1"/>
      <c r="B1255" s="1">
        <v>3900</v>
      </c>
      <c r="C1255" s="67" t="s">
        <v>259</v>
      </c>
      <c r="D1255" s="5">
        <f t="shared" si="293"/>
        <v>83345.87</v>
      </c>
      <c r="E1255" s="5">
        <v>72616.56</v>
      </c>
      <c r="F1255" s="5">
        <v>9219.59</v>
      </c>
      <c r="G1255" s="5">
        <v>1509.72</v>
      </c>
    </row>
    <row r="1256" spans="1:7" ht="14.25" x14ac:dyDescent="0.25">
      <c r="A1256" s="65" t="s">
        <v>216</v>
      </c>
      <c r="B1256" s="65"/>
      <c r="C1256" s="68"/>
      <c r="D1256" s="66">
        <f>SUM(D1257:D1265)</f>
        <v>157790.25</v>
      </c>
      <c r="E1256" s="66">
        <f>SUM(E1257:E1265)</f>
        <v>131672.29</v>
      </c>
      <c r="F1256" s="66">
        <f t="shared" ref="F1256" si="294">SUM(F1257:F1265)</f>
        <v>26117.96</v>
      </c>
      <c r="G1256" s="66">
        <f>SUM(G1257:G1265)</f>
        <v>0</v>
      </c>
    </row>
    <row r="1257" spans="1:7" x14ac:dyDescent="0.2">
      <c r="A1257" s="1"/>
      <c r="B1257" s="1">
        <v>4100</v>
      </c>
      <c r="C1257" s="67" t="s">
        <v>260</v>
      </c>
      <c r="D1257" s="5">
        <f t="shared" ref="D1257:D1265" si="295">SUM(E1257:G1257)</f>
        <v>0</v>
      </c>
      <c r="E1257" s="5"/>
      <c r="F1257" s="5"/>
      <c r="G1257" s="5"/>
    </row>
    <row r="1258" spans="1:7" x14ac:dyDescent="0.2">
      <c r="A1258" s="1"/>
      <c r="B1258" s="1">
        <v>4200</v>
      </c>
      <c r="C1258" s="67" t="s">
        <v>261</v>
      </c>
      <c r="D1258" s="5">
        <f t="shared" si="295"/>
        <v>0</v>
      </c>
      <c r="E1258" s="5"/>
      <c r="F1258" s="5"/>
      <c r="G1258" s="5"/>
    </row>
    <row r="1259" spans="1:7" x14ac:dyDescent="0.2">
      <c r="A1259" s="1"/>
      <c r="B1259" s="1">
        <v>4300</v>
      </c>
      <c r="C1259" s="67" t="s">
        <v>262</v>
      </c>
      <c r="D1259" s="5">
        <f t="shared" si="295"/>
        <v>0</v>
      </c>
      <c r="E1259" s="5"/>
      <c r="F1259" s="5"/>
      <c r="G1259" s="5"/>
    </row>
    <row r="1260" spans="1:7" x14ac:dyDescent="0.2">
      <c r="A1260" s="1"/>
      <c r="B1260" s="1">
        <v>4400</v>
      </c>
      <c r="C1260" s="67" t="s">
        <v>263</v>
      </c>
      <c r="D1260" s="5">
        <f t="shared" si="295"/>
        <v>157790.25</v>
      </c>
      <c r="E1260" s="5">
        <v>131672.29</v>
      </c>
      <c r="F1260" s="5">
        <v>26117.96</v>
      </c>
      <c r="G1260" s="5"/>
    </row>
    <row r="1261" spans="1:7" x14ac:dyDescent="0.2">
      <c r="A1261" s="1"/>
      <c r="B1261" s="1">
        <v>4500</v>
      </c>
      <c r="C1261" s="67" t="s">
        <v>264</v>
      </c>
      <c r="D1261" s="5">
        <f t="shared" si="295"/>
        <v>0</v>
      </c>
      <c r="E1261" s="5"/>
      <c r="F1261" s="5"/>
      <c r="G1261" s="5"/>
    </row>
    <row r="1262" spans="1:7" x14ac:dyDescent="0.2">
      <c r="A1262" s="1"/>
      <c r="B1262" s="1">
        <v>4600</v>
      </c>
      <c r="C1262" s="67" t="s">
        <v>265</v>
      </c>
      <c r="D1262" s="5">
        <f t="shared" si="295"/>
        <v>0</v>
      </c>
      <c r="E1262" s="5"/>
      <c r="F1262" s="5">
        <v>0</v>
      </c>
      <c r="G1262" s="5"/>
    </row>
    <row r="1263" spans="1:7" x14ac:dyDescent="0.2">
      <c r="A1263" s="1"/>
      <c r="B1263" s="1">
        <v>4700</v>
      </c>
      <c r="C1263" s="67" t="s">
        <v>266</v>
      </c>
      <c r="D1263" s="5">
        <f t="shared" si="295"/>
        <v>0</v>
      </c>
      <c r="E1263" s="5"/>
      <c r="F1263" s="5"/>
      <c r="G1263" s="5"/>
    </row>
    <row r="1264" spans="1:7" x14ac:dyDescent="0.2">
      <c r="A1264" s="1"/>
      <c r="B1264" s="1">
        <v>4800</v>
      </c>
      <c r="C1264" s="67" t="s">
        <v>267</v>
      </c>
      <c r="D1264" s="5">
        <f t="shared" si="295"/>
        <v>0</v>
      </c>
      <c r="E1264" s="5">
        <v>0</v>
      </c>
      <c r="F1264" s="5">
        <v>0</v>
      </c>
      <c r="G1264" s="5"/>
    </row>
    <row r="1265" spans="1:7" x14ac:dyDescent="0.2">
      <c r="A1265" s="1"/>
      <c r="B1265" s="1">
        <v>4900</v>
      </c>
      <c r="C1265" s="67" t="s">
        <v>268</v>
      </c>
      <c r="D1265" s="5">
        <f t="shared" si="295"/>
        <v>0</v>
      </c>
      <c r="E1265" s="5">
        <v>0</v>
      </c>
      <c r="F1265" s="5"/>
      <c r="G1265" s="5"/>
    </row>
    <row r="1266" spans="1:7" ht="14.25" x14ac:dyDescent="0.25">
      <c r="A1266" s="65" t="s">
        <v>217</v>
      </c>
      <c r="B1266" s="65"/>
      <c r="C1266" s="68"/>
      <c r="D1266" s="66">
        <f>SUM(D1267:D1273)</f>
        <v>0</v>
      </c>
      <c r="E1266" s="66">
        <f>SUM(E1267:E1273)</f>
        <v>0</v>
      </c>
      <c r="F1266" s="66">
        <f t="shared" ref="F1266" si="296">SUM(F1267:F1273)</f>
        <v>0</v>
      </c>
      <c r="G1266" s="66">
        <f>SUM(G1267:G1273)</f>
        <v>0</v>
      </c>
    </row>
    <row r="1267" spans="1:7" x14ac:dyDescent="0.2">
      <c r="A1267" s="1"/>
      <c r="B1267" s="1">
        <v>7100</v>
      </c>
      <c r="C1267" s="67" t="s">
        <v>269</v>
      </c>
      <c r="D1267" s="5">
        <f t="shared" ref="D1267:D1273" si="297">SUM(E1267:G1267)</f>
        <v>0</v>
      </c>
      <c r="E1267" s="5"/>
      <c r="F1267" s="5"/>
      <c r="G1267" s="5"/>
    </row>
    <row r="1268" spans="1:7" x14ac:dyDescent="0.2">
      <c r="A1268" s="1"/>
      <c r="B1268" s="1">
        <v>7200</v>
      </c>
      <c r="C1268" s="67" t="s">
        <v>270</v>
      </c>
      <c r="D1268" s="5">
        <f t="shared" si="297"/>
        <v>0</v>
      </c>
      <c r="E1268" s="5"/>
      <c r="F1268" s="5"/>
      <c r="G1268" s="5"/>
    </row>
    <row r="1269" spans="1:7" x14ac:dyDescent="0.2">
      <c r="A1269" s="1"/>
      <c r="B1269" s="1">
        <v>7300</v>
      </c>
      <c r="C1269" s="67" t="s">
        <v>271</v>
      </c>
      <c r="D1269" s="5">
        <f t="shared" si="297"/>
        <v>0</v>
      </c>
      <c r="E1269" s="5"/>
      <c r="F1269" s="5"/>
      <c r="G1269" s="5"/>
    </row>
    <row r="1270" spans="1:7" x14ac:dyDescent="0.2">
      <c r="A1270" s="1"/>
      <c r="B1270" s="1">
        <v>7400</v>
      </c>
      <c r="C1270" s="67" t="s">
        <v>272</v>
      </c>
      <c r="D1270" s="5">
        <f t="shared" si="297"/>
        <v>0</v>
      </c>
      <c r="E1270" s="5"/>
      <c r="F1270" s="5"/>
      <c r="G1270" s="5"/>
    </row>
    <row r="1271" spans="1:7" x14ac:dyDescent="0.2">
      <c r="A1271" s="1"/>
      <c r="B1271" s="1">
        <v>7500</v>
      </c>
      <c r="C1271" s="67" t="s">
        <v>273</v>
      </c>
      <c r="D1271" s="5">
        <f t="shared" si="297"/>
        <v>0</v>
      </c>
      <c r="E1271" s="5"/>
      <c r="F1271" s="5"/>
      <c r="G1271" s="5"/>
    </row>
    <row r="1272" spans="1:7" x14ac:dyDescent="0.2">
      <c r="A1272" s="1"/>
      <c r="B1272" s="1">
        <v>7600</v>
      </c>
      <c r="C1272" s="67" t="s">
        <v>274</v>
      </c>
      <c r="D1272" s="5">
        <f t="shared" si="297"/>
        <v>0</v>
      </c>
      <c r="E1272" s="5"/>
      <c r="F1272" s="5"/>
      <c r="G1272" s="5"/>
    </row>
    <row r="1273" spans="1:7" x14ac:dyDescent="0.2">
      <c r="A1273" s="1"/>
      <c r="B1273" s="1">
        <v>7900</v>
      </c>
      <c r="C1273" s="67" t="s">
        <v>275</v>
      </c>
      <c r="D1273" s="5">
        <f t="shared" si="297"/>
        <v>0</v>
      </c>
      <c r="E1273" s="5"/>
      <c r="F1273" s="5"/>
      <c r="G1273" s="5"/>
    </row>
    <row r="1274" spans="1:7" ht="15.75" x14ac:dyDescent="0.25">
      <c r="A1274" s="1"/>
      <c r="B1274" s="1"/>
      <c r="C1274" s="19"/>
      <c r="D1274" s="5"/>
      <c r="E1274" s="5"/>
      <c r="F1274" s="5"/>
      <c r="G1274" s="5"/>
    </row>
    <row r="1275" spans="1:7" ht="14.25" x14ac:dyDescent="0.2">
      <c r="A1275" s="64"/>
      <c r="B1275" s="64"/>
      <c r="C1275" s="69" t="s">
        <v>276</v>
      </c>
      <c r="D1275" s="66">
        <f>D1277+D1287+D1297+D1301</f>
        <v>346017.17000000004</v>
      </c>
      <c r="E1275" s="66">
        <f>E1277+E1287+E1297+E1301</f>
        <v>316060.80000000005</v>
      </c>
      <c r="F1275" s="66">
        <f t="shared" ref="F1275" si="298">F1277+F1287+F1297+F1301</f>
        <v>29652.57</v>
      </c>
      <c r="G1275" s="66">
        <f>G1277+G1287+G1297+G1301</f>
        <v>303.8</v>
      </c>
    </row>
    <row r="1276" spans="1:7" ht="15.75" x14ac:dyDescent="0.25">
      <c r="A1276" s="1"/>
      <c r="B1276" s="1"/>
      <c r="C1276" s="19"/>
      <c r="D1276" s="5"/>
      <c r="E1276" s="5"/>
      <c r="F1276" s="5"/>
      <c r="G1276" s="5"/>
    </row>
    <row r="1277" spans="1:7" ht="14.25" x14ac:dyDescent="0.25">
      <c r="A1277" s="65" t="s">
        <v>216</v>
      </c>
      <c r="B1277" s="65"/>
      <c r="C1277" s="68"/>
      <c r="D1277" s="66">
        <f>SUM(D1278:D1286)</f>
        <v>0</v>
      </c>
      <c r="E1277" s="66">
        <v>0</v>
      </c>
      <c r="F1277" s="66">
        <v>0</v>
      </c>
      <c r="G1277" s="66">
        <v>0</v>
      </c>
    </row>
    <row r="1278" spans="1:7" x14ac:dyDescent="0.2">
      <c r="A1278" s="1"/>
      <c r="B1278" s="1">
        <v>4100</v>
      </c>
      <c r="C1278" s="67" t="s">
        <v>260</v>
      </c>
      <c r="D1278" s="5">
        <f t="shared" ref="D1278:D1286" si="299">SUM(E1278:G1278)</f>
        <v>0</v>
      </c>
      <c r="E1278" s="5"/>
      <c r="F1278" s="5"/>
      <c r="G1278" s="5"/>
    </row>
    <row r="1279" spans="1:7" x14ac:dyDescent="0.2">
      <c r="A1279" s="1"/>
      <c r="B1279" s="1">
        <v>4200</v>
      </c>
      <c r="C1279" s="67" t="s">
        <v>261</v>
      </c>
      <c r="D1279" s="5">
        <f t="shared" si="299"/>
        <v>0</v>
      </c>
      <c r="E1279" s="5"/>
      <c r="F1279" s="5"/>
      <c r="G1279" s="5"/>
    </row>
    <row r="1280" spans="1:7" x14ac:dyDescent="0.2">
      <c r="A1280" s="1"/>
      <c r="B1280" s="1">
        <v>4300</v>
      </c>
      <c r="C1280" s="67" t="s">
        <v>262</v>
      </c>
      <c r="D1280" s="5">
        <f t="shared" si="299"/>
        <v>0</v>
      </c>
      <c r="E1280" s="5"/>
      <c r="F1280" s="5"/>
      <c r="G1280" s="5"/>
    </row>
    <row r="1281" spans="1:7" x14ac:dyDescent="0.2">
      <c r="A1281" s="1"/>
      <c r="B1281" s="1">
        <v>4400</v>
      </c>
      <c r="C1281" s="67" t="s">
        <v>263</v>
      </c>
      <c r="D1281" s="5">
        <f t="shared" si="299"/>
        <v>0</v>
      </c>
      <c r="E1281" s="5"/>
      <c r="F1281" s="5"/>
      <c r="G1281" s="5"/>
    </row>
    <row r="1282" spans="1:7" x14ac:dyDescent="0.2">
      <c r="A1282" s="1"/>
      <c r="B1282" s="1">
        <v>4500</v>
      </c>
      <c r="C1282" s="67" t="s">
        <v>264</v>
      </c>
      <c r="D1282" s="5">
        <f t="shared" si="299"/>
        <v>0</v>
      </c>
      <c r="E1282" s="5"/>
      <c r="F1282" s="5"/>
      <c r="G1282" s="5"/>
    </row>
    <row r="1283" spans="1:7" x14ac:dyDescent="0.2">
      <c r="A1283" s="1"/>
      <c r="B1283" s="1">
        <v>4600</v>
      </c>
      <c r="C1283" s="67" t="s">
        <v>265</v>
      </c>
      <c r="D1283" s="5">
        <f t="shared" si="299"/>
        <v>0</v>
      </c>
      <c r="E1283" s="5"/>
      <c r="F1283" s="5"/>
      <c r="G1283" s="5"/>
    </row>
    <row r="1284" spans="1:7" x14ac:dyDescent="0.2">
      <c r="A1284" s="1"/>
      <c r="B1284" s="1">
        <v>4700</v>
      </c>
      <c r="C1284" s="67" t="s">
        <v>266</v>
      </c>
      <c r="D1284" s="5">
        <f t="shared" si="299"/>
        <v>0</v>
      </c>
      <c r="E1284" s="5"/>
      <c r="F1284" s="5"/>
      <c r="G1284" s="5"/>
    </row>
    <row r="1285" spans="1:7" x14ac:dyDescent="0.2">
      <c r="A1285" s="1"/>
      <c r="B1285" s="1">
        <v>4800</v>
      </c>
      <c r="C1285" s="67" t="s">
        <v>267</v>
      </c>
      <c r="D1285" s="5">
        <f t="shared" si="299"/>
        <v>0</v>
      </c>
      <c r="E1285" s="5"/>
      <c r="F1285" s="5"/>
      <c r="G1285" s="5"/>
    </row>
    <row r="1286" spans="1:7" x14ac:dyDescent="0.2">
      <c r="A1286" s="1"/>
      <c r="B1286" s="1">
        <v>4900</v>
      </c>
      <c r="C1286" s="67" t="s">
        <v>268</v>
      </c>
      <c r="D1286" s="5">
        <f t="shared" si="299"/>
        <v>0</v>
      </c>
      <c r="E1286" s="5"/>
      <c r="F1286" s="5"/>
      <c r="G1286" s="5"/>
    </row>
    <row r="1287" spans="1:7" ht="14.25" x14ac:dyDescent="0.25">
      <c r="A1287" s="65" t="s">
        <v>218</v>
      </c>
      <c r="B1287" s="65"/>
      <c r="C1287" s="68"/>
      <c r="D1287" s="66">
        <f>SUM(D1288:D1296)</f>
        <v>230722.16</v>
      </c>
      <c r="E1287" s="66">
        <f>SUM(E1288:E1296)</f>
        <v>230418.36000000002</v>
      </c>
      <c r="F1287" s="66">
        <f t="shared" ref="F1287" si="300">SUM(F1288:F1296)</f>
        <v>0</v>
      </c>
      <c r="G1287" s="66">
        <f>SUM(G1288:G1296)</f>
        <v>303.8</v>
      </c>
    </row>
    <row r="1288" spans="1:7" x14ac:dyDescent="0.2">
      <c r="A1288" s="1"/>
      <c r="B1288" s="1">
        <v>5100</v>
      </c>
      <c r="C1288" s="67" t="s">
        <v>277</v>
      </c>
      <c r="D1288" s="5">
        <f t="shared" ref="D1288:D1296" si="301">SUM(E1288:G1288)</f>
        <v>7631.34</v>
      </c>
      <c r="E1288" s="5">
        <v>7631.34</v>
      </c>
      <c r="F1288" s="5">
        <v>0</v>
      </c>
      <c r="G1288" s="5"/>
    </row>
    <row r="1289" spans="1:7" x14ac:dyDescent="0.2">
      <c r="A1289" s="1"/>
      <c r="B1289" s="1">
        <v>5200</v>
      </c>
      <c r="C1289" s="67" t="s">
        <v>278</v>
      </c>
      <c r="D1289" s="5">
        <f t="shared" si="301"/>
        <v>0</v>
      </c>
      <c r="E1289" s="5"/>
      <c r="F1289" s="5"/>
      <c r="G1289" s="5"/>
    </row>
    <row r="1290" spans="1:7" x14ac:dyDescent="0.2">
      <c r="A1290" s="1"/>
      <c r="B1290" s="1">
        <v>5300</v>
      </c>
      <c r="C1290" s="67" t="s">
        <v>279</v>
      </c>
      <c r="D1290" s="5">
        <f t="shared" si="301"/>
        <v>184867.06</v>
      </c>
      <c r="E1290" s="5">
        <v>184563.26</v>
      </c>
      <c r="F1290" s="5">
        <v>0</v>
      </c>
      <c r="G1290" s="5">
        <v>303.8</v>
      </c>
    </row>
    <row r="1291" spans="1:7" x14ac:dyDescent="0.2">
      <c r="A1291" s="1"/>
      <c r="B1291" s="1">
        <v>5400</v>
      </c>
      <c r="C1291" s="67" t="s">
        <v>280</v>
      </c>
      <c r="D1291" s="5">
        <f t="shared" si="301"/>
        <v>0</v>
      </c>
      <c r="E1291" s="5"/>
      <c r="F1291" s="5"/>
      <c r="G1291" s="5"/>
    </row>
    <row r="1292" spans="1:7" x14ac:dyDescent="0.2">
      <c r="A1292" s="1"/>
      <c r="B1292" s="1">
        <v>5500</v>
      </c>
      <c r="C1292" s="67" t="s">
        <v>281</v>
      </c>
      <c r="D1292" s="5">
        <f t="shared" si="301"/>
        <v>0</v>
      </c>
      <c r="E1292" s="5"/>
      <c r="F1292" s="5"/>
      <c r="G1292" s="5"/>
    </row>
    <row r="1293" spans="1:7" x14ac:dyDescent="0.2">
      <c r="A1293" s="1"/>
      <c r="B1293" s="1">
        <v>5600</v>
      </c>
      <c r="C1293" s="67" t="s">
        <v>282</v>
      </c>
      <c r="D1293" s="5">
        <f t="shared" si="301"/>
        <v>38223.760000000002</v>
      </c>
      <c r="E1293" s="5">
        <v>38223.760000000002</v>
      </c>
      <c r="F1293" s="5">
        <v>0</v>
      </c>
      <c r="G1293" s="5"/>
    </row>
    <row r="1294" spans="1:7" x14ac:dyDescent="0.2">
      <c r="A1294" s="1"/>
      <c r="B1294" s="1">
        <v>5700</v>
      </c>
      <c r="C1294" s="67" t="s">
        <v>283</v>
      </c>
      <c r="D1294" s="5">
        <f t="shared" si="301"/>
        <v>0</v>
      </c>
      <c r="E1294" s="5"/>
      <c r="F1294" s="5"/>
      <c r="G1294" s="5"/>
    </row>
    <row r="1295" spans="1:7" x14ac:dyDescent="0.2">
      <c r="A1295" s="1"/>
      <c r="B1295" s="1">
        <v>5800</v>
      </c>
      <c r="C1295" s="67" t="s">
        <v>284</v>
      </c>
      <c r="D1295" s="5">
        <f t="shared" si="301"/>
        <v>0</v>
      </c>
      <c r="E1295" s="5"/>
      <c r="F1295" s="5"/>
      <c r="G1295" s="5"/>
    </row>
    <row r="1296" spans="1:7" x14ac:dyDescent="0.2">
      <c r="A1296" s="1"/>
      <c r="B1296" s="1">
        <v>5900</v>
      </c>
      <c r="C1296" s="67" t="s">
        <v>285</v>
      </c>
      <c r="D1296" s="5">
        <f t="shared" si="301"/>
        <v>0</v>
      </c>
      <c r="E1296" s="5"/>
      <c r="F1296" s="5"/>
      <c r="G1296" s="5"/>
    </row>
    <row r="1297" spans="1:7" ht="14.25" x14ac:dyDescent="0.25">
      <c r="A1297" s="65" t="s">
        <v>219</v>
      </c>
      <c r="B1297" s="65"/>
      <c r="C1297" s="68"/>
      <c r="D1297" s="66">
        <f>SUM(D1298:D1300)</f>
        <v>115295.01000000001</v>
      </c>
      <c r="E1297" s="66">
        <f>SUM(E1298:E1300)</f>
        <v>85642.44</v>
      </c>
      <c r="F1297" s="66">
        <f t="shared" ref="F1297" si="302">SUM(F1298:F1300)</f>
        <v>29652.57</v>
      </c>
      <c r="G1297" s="66">
        <f>SUM(G1298:G1300)</f>
        <v>0</v>
      </c>
    </row>
    <row r="1298" spans="1:7" x14ac:dyDescent="0.2">
      <c r="A1298" s="1"/>
      <c r="B1298" s="1">
        <v>6100</v>
      </c>
      <c r="C1298" s="67" t="s">
        <v>286</v>
      </c>
      <c r="D1298" s="5">
        <f t="shared" ref="D1298:D1300" si="303">SUM(E1298:G1298)</f>
        <v>0</v>
      </c>
      <c r="E1298" s="5"/>
      <c r="F1298" s="5"/>
      <c r="G1298" s="5"/>
    </row>
    <row r="1299" spans="1:7" x14ac:dyDescent="0.2">
      <c r="A1299" s="1"/>
      <c r="B1299" s="1">
        <v>6200</v>
      </c>
      <c r="C1299" s="67" t="s">
        <v>287</v>
      </c>
      <c r="D1299" s="5">
        <f t="shared" si="303"/>
        <v>115295.01000000001</v>
      </c>
      <c r="E1299" s="5">
        <v>85642.44</v>
      </c>
      <c r="F1299" s="5">
        <v>29652.57</v>
      </c>
      <c r="G1299" s="5"/>
    </row>
    <row r="1300" spans="1:7" x14ac:dyDescent="0.2">
      <c r="A1300" s="1"/>
      <c r="B1300" s="1">
        <v>6300</v>
      </c>
      <c r="C1300" s="67" t="s">
        <v>288</v>
      </c>
      <c r="D1300" s="5">
        <f t="shared" si="303"/>
        <v>0</v>
      </c>
      <c r="E1300" s="5"/>
      <c r="F1300" s="5"/>
      <c r="G1300" s="5"/>
    </row>
    <row r="1301" spans="1:7" ht="14.25" x14ac:dyDescent="0.25">
      <c r="A1301" s="70" t="s">
        <v>220</v>
      </c>
      <c r="B1301" s="70"/>
      <c r="C1301" s="71"/>
      <c r="D1301" s="72">
        <f>D1302</f>
        <v>0</v>
      </c>
      <c r="E1301" s="66">
        <f>E1302</f>
        <v>0</v>
      </c>
      <c r="F1301" s="66">
        <f t="shared" ref="F1301" si="304">F1302</f>
        <v>0</v>
      </c>
      <c r="G1301" s="66">
        <f>G1302</f>
        <v>0</v>
      </c>
    </row>
    <row r="1302" spans="1:7" x14ac:dyDescent="0.2">
      <c r="A1302" s="6"/>
      <c r="B1302" s="6">
        <v>9900</v>
      </c>
      <c r="C1302" s="73" t="s">
        <v>289</v>
      </c>
      <c r="D1302" s="7">
        <f>SUM(E1302:G1302)</f>
        <v>0</v>
      </c>
      <c r="E1302" s="7"/>
      <c r="F1302" s="7"/>
      <c r="G1302" s="7"/>
    </row>
    <row r="1303" spans="1:7" ht="13.5" x14ac:dyDescent="0.25">
      <c r="A1303" s="74" t="s">
        <v>418</v>
      </c>
      <c r="B1303" s="1"/>
      <c r="C1303" s="1"/>
      <c r="D1303" s="1"/>
      <c r="E1303" s="1"/>
      <c r="F1303" s="1"/>
    </row>
    <row r="1307" spans="1:7" ht="21" x14ac:dyDescent="0.35">
      <c r="A1307" s="21" t="s">
        <v>23</v>
      </c>
      <c r="B1307" s="1"/>
      <c r="C1307" s="1"/>
      <c r="D1307" s="1"/>
      <c r="E1307" s="1"/>
      <c r="F1307" s="1"/>
      <c r="G1307" s="1"/>
    </row>
    <row r="1308" spans="1:7" ht="21" x14ac:dyDescent="0.35">
      <c r="A1308" s="21" t="s">
        <v>2</v>
      </c>
      <c r="B1308" s="1"/>
      <c r="C1308" s="1"/>
      <c r="D1308" s="61"/>
      <c r="E1308" s="61"/>
      <c r="F1308" s="61"/>
      <c r="G1308" s="61"/>
    </row>
    <row r="1309" spans="1:7" x14ac:dyDescent="0.2">
      <c r="A1309" s="1"/>
      <c r="B1309" s="1"/>
      <c r="C1309" s="1"/>
      <c r="D1309" s="5"/>
      <c r="E1309" s="5"/>
      <c r="F1309" s="5"/>
      <c r="G1309" s="5"/>
    </row>
    <row r="1310" spans="1:7" ht="55.5" customHeight="1" x14ac:dyDescent="0.2">
      <c r="A1310" s="75" t="s">
        <v>209</v>
      </c>
      <c r="B1310" s="75" t="s">
        <v>210</v>
      </c>
      <c r="C1310" s="15" t="s">
        <v>48</v>
      </c>
      <c r="D1310" s="163" t="s">
        <v>207</v>
      </c>
      <c r="E1310" s="163" t="s">
        <v>43</v>
      </c>
      <c r="F1310" s="163" t="s">
        <v>44</v>
      </c>
      <c r="G1310" s="163" t="s">
        <v>45</v>
      </c>
    </row>
    <row r="1311" spans="1:7" x14ac:dyDescent="0.2">
      <c r="A1311" s="1"/>
      <c r="B1311" s="1"/>
      <c r="C1311" s="1"/>
      <c r="D1311" s="1"/>
      <c r="E1311" s="1"/>
      <c r="F1311" s="1"/>
      <c r="G1311" s="1"/>
    </row>
    <row r="1312" spans="1:7" ht="14.25" x14ac:dyDescent="0.25">
      <c r="A1312" s="64"/>
      <c r="B1312" s="64"/>
      <c r="C1312" s="65" t="s">
        <v>211</v>
      </c>
      <c r="D1312" s="66">
        <f>D1313+D1362</f>
        <v>23083554.620000001</v>
      </c>
      <c r="E1312" s="66">
        <f>E1313+E1362</f>
        <v>20711526.880000003</v>
      </c>
      <c r="F1312" s="66">
        <f t="shared" ref="F1312" si="305">F1313+F1362</f>
        <v>2307225.44</v>
      </c>
      <c r="G1312" s="66">
        <f>G1313+G1362</f>
        <v>64802.3</v>
      </c>
    </row>
    <row r="1313" spans="1:7" ht="14.25" x14ac:dyDescent="0.25">
      <c r="A1313" s="64"/>
      <c r="B1313" s="64"/>
      <c r="C1313" s="65" t="s">
        <v>212</v>
      </c>
      <c r="D1313" s="66">
        <f>D1315+D1323+D1333+D1343+D1353</f>
        <v>22778434.57</v>
      </c>
      <c r="E1313" s="66">
        <f>E1315+E1323+E1333+E1343+E1353</f>
        <v>20550032.760000002</v>
      </c>
      <c r="F1313" s="66">
        <f t="shared" ref="F1313" si="306">F1315+F1323+F1333+F1343+F1353</f>
        <v>2163656.81</v>
      </c>
      <c r="G1313" s="66">
        <f>G1315+G1323+G1333+G1343+G1353</f>
        <v>64745</v>
      </c>
    </row>
    <row r="1314" spans="1:7" x14ac:dyDescent="0.2">
      <c r="A1314" s="1"/>
      <c r="B1314" s="1"/>
      <c r="C1314" s="1"/>
      <c r="D1314" s="1"/>
      <c r="E1314" s="5"/>
      <c r="F1314" s="5"/>
      <c r="G1314" s="5"/>
    </row>
    <row r="1315" spans="1:7" ht="14.25" x14ac:dyDescent="0.25">
      <c r="A1315" s="65" t="s">
        <v>213</v>
      </c>
      <c r="B1315" s="65"/>
      <c r="C1315" s="64"/>
      <c r="D1315" s="66">
        <f>SUM(D1316:D1322)</f>
        <v>15678471.01</v>
      </c>
      <c r="E1315" s="66">
        <f>SUM(E1316:E1322)</f>
        <v>14413014.800000001</v>
      </c>
      <c r="F1315" s="66">
        <f t="shared" ref="F1315" si="307">SUM(F1316:F1322)</f>
        <v>1213587.3400000001</v>
      </c>
      <c r="G1315" s="66">
        <f>SUM(G1316:G1322)</f>
        <v>51868.869999999995</v>
      </c>
    </row>
    <row r="1316" spans="1:7" x14ac:dyDescent="0.2">
      <c r="A1316" s="1"/>
      <c r="B1316" s="1">
        <v>1100</v>
      </c>
      <c r="C1316" s="67" t="s">
        <v>235</v>
      </c>
      <c r="D1316" s="5">
        <f>SUM(E1316:G1316)</f>
        <v>2934963.7</v>
      </c>
      <c r="E1316" s="5">
        <v>2492384.56</v>
      </c>
      <c r="F1316" s="5">
        <v>436222.54</v>
      </c>
      <c r="G1316" s="5">
        <v>6356.5999999999995</v>
      </c>
    </row>
    <row r="1317" spans="1:7" x14ac:dyDescent="0.2">
      <c r="A1317" s="1"/>
      <c r="B1317" s="1">
        <v>1200</v>
      </c>
      <c r="C1317" s="67" t="s">
        <v>236</v>
      </c>
      <c r="D1317" s="5">
        <f t="shared" ref="D1317:D1322" si="308">SUM(E1317:G1317)</f>
        <v>54597.909999999996</v>
      </c>
      <c r="E1317" s="5">
        <v>53348.89</v>
      </c>
      <c r="F1317" s="5">
        <v>1249.02</v>
      </c>
      <c r="G1317" s="5"/>
    </row>
    <row r="1318" spans="1:7" x14ac:dyDescent="0.2">
      <c r="A1318" s="1"/>
      <c r="B1318" s="1">
        <v>1300</v>
      </c>
      <c r="C1318" s="67" t="s">
        <v>237</v>
      </c>
      <c r="D1318" s="5">
        <f t="shared" si="308"/>
        <v>2006913.0300000003</v>
      </c>
      <c r="E1318" s="5">
        <v>1649643.1500000001</v>
      </c>
      <c r="F1318" s="5">
        <v>335588.05</v>
      </c>
      <c r="G1318" s="5">
        <v>21681.83</v>
      </c>
    </row>
    <row r="1319" spans="1:7" x14ac:dyDescent="0.2">
      <c r="A1319" s="1"/>
      <c r="B1319" s="1">
        <v>1400</v>
      </c>
      <c r="C1319" s="67" t="s">
        <v>238</v>
      </c>
      <c r="D1319" s="5">
        <f t="shared" si="308"/>
        <v>1902718.8899999997</v>
      </c>
      <c r="E1319" s="5">
        <v>1885085.3499999999</v>
      </c>
      <c r="F1319" s="5">
        <v>1423.91</v>
      </c>
      <c r="G1319" s="5">
        <v>16209.630000000001</v>
      </c>
    </row>
    <row r="1320" spans="1:7" x14ac:dyDescent="0.2">
      <c r="A1320" s="1"/>
      <c r="B1320" s="1">
        <v>1500</v>
      </c>
      <c r="C1320" s="67" t="s">
        <v>239</v>
      </c>
      <c r="D1320" s="5">
        <f t="shared" si="308"/>
        <v>7177000.7000000002</v>
      </c>
      <c r="E1320" s="5">
        <v>6889619.8700000001</v>
      </c>
      <c r="F1320" s="5">
        <v>279760.02</v>
      </c>
      <c r="G1320" s="5">
        <v>7620.8099999999995</v>
      </c>
    </row>
    <row r="1321" spans="1:7" x14ac:dyDescent="0.2">
      <c r="A1321" s="1"/>
      <c r="B1321" s="1">
        <v>1600</v>
      </c>
      <c r="C1321" s="67" t="s">
        <v>240</v>
      </c>
      <c r="D1321" s="5">
        <f t="shared" si="308"/>
        <v>0</v>
      </c>
      <c r="E1321" s="5"/>
      <c r="F1321" s="5"/>
      <c r="G1321" s="5"/>
    </row>
    <row r="1322" spans="1:7" x14ac:dyDescent="0.2">
      <c r="A1322" s="1"/>
      <c r="B1322" s="1">
        <v>1700</v>
      </c>
      <c r="C1322" s="67" t="s">
        <v>241</v>
      </c>
      <c r="D1322" s="5">
        <f t="shared" si="308"/>
        <v>1602276.78</v>
      </c>
      <c r="E1322" s="5">
        <v>1442932.98</v>
      </c>
      <c r="F1322" s="5">
        <v>159343.79999999999</v>
      </c>
      <c r="G1322" s="5"/>
    </row>
    <row r="1323" spans="1:7" ht="14.25" x14ac:dyDescent="0.25">
      <c r="A1323" s="65" t="s">
        <v>214</v>
      </c>
      <c r="B1323" s="65"/>
      <c r="C1323" s="68"/>
      <c r="D1323" s="66">
        <f>SUM(D1324:D1332)</f>
        <v>5209726.8400000008</v>
      </c>
      <c r="E1323" s="66">
        <f>SUM(E1324:E1332)</f>
        <v>4563922.2800000012</v>
      </c>
      <c r="F1323" s="66">
        <f t="shared" ref="F1323" si="309">SUM(F1324:F1332)</f>
        <v>638407.63</v>
      </c>
      <c r="G1323" s="66">
        <f>SUM(G1324:G1332)</f>
        <v>7396.93</v>
      </c>
    </row>
    <row r="1324" spans="1:7" x14ac:dyDescent="0.2">
      <c r="A1324" s="1"/>
      <c r="B1324" s="1">
        <v>2100</v>
      </c>
      <c r="C1324" s="67" t="s">
        <v>242</v>
      </c>
      <c r="D1324" s="5">
        <f t="shared" ref="D1324:D1332" si="310">SUM(E1324:G1324)</f>
        <v>183572.34999999998</v>
      </c>
      <c r="E1324" s="5">
        <v>178829.52</v>
      </c>
      <c r="F1324" s="5">
        <v>4742.83</v>
      </c>
      <c r="G1324" s="5"/>
    </row>
    <row r="1325" spans="1:7" x14ac:dyDescent="0.2">
      <c r="A1325" s="1"/>
      <c r="B1325" s="1">
        <v>2200</v>
      </c>
      <c r="C1325" s="67" t="s">
        <v>243</v>
      </c>
      <c r="D1325" s="5">
        <f t="shared" si="310"/>
        <v>198935.69</v>
      </c>
      <c r="E1325" s="5">
        <v>182476.81</v>
      </c>
      <c r="F1325" s="5">
        <v>16458.879999999997</v>
      </c>
      <c r="G1325" s="5"/>
    </row>
    <row r="1326" spans="1:7" x14ac:dyDescent="0.2">
      <c r="A1326" s="1"/>
      <c r="B1326" s="1">
        <v>2300</v>
      </c>
      <c r="C1326" s="67" t="s">
        <v>244</v>
      </c>
      <c r="D1326" s="5">
        <f t="shared" si="310"/>
        <v>0</v>
      </c>
      <c r="E1326" s="5"/>
      <c r="F1326" s="5"/>
      <c r="G1326" s="5"/>
    </row>
    <row r="1327" spans="1:7" x14ac:dyDescent="0.2">
      <c r="A1327" s="1"/>
      <c r="B1327" s="1">
        <v>2400</v>
      </c>
      <c r="C1327" s="67" t="s">
        <v>245</v>
      </c>
      <c r="D1327" s="5">
        <f t="shared" si="310"/>
        <v>10765.41</v>
      </c>
      <c r="E1327" s="5">
        <v>9275.91</v>
      </c>
      <c r="F1327" s="5">
        <v>1489.5</v>
      </c>
      <c r="G1327" s="5"/>
    </row>
    <row r="1328" spans="1:7" x14ac:dyDescent="0.2">
      <c r="A1328" s="1"/>
      <c r="B1328" s="1">
        <v>2500</v>
      </c>
      <c r="C1328" s="67" t="s">
        <v>246</v>
      </c>
      <c r="D1328" s="5">
        <f t="shared" si="310"/>
        <v>4512615.63</v>
      </c>
      <c r="E1328" s="5">
        <v>3902298.17</v>
      </c>
      <c r="F1328" s="5">
        <v>602920.53</v>
      </c>
      <c r="G1328" s="5">
        <v>7396.93</v>
      </c>
    </row>
    <row r="1329" spans="1:7" x14ac:dyDescent="0.2">
      <c r="A1329" s="1"/>
      <c r="B1329" s="1">
        <v>2600</v>
      </c>
      <c r="C1329" s="67" t="s">
        <v>247</v>
      </c>
      <c r="D1329" s="5">
        <f t="shared" si="310"/>
        <v>61221.07</v>
      </c>
      <c r="E1329" s="5">
        <v>60505.78</v>
      </c>
      <c r="F1329" s="5">
        <v>715.29</v>
      </c>
      <c r="G1329" s="5"/>
    </row>
    <row r="1330" spans="1:7" x14ac:dyDescent="0.2">
      <c r="A1330" s="1"/>
      <c r="B1330" s="1">
        <v>2700</v>
      </c>
      <c r="C1330" s="67" t="s">
        <v>248</v>
      </c>
      <c r="D1330" s="5">
        <f t="shared" si="310"/>
        <v>61739.41</v>
      </c>
      <c r="E1330" s="5">
        <v>50461.4</v>
      </c>
      <c r="F1330" s="5">
        <v>11278.01</v>
      </c>
      <c r="G1330" s="5"/>
    </row>
    <row r="1331" spans="1:7" x14ac:dyDescent="0.2">
      <c r="A1331" s="1"/>
      <c r="B1331" s="1">
        <v>2800</v>
      </c>
      <c r="C1331" s="67" t="s">
        <v>249</v>
      </c>
      <c r="D1331" s="5">
        <f t="shared" si="310"/>
        <v>0</v>
      </c>
      <c r="E1331" s="5"/>
      <c r="F1331" s="5"/>
      <c r="G1331" s="5"/>
    </row>
    <row r="1332" spans="1:7" x14ac:dyDescent="0.2">
      <c r="A1332" s="1"/>
      <c r="B1332" s="1">
        <v>2900</v>
      </c>
      <c r="C1332" s="67" t="s">
        <v>250</v>
      </c>
      <c r="D1332" s="5">
        <f t="shared" si="310"/>
        <v>180877.28</v>
      </c>
      <c r="E1332" s="5">
        <v>180074.69</v>
      </c>
      <c r="F1332" s="5">
        <v>802.58999999999992</v>
      </c>
      <c r="G1332" s="5"/>
    </row>
    <row r="1333" spans="1:7" ht="14.25" x14ac:dyDescent="0.25">
      <c r="A1333" s="65" t="s">
        <v>215</v>
      </c>
      <c r="B1333" s="65"/>
      <c r="C1333" s="68"/>
      <c r="D1333" s="66">
        <f>SUM(D1334:D1342)</f>
        <v>1872838.8599999996</v>
      </c>
      <c r="E1333" s="66">
        <f>SUM(E1334:E1342)</f>
        <v>1556322.1399999997</v>
      </c>
      <c r="F1333" s="66">
        <f t="shared" ref="F1333" si="311">SUM(F1334:F1342)</f>
        <v>311037.52</v>
      </c>
      <c r="G1333" s="66">
        <f>SUM(G1334:G1342)</f>
        <v>5479.2000000000007</v>
      </c>
    </row>
    <row r="1334" spans="1:7" x14ac:dyDescent="0.2">
      <c r="A1334" s="1"/>
      <c r="B1334" s="1">
        <v>3100</v>
      </c>
      <c r="C1334" s="67" t="s">
        <v>251</v>
      </c>
      <c r="D1334" s="5">
        <f t="shared" ref="D1334:D1342" si="312">SUM(E1334:G1334)</f>
        <v>165331.07999999999</v>
      </c>
      <c r="E1334" s="5">
        <v>149130.12</v>
      </c>
      <c r="F1334" s="5">
        <v>16192.25</v>
      </c>
      <c r="G1334" s="5">
        <v>8.7100000000000009</v>
      </c>
    </row>
    <row r="1335" spans="1:7" x14ac:dyDescent="0.2">
      <c r="A1335" s="1"/>
      <c r="B1335" s="1">
        <v>3200</v>
      </c>
      <c r="C1335" s="67" t="s">
        <v>252</v>
      </c>
      <c r="D1335" s="5">
        <f t="shared" si="312"/>
        <v>20563.489999999998</v>
      </c>
      <c r="E1335" s="5">
        <v>11841.64</v>
      </c>
      <c r="F1335" s="5">
        <v>8721.85</v>
      </c>
      <c r="G1335" s="5"/>
    </row>
    <row r="1336" spans="1:7" x14ac:dyDescent="0.2">
      <c r="A1336" s="1"/>
      <c r="B1336" s="1">
        <v>3300</v>
      </c>
      <c r="C1336" s="67" t="s">
        <v>253</v>
      </c>
      <c r="D1336" s="5">
        <f t="shared" si="312"/>
        <v>1090626.5099999998</v>
      </c>
      <c r="E1336" s="5">
        <v>860808.16999999993</v>
      </c>
      <c r="F1336" s="5">
        <v>225841.94</v>
      </c>
      <c r="G1336" s="5">
        <v>3976.4000000000005</v>
      </c>
    </row>
    <row r="1337" spans="1:7" x14ac:dyDescent="0.2">
      <c r="A1337" s="1"/>
      <c r="B1337" s="1">
        <v>3400</v>
      </c>
      <c r="C1337" s="67" t="s">
        <v>254</v>
      </c>
      <c r="D1337" s="5">
        <f t="shared" si="312"/>
        <v>81046.989999999991</v>
      </c>
      <c r="E1337" s="5">
        <v>80267.209999999992</v>
      </c>
      <c r="F1337" s="5">
        <v>779.78</v>
      </c>
      <c r="G1337" s="5"/>
    </row>
    <row r="1338" spans="1:7" x14ac:dyDescent="0.2">
      <c r="A1338" s="1"/>
      <c r="B1338" s="1">
        <v>3500</v>
      </c>
      <c r="C1338" s="67" t="s">
        <v>255</v>
      </c>
      <c r="D1338" s="5">
        <f t="shared" si="312"/>
        <v>447052.02999999997</v>
      </c>
      <c r="E1338" s="5">
        <v>393351.73</v>
      </c>
      <c r="F1338" s="5">
        <v>53700.3</v>
      </c>
      <c r="G1338" s="5"/>
    </row>
    <row r="1339" spans="1:7" x14ac:dyDescent="0.2">
      <c r="A1339" s="1"/>
      <c r="B1339" s="1">
        <v>3600</v>
      </c>
      <c r="C1339" s="67" t="s">
        <v>256</v>
      </c>
      <c r="D1339" s="5">
        <f t="shared" si="312"/>
        <v>61.9</v>
      </c>
      <c r="E1339" s="5">
        <v>61.9</v>
      </c>
      <c r="F1339" s="5"/>
      <c r="G1339" s="5"/>
    </row>
    <row r="1340" spans="1:7" x14ac:dyDescent="0.2">
      <c r="A1340" s="1"/>
      <c r="B1340" s="1">
        <v>3700</v>
      </c>
      <c r="C1340" s="67" t="s">
        <v>257</v>
      </c>
      <c r="D1340" s="5">
        <f t="shared" si="312"/>
        <v>8058.4400000000005</v>
      </c>
      <c r="E1340" s="5">
        <v>7520.67</v>
      </c>
      <c r="F1340" s="5">
        <v>537.77</v>
      </c>
      <c r="G1340" s="5"/>
    </row>
    <row r="1341" spans="1:7" x14ac:dyDescent="0.2">
      <c r="A1341" s="1"/>
      <c r="B1341" s="1">
        <v>3800</v>
      </c>
      <c r="C1341" s="67" t="s">
        <v>258</v>
      </c>
      <c r="D1341" s="5">
        <f t="shared" si="312"/>
        <v>255.95</v>
      </c>
      <c r="E1341" s="5">
        <v>255.95</v>
      </c>
      <c r="F1341" s="5">
        <v>0</v>
      </c>
      <c r="G1341" s="5"/>
    </row>
    <row r="1342" spans="1:7" x14ac:dyDescent="0.2">
      <c r="A1342" s="1"/>
      <c r="B1342" s="1">
        <v>3900</v>
      </c>
      <c r="C1342" s="67" t="s">
        <v>259</v>
      </c>
      <c r="D1342" s="5">
        <f t="shared" si="312"/>
        <v>59842.469999999987</v>
      </c>
      <c r="E1342" s="5">
        <v>53084.749999999993</v>
      </c>
      <c r="F1342" s="5">
        <v>5263.6299999999992</v>
      </c>
      <c r="G1342" s="5">
        <v>1494.0900000000001</v>
      </c>
    </row>
    <row r="1343" spans="1:7" ht="14.25" x14ac:dyDescent="0.25">
      <c r="A1343" s="65" t="s">
        <v>216</v>
      </c>
      <c r="B1343" s="65"/>
      <c r="C1343" s="68"/>
      <c r="D1343" s="66">
        <f>SUM(D1344:D1352)</f>
        <v>17397.86</v>
      </c>
      <c r="E1343" s="66">
        <f>SUM(E1344:E1352)</f>
        <v>16773.54</v>
      </c>
      <c r="F1343" s="66">
        <f t="shared" ref="F1343" si="313">SUM(F1344:F1352)</f>
        <v>624.32000000000005</v>
      </c>
      <c r="G1343" s="66">
        <f>SUM(G1344:G1352)</f>
        <v>0</v>
      </c>
    </row>
    <row r="1344" spans="1:7" x14ac:dyDescent="0.2">
      <c r="A1344" s="1"/>
      <c r="B1344" s="1">
        <v>4100</v>
      </c>
      <c r="C1344" s="67" t="s">
        <v>260</v>
      </c>
      <c r="D1344" s="5">
        <f t="shared" ref="D1344:D1352" si="314">SUM(E1344:G1344)</f>
        <v>0</v>
      </c>
      <c r="E1344" s="5"/>
      <c r="F1344" s="5"/>
      <c r="G1344" s="5"/>
    </row>
    <row r="1345" spans="1:7" x14ac:dyDescent="0.2">
      <c r="A1345" s="1"/>
      <c r="B1345" s="1">
        <v>4200</v>
      </c>
      <c r="C1345" s="67" t="s">
        <v>261</v>
      </c>
      <c r="D1345" s="5">
        <f t="shared" si="314"/>
        <v>0</v>
      </c>
      <c r="E1345" s="5"/>
      <c r="F1345" s="5"/>
      <c r="G1345" s="5"/>
    </row>
    <row r="1346" spans="1:7" x14ac:dyDescent="0.2">
      <c r="A1346" s="1"/>
      <c r="B1346" s="1">
        <v>4300</v>
      </c>
      <c r="C1346" s="67" t="s">
        <v>262</v>
      </c>
      <c r="D1346" s="5">
        <f t="shared" si="314"/>
        <v>0</v>
      </c>
      <c r="E1346" s="5"/>
      <c r="F1346" s="5"/>
      <c r="G1346" s="5"/>
    </row>
    <row r="1347" spans="1:7" x14ac:dyDescent="0.2">
      <c r="A1347" s="1"/>
      <c r="B1347" s="1">
        <v>4400</v>
      </c>
      <c r="C1347" s="67" t="s">
        <v>263</v>
      </c>
      <c r="D1347" s="5">
        <f t="shared" si="314"/>
        <v>17397.86</v>
      </c>
      <c r="E1347" s="5">
        <v>16773.54</v>
      </c>
      <c r="F1347" s="5">
        <v>624.32000000000005</v>
      </c>
      <c r="G1347" s="5"/>
    </row>
    <row r="1348" spans="1:7" x14ac:dyDescent="0.2">
      <c r="A1348" s="1"/>
      <c r="B1348" s="1">
        <v>4500</v>
      </c>
      <c r="C1348" s="67" t="s">
        <v>264</v>
      </c>
      <c r="D1348" s="5">
        <f t="shared" si="314"/>
        <v>0</v>
      </c>
      <c r="E1348" s="5"/>
      <c r="F1348" s="5"/>
      <c r="G1348" s="5"/>
    </row>
    <row r="1349" spans="1:7" x14ac:dyDescent="0.2">
      <c r="A1349" s="1"/>
      <c r="B1349" s="1">
        <v>4600</v>
      </c>
      <c r="C1349" s="67" t="s">
        <v>265</v>
      </c>
      <c r="D1349" s="5">
        <f t="shared" si="314"/>
        <v>0</v>
      </c>
      <c r="E1349" s="5"/>
      <c r="F1349" s="5">
        <v>0</v>
      </c>
      <c r="G1349" s="5"/>
    </row>
    <row r="1350" spans="1:7" x14ac:dyDescent="0.2">
      <c r="A1350" s="1"/>
      <c r="B1350" s="1">
        <v>4700</v>
      </c>
      <c r="C1350" s="67" t="s">
        <v>266</v>
      </c>
      <c r="D1350" s="5">
        <f t="shared" si="314"/>
        <v>0</v>
      </c>
      <c r="E1350" s="5"/>
      <c r="F1350" s="5"/>
      <c r="G1350" s="5"/>
    </row>
    <row r="1351" spans="1:7" x14ac:dyDescent="0.2">
      <c r="A1351" s="1"/>
      <c r="B1351" s="1">
        <v>4800</v>
      </c>
      <c r="C1351" s="67" t="s">
        <v>267</v>
      </c>
      <c r="D1351" s="5">
        <f t="shared" si="314"/>
        <v>0</v>
      </c>
      <c r="E1351" s="5">
        <v>0</v>
      </c>
      <c r="F1351" s="5">
        <v>0</v>
      </c>
      <c r="G1351" s="5"/>
    </row>
    <row r="1352" spans="1:7" x14ac:dyDescent="0.2">
      <c r="A1352" s="1"/>
      <c r="B1352" s="1">
        <v>4900</v>
      </c>
      <c r="C1352" s="67" t="s">
        <v>268</v>
      </c>
      <c r="D1352" s="5">
        <f t="shared" si="314"/>
        <v>0</v>
      </c>
      <c r="E1352" s="5">
        <v>0</v>
      </c>
      <c r="F1352" s="5"/>
      <c r="G1352" s="5"/>
    </row>
    <row r="1353" spans="1:7" ht="14.25" x14ac:dyDescent="0.25">
      <c r="A1353" s="65" t="s">
        <v>217</v>
      </c>
      <c r="B1353" s="65"/>
      <c r="C1353" s="68"/>
      <c r="D1353" s="66">
        <f>SUM(D1354:D1360)</f>
        <v>0</v>
      </c>
      <c r="E1353" s="66">
        <f>SUM(E1354:E1360)</f>
        <v>0</v>
      </c>
      <c r="F1353" s="66">
        <f t="shared" ref="F1353" si="315">SUM(F1354:F1360)</f>
        <v>0</v>
      </c>
      <c r="G1353" s="66">
        <f>SUM(G1354:G1360)</f>
        <v>0</v>
      </c>
    </row>
    <row r="1354" spans="1:7" x14ac:dyDescent="0.2">
      <c r="A1354" s="1"/>
      <c r="B1354" s="1">
        <v>7100</v>
      </c>
      <c r="C1354" s="67" t="s">
        <v>269</v>
      </c>
      <c r="D1354" s="5">
        <f t="shared" ref="D1354:D1360" si="316">SUM(E1354:G1354)</f>
        <v>0</v>
      </c>
      <c r="E1354" s="5"/>
      <c r="F1354" s="5"/>
      <c r="G1354" s="5"/>
    </row>
    <row r="1355" spans="1:7" x14ac:dyDescent="0.2">
      <c r="A1355" s="1"/>
      <c r="B1355" s="1">
        <v>7200</v>
      </c>
      <c r="C1355" s="67" t="s">
        <v>270</v>
      </c>
      <c r="D1355" s="5">
        <f t="shared" si="316"/>
        <v>0</v>
      </c>
      <c r="E1355" s="5"/>
      <c r="F1355" s="5"/>
      <c r="G1355" s="5"/>
    </row>
    <row r="1356" spans="1:7" x14ac:dyDescent="0.2">
      <c r="A1356" s="1"/>
      <c r="B1356" s="1">
        <v>7300</v>
      </c>
      <c r="C1356" s="67" t="s">
        <v>271</v>
      </c>
      <c r="D1356" s="5">
        <f t="shared" si="316"/>
        <v>0</v>
      </c>
      <c r="E1356" s="5"/>
      <c r="F1356" s="5"/>
      <c r="G1356" s="5"/>
    </row>
    <row r="1357" spans="1:7" x14ac:dyDescent="0.2">
      <c r="A1357" s="1"/>
      <c r="B1357" s="1">
        <v>7400</v>
      </c>
      <c r="C1357" s="67" t="s">
        <v>272</v>
      </c>
      <c r="D1357" s="5">
        <f t="shared" si="316"/>
        <v>0</v>
      </c>
      <c r="E1357" s="5"/>
      <c r="F1357" s="5"/>
      <c r="G1357" s="5"/>
    </row>
    <row r="1358" spans="1:7" x14ac:dyDescent="0.2">
      <c r="A1358" s="1"/>
      <c r="B1358" s="1">
        <v>7500</v>
      </c>
      <c r="C1358" s="67" t="s">
        <v>273</v>
      </c>
      <c r="D1358" s="5">
        <f t="shared" si="316"/>
        <v>0</v>
      </c>
      <c r="E1358" s="5"/>
      <c r="F1358" s="5"/>
      <c r="G1358" s="5"/>
    </row>
    <row r="1359" spans="1:7" x14ac:dyDescent="0.2">
      <c r="A1359" s="1"/>
      <c r="B1359" s="1">
        <v>7600</v>
      </c>
      <c r="C1359" s="67" t="s">
        <v>274</v>
      </c>
      <c r="D1359" s="5">
        <f t="shared" si="316"/>
        <v>0</v>
      </c>
      <c r="E1359" s="5"/>
      <c r="F1359" s="5"/>
      <c r="G1359" s="5"/>
    </row>
    <row r="1360" spans="1:7" x14ac:dyDescent="0.2">
      <c r="A1360" s="1"/>
      <c r="B1360" s="1">
        <v>7900</v>
      </c>
      <c r="C1360" s="67" t="s">
        <v>275</v>
      </c>
      <c r="D1360" s="5">
        <f t="shared" si="316"/>
        <v>0</v>
      </c>
      <c r="E1360" s="5"/>
      <c r="F1360" s="5"/>
      <c r="G1360" s="5"/>
    </row>
    <row r="1361" spans="1:7" ht="15.75" x14ac:dyDescent="0.25">
      <c r="A1361" s="1"/>
      <c r="B1361" s="1"/>
      <c r="C1361" s="19"/>
      <c r="D1361" s="5"/>
      <c r="E1361" s="5"/>
      <c r="F1361" s="5"/>
      <c r="G1361" s="5"/>
    </row>
    <row r="1362" spans="1:7" ht="14.25" x14ac:dyDescent="0.2">
      <c r="A1362" s="64"/>
      <c r="B1362" s="64"/>
      <c r="C1362" s="69" t="s">
        <v>276</v>
      </c>
      <c r="D1362" s="66">
        <f>D1364+D1374+D1384+D1388</f>
        <v>305120.05000000005</v>
      </c>
      <c r="E1362" s="66">
        <f>E1364+E1374+E1384+E1388</f>
        <v>161494.12</v>
      </c>
      <c r="F1362" s="66">
        <f t="shared" ref="F1362" si="317">F1364+F1374+F1384+F1388</f>
        <v>143568.63</v>
      </c>
      <c r="G1362" s="66">
        <f>G1364+G1374+G1384+G1388</f>
        <v>57.3</v>
      </c>
    </row>
    <row r="1363" spans="1:7" ht="15.75" x14ac:dyDescent="0.25">
      <c r="A1363" s="1"/>
      <c r="B1363" s="1"/>
      <c r="C1363" s="19"/>
      <c r="D1363" s="5"/>
      <c r="E1363" s="5"/>
      <c r="F1363" s="5"/>
      <c r="G1363" s="5"/>
    </row>
    <row r="1364" spans="1:7" ht="14.25" x14ac:dyDescent="0.25">
      <c r="A1364" s="65" t="s">
        <v>216</v>
      </c>
      <c r="B1364" s="65"/>
      <c r="C1364" s="68"/>
      <c r="D1364" s="66">
        <f>SUM(D1365:D1373)</f>
        <v>0</v>
      </c>
      <c r="E1364" s="66">
        <v>0</v>
      </c>
      <c r="F1364" s="66">
        <v>0</v>
      </c>
      <c r="G1364" s="66">
        <v>0</v>
      </c>
    </row>
    <row r="1365" spans="1:7" x14ac:dyDescent="0.2">
      <c r="A1365" s="1"/>
      <c r="B1365" s="1">
        <v>4100</v>
      </c>
      <c r="C1365" s="67" t="s">
        <v>260</v>
      </c>
      <c r="D1365" s="5">
        <f t="shared" ref="D1365:D1373" si="318">SUM(E1365:G1365)</f>
        <v>0</v>
      </c>
      <c r="E1365" s="5"/>
      <c r="F1365" s="5"/>
      <c r="G1365" s="5"/>
    </row>
    <row r="1366" spans="1:7" x14ac:dyDescent="0.2">
      <c r="A1366" s="1"/>
      <c r="B1366" s="1">
        <v>4200</v>
      </c>
      <c r="C1366" s="67" t="s">
        <v>261</v>
      </c>
      <c r="D1366" s="5">
        <f t="shared" si="318"/>
        <v>0</v>
      </c>
      <c r="E1366" s="5"/>
      <c r="F1366" s="5"/>
      <c r="G1366" s="5"/>
    </row>
    <row r="1367" spans="1:7" x14ac:dyDescent="0.2">
      <c r="A1367" s="1"/>
      <c r="B1367" s="1">
        <v>4300</v>
      </c>
      <c r="C1367" s="67" t="s">
        <v>262</v>
      </c>
      <c r="D1367" s="5">
        <f t="shared" si="318"/>
        <v>0</v>
      </c>
      <c r="E1367" s="5"/>
      <c r="F1367" s="5"/>
      <c r="G1367" s="5"/>
    </row>
    <row r="1368" spans="1:7" x14ac:dyDescent="0.2">
      <c r="A1368" s="1"/>
      <c r="B1368" s="1">
        <v>4400</v>
      </c>
      <c r="C1368" s="67" t="s">
        <v>263</v>
      </c>
      <c r="D1368" s="5">
        <f t="shared" si="318"/>
        <v>0</v>
      </c>
      <c r="E1368" s="5"/>
      <c r="F1368" s="5"/>
      <c r="G1368" s="5"/>
    </row>
    <row r="1369" spans="1:7" x14ac:dyDescent="0.2">
      <c r="A1369" s="1"/>
      <c r="B1369" s="1">
        <v>4500</v>
      </c>
      <c r="C1369" s="67" t="s">
        <v>264</v>
      </c>
      <c r="D1369" s="5">
        <f t="shared" si="318"/>
        <v>0</v>
      </c>
      <c r="E1369" s="5"/>
      <c r="F1369" s="5"/>
      <c r="G1369" s="5"/>
    </row>
    <row r="1370" spans="1:7" x14ac:dyDescent="0.2">
      <c r="A1370" s="1"/>
      <c r="B1370" s="1">
        <v>4600</v>
      </c>
      <c r="C1370" s="67" t="s">
        <v>265</v>
      </c>
      <c r="D1370" s="5">
        <f t="shared" si="318"/>
        <v>0</v>
      </c>
      <c r="E1370" s="5"/>
      <c r="F1370" s="5"/>
      <c r="G1370" s="5"/>
    </row>
    <row r="1371" spans="1:7" x14ac:dyDescent="0.2">
      <c r="A1371" s="1"/>
      <c r="B1371" s="1">
        <v>4700</v>
      </c>
      <c r="C1371" s="67" t="s">
        <v>266</v>
      </c>
      <c r="D1371" s="5">
        <f t="shared" si="318"/>
        <v>0</v>
      </c>
      <c r="E1371" s="5"/>
      <c r="F1371" s="5"/>
      <c r="G1371" s="5"/>
    </row>
    <row r="1372" spans="1:7" x14ac:dyDescent="0.2">
      <c r="A1372" s="1"/>
      <c r="B1372" s="1">
        <v>4800</v>
      </c>
      <c r="C1372" s="67" t="s">
        <v>267</v>
      </c>
      <c r="D1372" s="5">
        <f t="shared" si="318"/>
        <v>0</v>
      </c>
      <c r="E1372" s="5"/>
      <c r="F1372" s="5"/>
      <c r="G1372" s="5"/>
    </row>
    <row r="1373" spans="1:7" x14ac:dyDescent="0.2">
      <c r="A1373" s="1"/>
      <c r="B1373" s="1">
        <v>4900</v>
      </c>
      <c r="C1373" s="67" t="s">
        <v>268</v>
      </c>
      <c r="D1373" s="5">
        <f t="shared" si="318"/>
        <v>0</v>
      </c>
      <c r="E1373" s="5"/>
      <c r="F1373" s="5"/>
      <c r="G1373" s="5"/>
    </row>
    <row r="1374" spans="1:7" ht="14.25" x14ac:dyDescent="0.25">
      <c r="A1374" s="65" t="s">
        <v>218</v>
      </c>
      <c r="B1374" s="65"/>
      <c r="C1374" s="68"/>
      <c r="D1374" s="66">
        <f>SUM(D1375:D1383)</f>
        <v>148859.57</v>
      </c>
      <c r="E1374" s="66">
        <f>SUM(E1375:E1383)</f>
        <v>148802.26999999999</v>
      </c>
      <c r="F1374" s="66">
        <f t="shared" ref="F1374" si="319">SUM(F1375:F1383)</f>
        <v>0</v>
      </c>
      <c r="G1374" s="66">
        <f>SUM(G1375:G1383)</f>
        <v>57.3</v>
      </c>
    </row>
    <row r="1375" spans="1:7" x14ac:dyDescent="0.2">
      <c r="A1375" s="1"/>
      <c r="B1375" s="1">
        <v>5100</v>
      </c>
      <c r="C1375" s="67" t="s">
        <v>277</v>
      </c>
      <c r="D1375" s="5">
        <f t="shared" ref="D1375:D1383" si="320">SUM(E1375:G1375)</f>
        <v>1130.1499999999999</v>
      </c>
      <c r="E1375" s="5">
        <v>1130.1499999999999</v>
      </c>
      <c r="F1375" s="5">
        <v>0</v>
      </c>
      <c r="G1375" s="5"/>
    </row>
    <row r="1376" spans="1:7" x14ac:dyDescent="0.2">
      <c r="A1376" s="1"/>
      <c r="B1376" s="1">
        <v>5200</v>
      </c>
      <c r="C1376" s="67" t="s">
        <v>278</v>
      </c>
      <c r="D1376" s="5">
        <f t="shared" si="320"/>
        <v>0</v>
      </c>
      <c r="E1376" s="5"/>
      <c r="F1376" s="5"/>
      <c r="G1376" s="5"/>
    </row>
    <row r="1377" spans="1:7" x14ac:dyDescent="0.2">
      <c r="A1377" s="1"/>
      <c r="B1377" s="1">
        <v>5300</v>
      </c>
      <c r="C1377" s="67" t="s">
        <v>279</v>
      </c>
      <c r="D1377" s="5">
        <f t="shared" si="320"/>
        <v>48930.58</v>
      </c>
      <c r="E1377" s="5">
        <v>48873.279999999999</v>
      </c>
      <c r="F1377" s="5">
        <v>0</v>
      </c>
      <c r="G1377" s="5">
        <v>57.3</v>
      </c>
    </row>
    <row r="1378" spans="1:7" x14ac:dyDescent="0.2">
      <c r="A1378" s="1"/>
      <c r="B1378" s="1">
        <v>5400</v>
      </c>
      <c r="C1378" s="67" t="s">
        <v>280</v>
      </c>
      <c r="D1378" s="5">
        <f t="shared" si="320"/>
        <v>0</v>
      </c>
      <c r="E1378" s="5"/>
      <c r="F1378" s="5"/>
      <c r="G1378" s="5"/>
    </row>
    <row r="1379" spans="1:7" x14ac:dyDescent="0.2">
      <c r="A1379" s="1"/>
      <c r="B1379" s="1">
        <v>5500</v>
      </c>
      <c r="C1379" s="67" t="s">
        <v>281</v>
      </c>
      <c r="D1379" s="5">
        <f t="shared" si="320"/>
        <v>0</v>
      </c>
      <c r="E1379" s="5"/>
      <c r="F1379" s="5"/>
      <c r="G1379" s="5"/>
    </row>
    <row r="1380" spans="1:7" x14ac:dyDescent="0.2">
      <c r="A1380" s="1"/>
      <c r="B1380" s="1">
        <v>5600</v>
      </c>
      <c r="C1380" s="67" t="s">
        <v>282</v>
      </c>
      <c r="D1380" s="5">
        <f t="shared" si="320"/>
        <v>98798.84</v>
      </c>
      <c r="E1380" s="5">
        <v>98798.84</v>
      </c>
      <c r="F1380" s="5">
        <v>0</v>
      </c>
      <c r="G1380" s="5"/>
    </row>
    <row r="1381" spans="1:7" x14ac:dyDescent="0.2">
      <c r="A1381" s="1"/>
      <c r="B1381" s="1">
        <v>5700</v>
      </c>
      <c r="C1381" s="67" t="s">
        <v>283</v>
      </c>
      <c r="D1381" s="5">
        <f t="shared" si="320"/>
        <v>0</v>
      </c>
      <c r="E1381" s="5"/>
      <c r="F1381" s="5"/>
      <c r="G1381" s="5"/>
    </row>
    <row r="1382" spans="1:7" x14ac:dyDescent="0.2">
      <c r="A1382" s="1"/>
      <c r="B1382" s="1">
        <v>5800</v>
      </c>
      <c r="C1382" s="67" t="s">
        <v>284</v>
      </c>
      <c r="D1382" s="5">
        <f t="shared" si="320"/>
        <v>0</v>
      </c>
      <c r="E1382" s="5"/>
      <c r="F1382" s="5"/>
      <c r="G1382" s="5"/>
    </row>
    <row r="1383" spans="1:7" x14ac:dyDescent="0.2">
      <c r="A1383" s="1"/>
      <c r="B1383" s="1">
        <v>5900</v>
      </c>
      <c r="C1383" s="67" t="s">
        <v>285</v>
      </c>
      <c r="D1383" s="5">
        <f t="shared" si="320"/>
        <v>0</v>
      </c>
      <c r="E1383" s="5"/>
      <c r="F1383" s="5"/>
      <c r="G1383" s="5"/>
    </row>
    <row r="1384" spans="1:7" ht="14.25" x14ac:dyDescent="0.25">
      <c r="A1384" s="65" t="s">
        <v>219</v>
      </c>
      <c r="B1384" s="65"/>
      <c r="C1384" s="68"/>
      <c r="D1384" s="66">
        <f>SUM(D1385:D1387)</f>
        <v>156260.48000000001</v>
      </c>
      <c r="E1384" s="66">
        <f>SUM(E1385:E1387)</f>
        <v>12691.849999999999</v>
      </c>
      <c r="F1384" s="66">
        <f t="shared" ref="F1384" si="321">SUM(F1385:F1387)</f>
        <v>143568.63</v>
      </c>
      <c r="G1384" s="66">
        <f>SUM(G1385:G1387)</f>
        <v>0</v>
      </c>
    </row>
    <row r="1385" spans="1:7" x14ac:dyDescent="0.2">
      <c r="A1385" s="1"/>
      <c r="B1385" s="1">
        <v>6100</v>
      </c>
      <c r="C1385" s="67" t="s">
        <v>286</v>
      </c>
      <c r="D1385" s="5">
        <f t="shared" ref="D1385:D1387" si="322">SUM(E1385:G1385)</f>
        <v>0</v>
      </c>
      <c r="E1385" s="5"/>
      <c r="F1385" s="5"/>
      <c r="G1385" s="5"/>
    </row>
    <row r="1386" spans="1:7" x14ac:dyDescent="0.2">
      <c r="A1386" s="1"/>
      <c r="B1386" s="1">
        <v>6200</v>
      </c>
      <c r="C1386" s="67" t="s">
        <v>287</v>
      </c>
      <c r="D1386" s="5">
        <f t="shared" si="322"/>
        <v>156260.48000000001</v>
      </c>
      <c r="E1386" s="5">
        <v>12691.849999999999</v>
      </c>
      <c r="F1386" s="5">
        <v>143568.63</v>
      </c>
      <c r="G1386" s="5"/>
    </row>
    <row r="1387" spans="1:7" x14ac:dyDescent="0.2">
      <c r="A1387" s="1"/>
      <c r="B1387" s="1">
        <v>6300</v>
      </c>
      <c r="C1387" s="67" t="s">
        <v>288</v>
      </c>
      <c r="D1387" s="5">
        <f t="shared" si="322"/>
        <v>0</v>
      </c>
      <c r="E1387" s="5"/>
      <c r="F1387" s="5"/>
      <c r="G1387" s="5"/>
    </row>
    <row r="1388" spans="1:7" ht="14.25" x14ac:dyDescent="0.25">
      <c r="A1388" s="70" t="s">
        <v>220</v>
      </c>
      <c r="B1388" s="70"/>
      <c r="C1388" s="71"/>
      <c r="D1388" s="72">
        <f>D1389</f>
        <v>0</v>
      </c>
      <c r="E1388" s="66">
        <f>E1389</f>
        <v>0</v>
      </c>
      <c r="F1388" s="66">
        <f t="shared" ref="F1388" si="323">F1389</f>
        <v>0</v>
      </c>
      <c r="G1388" s="66">
        <f>G1389</f>
        <v>0</v>
      </c>
    </row>
    <row r="1389" spans="1:7" x14ac:dyDescent="0.2">
      <c r="A1389" s="6"/>
      <c r="B1389" s="6">
        <v>9900</v>
      </c>
      <c r="C1389" s="73" t="s">
        <v>289</v>
      </c>
      <c r="D1389" s="7">
        <f>SUM(E1389:G1389)</f>
        <v>0</v>
      </c>
      <c r="E1389" s="7"/>
      <c r="F1389" s="7"/>
      <c r="G1389" s="7"/>
    </row>
    <row r="1390" spans="1:7" ht="13.5" x14ac:dyDescent="0.25">
      <c r="A1390" s="74" t="s">
        <v>418</v>
      </c>
      <c r="B1390" s="1"/>
      <c r="C1390" s="1"/>
      <c r="D1390" s="1"/>
      <c r="E1390" s="1"/>
      <c r="F1390" s="1"/>
    </row>
    <row r="1394" spans="1:7" ht="21" x14ac:dyDescent="0.35">
      <c r="A1394" s="21" t="s">
        <v>203</v>
      </c>
      <c r="B1394" s="1"/>
      <c r="C1394" s="1"/>
      <c r="D1394" s="1"/>
      <c r="E1394" s="1"/>
      <c r="F1394" s="1"/>
      <c r="G1394" s="1"/>
    </row>
    <row r="1395" spans="1:7" ht="21" x14ac:dyDescent="0.35">
      <c r="A1395" s="21" t="s">
        <v>2</v>
      </c>
      <c r="B1395" s="1"/>
      <c r="C1395" s="1"/>
      <c r="D1395" s="61"/>
      <c r="E1395" s="61"/>
      <c r="F1395" s="61"/>
      <c r="G1395" s="61"/>
    </row>
    <row r="1396" spans="1:7" x14ac:dyDescent="0.2">
      <c r="A1396" s="1"/>
      <c r="B1396" s="1"/>
      <c r="C1396" s="1"/>
      <c r="D1396" s="5"/>
      <c r="E1396" s="5"/>
      <c r="F1396" s="5"/>
      <c r="G1396" s="5"/>
    </row>
    <row r="1397" spans="1:7" ht="55.5" customHeight="1" x14ac:dyDescent="0.2">
      <c r="A1397" s="75" t="s">
        <v>209</v>
      </c>
      <c r="B1397" s="75" t="s">
        <v>210</v>
      </c>
      <c r="C1397" s="15" t="s">
        <v>48</v>
      </c>
      <c r="D1397" s="163" t="s">
        <v>207</v>
      </c>
      <c r="E1397" s="163" t="s">
        <v>43</v>
      </c>
      <c r="F1397" s="163" t="s">
        <v>44</v>
      </c>
      <c r="G1397" s="163" t="s">
        <v>45</v>
      </c>
    </row>
    <row r="1398" spans="1:7" x14ac:dyDescent="0.2">
      <c r="A1398" s="1"/>
      <c r="B1398" s="1"/>
      <c r="C1398" s="1"/>
      <c r="D1398" s="1"/>
      <c r="E1398" s="1"/>
      <c r="F1398" s="1"/>
      <c r="G1398" s="1"/>
    </row>
    <row r="1399" spans="1:7" ht="14.25" x14ac:dyDescent="0.25">
      <c r="A1399" s="64"/>
      <c r="B1399" s="64"/>
      <c r="C1399" s="65" t="s">
        <v>211</v>
      </c>
      <c r="D1399" s="66">
        <f>D1400+D1449</f>
        <v>7568051.8200000003</v>
      </c>
      <c r="E1399" s="66">
        <f>E1400+E1449</f>
        <v>5714980.0800000001</v>
      </c>
      <c r="F1399" s="66">
        <f t="shared" ref="F1399" si="324">F1400+F1449</f>
        <v>1850140.8100000005</v>
      </c>
      <c r="G1399" s="66">
        <f>G1400+G1449</f>
        <v>2930.9300000000003</v>
      </c>
    </row>
    <row r="1400" spans="1:7" ht="14.25" x14ac:dyDescent="0.25">
      <c r="A1400" s="64"/>
      <c r="B1400" s="64"/>
      <c r="C1400" s="65" t="s">
        <v>212</v>
      </c>
      <c r="D1400" s="66">
        <f>D1402+D1410+D1420+D1430+D1440</f>
        <v>7468300.6200000001</v>
      </c>
      <c r="E1400" s="66">
        <f>E1402+E1410+E1420+E1430+E1440</f>
        <v>5650533.75</v>
      </c>
      <c r="F1400" s="66">
        <f t="shared" ref="F1400" si="325">F1402+F1410+F1420+F1430+F1440</f>
        <v>1814835.9400000004</v>
      </c>
      <c r="G1400" s="66">
        <f>G1402+G1410+G1420+G1430+G1440</f>
        <v>2930.9300000000003</v>
      </c>
    </row>
    <row r="1401" spans="1:7" x14ac:dyDescent="0.2">
      <c r="A1401" s="1"/>
      <c r="B1401" s="1"/>
      <c r="C1401" s="1"/>
      <c r="D1401" s="1"/>
      <c r="E1401" s="5"/>
      <c r="F1401" s="5"/>
      <c r="G1401" s="5"/>
    </row>
    <row r="1402" spans="1:7" ht="14.25" x14ac:dyDescent="0.25">
      <c r="A1402" s="65" t="s">
        <v>213</v>
      </c>
      <c r="B1402" s="65"/>
      <c r="C1402" s="64"/>
      <c r="D1402" s="66">
        <f>SUM(D1403:D1409)</f>
        <v>4789303.55</v>
      </c>
      <c r="E1402" s="66">
        <f>SUM(E1403:E1409)</f>
        <v>3737972.12</v>
      </c>
      <c r="F1402" s="66">
        <f t="shared" ref="F1402" si="326">SUM(F1403:F1409)</f>
        <v>1048508.3</v>
      </c>
      <c r="G1402" s="66">
        <f>SUM(G1403:G1409)</f>
        <v>2823.13</v>
      </c>
    </row>
    <row r="1403" spans="1:7" x14ac:dyDescent="0.2">
      <c r="A1403" s="1"/>
      <c r="B1403" s="1">
        <v>1100</v>
      </c>
      <c r="C1403" s="67" t="s">
        <v>235</v>
      </c>
      <c r="D1403" s="5">
        <f>SUM(E1403:G1403)</f>
        <v>1006879.8400000001</v>
      </c>
      <c r="E1403" s="5">
        <v>647261.43000000005</v>
      </c>
      <c r="F1403" s="5">
        <v>359151.35999999999</v>
      </c>
      <c r="G1403" s="5">
        <v>467.05</v>
      </c>
    </row>
    <row r="1404" spans="1:7" x14ac:dyDescent="0.2">
      <c r="A1404" s="1"/>
      <c r="B1404" s="1">
        <v>1200</v>
      </c>
      <c r="C1404" s="67" t="s">
        <v>236</v>
      </c>
      <c r="D1404" s="5">
        <f t="shared" ref="D1404:D1409" si="327">SUM(E1404:G1404)</f>
        <v>19403.170000000002</v>
      </c>
      <c r="E1404" s="5">
        <v>17614.920000000002</v>
      </c>
      <c r="F1404" s="5">
        <v>1788.25</v>
      </c>
      <c r="G1404" s="5"/>
    </row>
    <row r="1405" spans="1:7" x14ac:dyDescent="0.2">
      <c r="A1405" s="1"/>
      <c r="B1405" s="1">
        <v>1300</v>
      </c>
      <c r="C1405" s="67" t="s">
        <v>237</v>
      </c>
      <c r="D1405" s="5">
        <f t="shared" si="327"/>
        <v>744352.84</v>
      </c>
      <c r="E1405" s="5">
        <v>446239.74</v>
      </c>
      <c r="F1405" s="5">
        <v>296936.59999999998</v>
      </c>
      <c r="G1405" s="5">
        <v>1176.5000000000002</v>
      </c>
    </row>
    <row r="1406" spans="1:7" x14ac:dyDescent="0.2">
      <c r="A1406" s="1"/>
      <c r="B1406" s="1">
        <v>1400</v>
      </c>
      <c r="C1406" s="67" t="s">
        <v>238</v>
      </c>
      <c r="D1406" s="5">
        <f t="shared" si="327"/>
        <v>492570.91000000003</v>
      </c>
      <c r="E1406" s="5">
        <v>490634.66000000003</v>
      </c>
      <c r="F1406" s="5">
        <v>1061.55</v>
      </c>
      <c r="G1406" s="5">
        <v>874.7</v>
      </c>
    </row>
    <row r="1407" spans="1:7" x14ac:dyDescent="0.2">
      <c r="A1407" s="1"/>
      <c r="B1407" s="1">
        <v>1500</v>
      </c>
      <c r="C1407" s="67" t="s">
        <v>239</v>
      </c>
      <c r="D1407" s="5">
        <f t="shared" si="327"/>
        <v>1986708.3699999999</v>
      </c>
      <c r="E1407" s="5">
        <v>1745207.96</v>
      </c>
      <c r="F1407" s="5">
        <v>241195.53</v>
      </c>
      <c r="G1407" s="5">
        <v>304.87999999999994</v>
      </c>
    </row>
    <row r="1408" spans="1:7" x14ac:dyDescent="0.2">
      <c r="A1408" s="1"/>
      <c r="B1408" s="1">
        <v>1600</v>
      </c>
      <c r="C1408" s="67" t="s">
        <v>240</v>
      </c>
      <c r="D1408" s="5">
        <f t="shared" si="327"/>
        <v>0</v>
      </c>
      <c r="E1408" s="5"/>
      <c r="F1408" s="5"/>
      <c r="G1408" s="5"/>
    </row>
    <row r="1409" spans="1:7" x14ac:dyDescent="0.2">
      <c r="A1409" s="1"/>
      <c r="B1409" s="1">
        <v>1700</v>
      </c>
      <c r="C1409" s="67" t="s">
        <v>241</v>
      </c>
      <c r="D1409" s="5">
        <f t="shared" si="327"/>
        <v>539388.41999999993</v>
      </c>
      <c r="E1409" s="5">
        <v>391013.41</v>
      </c>
      <c r="F1409" s="5">
        <v>148375.01</v>
      </c>
      <c r="G1409" s="5"/>
    </row>
    <row r="1410" spans="1:7" ht="14.25" x14ac:dyDescent="0.25">
      <c r="A1410" s="65" t="s">
        <v>214</v>
      </c>
      <c r="B1410" s="65"/>
      <c r="C1410" s="68"/>
      <c r="D1410" s="66">
        <f>SUM(D1411:D1419)</f>
        <v>1877880.1300000004</v>
      </c>
      <c r="E1410" s="66">
        <f>SUM(E1411:E1419)</f>
        <v>1379084.71</v>
      </c>
      <c r="F1410" s="66">
        <f t="shared" ref="F1410" si="328">SUM(F1411:F1419)</f>
        <v>498795.4200000001</v>
      </c>
      <c r="G1410" s="66">
        <f>SUM(G1411:G1419)</f>
        <v>0</v>
      </c>
    </row>
    <row r="1411" spans="1:7" x14ac:dyDescent="0.2">
      <c r="A1411" s="1"/>
      <c r="B1411" s="1">
        <v>2100</v>
      </c>
      <c r="C1411" s="67" t="s">
        <v>242</v>
      </c>
      <c r="D1411" s="5">
        <f t="shared" ref="D1411:D1419" si="329">SUM(E1411:G1411)</f>
        <v>54017.299999999996</v>
      </c>
      <c r="E1411" s="5">
        <v>49712.38</v>
      </c>
      <c r="F1411" s="5">
        <v>4304.92</v>
      </c>
      <c r="G1411" s="5"/>
    </row>
    <row r="1412" spans="1:7" x14ac:dyDescent="0.2">
      <c r="A1412" s="1"/>
      <c r="B1412" s="1">
        <v>2200</v>
      </c>
      <c r="C1412" s="67" t="s">
        <v>243</v>
      </c>
      <c r="D1412" s="5">
        <f t="shared" si="329"/>
        <v>55907.100000000006</v>
      </c>
      <c r="E1412" s="5">
        <v>41255.380000000005</v>
      </c>
      <c r="F1412" s="5">
        <v>14651.720000000001</v>
      </c>
      <c r="G1412" s="5"/>
    </row>
    <row r="1413" spans="1:7" x14ac:dyDescent="0.2">
      <c r="A1413" s="1"/>
      <c r="B1413" s="1">
        <v>2300</v>
      </c>
      <c r="C1413" s="67" t="s">
        <v>244</v>
      </c>
      <c r="D1413" s="5">
        <f t="shared" si="329"/>
        <v>0</v>
      </c>
      <c r="E1413" s="5"/>
      <c r="F1413" s="5"/>
      <c r="G1413" s="5"/>
    </row>
    <row r="1414" spans="1:7" x14ac:dyDescent="0.2">
      <c r="A1414" s="1"/>
      <c r="B1414" s="1">
        <v>2400</v>
      </c>
      <c r="C1414" s="67" t="s">
        <v>245</v>
      </c>
      <c r="D1414" s="5">
        <f t="shared" si="329"/>
        <v>420.90999999999997</v>
      </c>
      <c r="E1414" s="5">
        <v>19.399999999999999</v>
      </c>
      <c r="F1414" s="5">
        <v>401.51</v>
      </c>
      <c r="G1414" s="5"/>
    </row>
    <row r="1415" spans="1:7" x14ac:dyDescent="0.2">
      <c r="A1415" s="1"/>
      <c r="B1415" s="1">
        <v>2500</v>
      </c>
      <c r="C1415" s="67" t="s">
        <v>246</v>
      </c>
      <c r="D1415" s="5">
        <f t="shared" si="329"/>
        <v>1692093.85</v>
      </c>
      <c r="E1415" s="5">
        <v>1216802.76</v>
      </c>
      <c r="F1415" s="5">
        <v>475291.09</v>
      </c>
      <c r="G1415" s="5"/>
    </row>
    <row r="1416" spans="1:7" x14ac:dyDescent="0.2">
      <c r="A1416" s="1"/>
      <c r="B1416" s="1">
        <v>2600</v>
      </c>
      <c r="C1416" s="67" t="s">
        <v>247</v>
      </c>
      <c r="D1416" s="5">
        <f t="shared" si="329"/>
        <v>26294.07</v>
      </c>
      <c r="E1416" s="5">
        <v>24342.68</v>
      </c>
      <c r="F1416" s="5">
        <v>1951.39</v>
      </c>
      <c r="G1416" s="5"/>
    </row>
    <row r="1417" spans="1:7" x14ac:dyDescent="0.2">
      <c r="A1417" s="1"/>
      <c r="B1417" s="1">
        <v>2700</v>
      </c>
      <c r="C1417" s="67" t="s">
        <v>248</v>
      </c>
      <c r="D1417" s="5">
        <f t="shared" si="329"/>
        <v>12416.04</v>
      </c>
      <c r="E1417" s="5">
        <v>10247.030000000001</v>
      </c>
      <c r="F1417" s="5">
        <v>2169.0100000000002</v>
      </c>
      <c r="G1417" s="5"/>
    </row>
    <row r="1418" spans="1:7" x14ac:dyDescent="0.2">
      <c r="A1418" s="1"/>
      <c r="B1418" s="1">
        <v>2800</v>
      </c>
      <c r="C1418" s="67" t="s">
        <v>249</v>
      </c>
      <c r="D1418" s="5">
        <f t="shared" si="329"/>
        <v>0</v>
      </c>
      <c r="E1418" s="5"/>
      <c r="F1418" s="5"/>
      <c r="G1418" s="5"/>
    </row>
    <row r="1419" spans="1:7" x14ac:dyDescent="0.2">
      <c r="A1419" s="1"/>
      <c r="B1419" s="1">
        <v>2900</v>
      </c>
      <c r="C1419" s="67" t="s">
        <v>250</v>
      </c>
      <c r="D1419" s="5">
        <f t="shared" si="329"/>
        <v>36730.86</v>
      </c>
      <c r="E1419" s="5">
        <v>36705.08</v>
      </c>
      <c r="F1419" s="5">
        <v>25.78</v>
      </c>
      <c r="G1419" s="5"/>
    </row>
    <row r="1420" spans="1:7" ht="14.25" x14ac:dyDescent="0.25">
      <c r="A1420" s="65" t="s">
        <v>215</v>
      </c>
      <c r="B1420" s="65"/>
      <c r="C1420" s="68"/>
      <c r="D1420" s="66">
        <f>SUM(D1421:D1429)</f>
        <v>685059.16</v>
      </c>
      <c r="E1420" s="66">
        <f>SUM(E1421:E1429)</f>
        <v>455302.76</v>
      </c>
      <c r="F1420" s="66">
        <f t="shared" ref="F1420" si="330">SUM(F1421:F1429)</f>
        <v>229648.59999999998</v>
      </c>
      <c r="G1420" s="66">
        <f>SUM(G1421:G1429)</f>
        <v>107.80000000000001</v>
      </c>
    </row>
    <row r="1421" spans="1:7" x14ac:dyDescent="0.2">
      <c r="A1421" s="1"/>
      <c r="B1421" s="1">
        <v>3100</v>
      </c>
      <c r="C1421" s="67" t="s">
        <v>251</v>
      </c>
      <c r="D1421" s="5">
        <f t="shared" ref="D1421:D1429" si="331">SUM(E1421:G1421)</f>
        <v>49784.23</v>
      </c>
      <c r="E1421" s="5">
        <v>32664.07</v>
      </c>
      <c r="F1421" s="5">
        <v>17120.160000000003</v>
      </c>
      <c r="G1421" s="5"/>
    </row>
    <row r="1422" spans="1:7" x14ac:dyDescent="0.2">
      <c r="A1422" s="1"/>
      <c r="B1422" s="1">
        <v>3200</v>
      </c>
      <c r="C1422" s="67" t="s">
        <v>252</v>
      </c>
      <c r="D1422" s="5">
        <f t="shared" si="331"/>
        <v>6658.06</v>
      </c>
      <c r="E1422" s="5">
        <v>838.96</v>
      </c>
      <c r="F1422" s="5">
        <v>5819.1</v>
      </c>
      <c r="G1422" s="5"/>
    </row>
    <row r="1423" spans="1:7" x14ac:dyDescent="0.2">
      <c r="A1423" s="1"/>
      <c r="B1423" s="1">
        <v>3300</v>
      </c>
      <c r="C1423" s="67" t="s">
        <v>253</v>
      </c>
      <c r="D1423" s="5">
        <f t="shared" si="331"/>
        <v>416040.43999999994</v>
      </c>
      <c r="E1423" s="5">
        <v>248122.47999999998</v>
      </c>
      <c r="F1423" s="5">
        <v>167917.96</v>
      </c>
      <c r="G1423" s="5"/>
    </row>
    <row r="1424" spans="1:7" x14ac:dyDescent="0.2">
      <c r="A1424" s="1"/>
      <c r="B1424" s="1">
        <v>3400</v>
      </c>
      <c r="C1424" s="67" t="s">
        <v>254</v>
      </c>
      <c r="D1424" s="5">
        <f t="shared" si="331"/>
        <v>17073.020000000004</v>
      </c>
      <c r="E1424" s="5">
        <v>16639.800000000003</v>
      </c>
      <c r="F1424" s="5">
        <v>433.21999999999997</v>
      </c>
      <c r="G1424" s="5"/>
    </row>
    <row r="1425" spans="1:7" x14ac:dyDescent="0.2">
      <c r="A1425" s="1"/>
      <c r="B1425" s="1">
        <v>3500</v>
      </c>
      <c r="C1425" s="67" t="s">
        <v>255</v>
      </c>
      <c r="D1425" s="5">
        <f t="shared" si="331"/>
        <v>165949.96000000002</v>
      </c>
      <c r="E1425" s="5">
        <v>134297.60000000001</v>
      </c>
      <c r="F1425" s="5">
        <v>31652.36</v>
      </c>
      <c r="G1425" s="5"/>
    </row>
    <row r="1426" spans="1:7" x14ac:dyDescent="0.2">
      <c r="A1426" s="1"/>
      <c r="B1426" s="1">
        <v>3600</v>
      </c>
      <c r="C1426" s="67" t="s">
        <v>256</v>
      </c>
      <c r="D1426" s="5">
        <f t="shared" si="331"/>
        <v>0</v>
      </c>
      <c r="E1426" s="5">
        <v>0</v>
      </c>
      <c r="F1426" s="5"/>
      <c r="G1426" s="5"/>
    </row>
    <row r="1427" spans="1:7" x14ac:dyDescent="0.2">
      <c r="A1427" s="1"/>
      <c r="B1427" s="1">
        <v>3700</v>
      </c>
      <c r="C1427" s="67" t="s">
        <v>257</v>
      </c>
      <c r="D1427" s="5">
        <f t="shared" si="331"/>
        <v>20715.660000000003</v>
      </c>
      <c r="E1427" s="5">
        <v>17303.38</v>
      </c>
      <c r="F1427" s="5">
        <v>3395.7400000000002</v>
      </c>
      <c r="G1427" s="5">
        <v>16.54</v>
      </c>
    </row>
    <row r="1428" spans="1:7" x14ac:dyDescent="0.2">
      <c r="A1428" s="1"/>
      <c r="B1428" s="1">
        <v>3800</v>
      </c>
      <c r="C1428" s="67" t="s">
        <v>258</v>
      </c>
      <c r="D1428" s="5">
        <f t="shared" si="331"/>
        <v>104.8</v>
      </c>
      <c r="E1428" s="5">
        <v>104.8</v>
      </c>
      <c r="F1428" s="5">
        <v>0</v>
      </c>
      <c r="G1428" s="5"/>
    </row>
    <row r="1429" spans="1:7" x14ac:dyDescent="0.2">
      <c r="A1429" s="1"/>
      <c r="B1429" s="1">
        <v>3900</v>
      </c>
      <c r="C1429" s="67" t="s">
        <v>259</v>
      </c>
      <c r="D1429" s="5">
        <f t="shared" si="331"/>
        <v>8732.99</v>
      </c>
      <c r="E1429" s="5">
        <v>5331.67</v>
      </c>
      <c r="F1429" s="5">
        <v>3310.06</v>
      </c>
      <c r="G1429" s="5">
        <v>91.26</v>
      </c>
    </row>
    <row r="1430" spans="1:7" ht="14.25" x14ac:dyDescent="0.25">
      <c r="A1430" s="65" t="s">
        <v>216</v>
      </c>
      <c r="B1430" s="65"/>
      <c r="C1430" s="68"/>
      <c r="D1430" s="66">
        <f>SUM(D1431:D1439)</f>
        <v>116057.78</v>
      </c>
      <c r="E1430" s="66">
        <f>SUM(E1431:E1439)</f>
        <v>78174.16</v>
      </c>
      <c r="F1430" s="66">
        <f t="shared" ref="F1430" si="332">SUM(F1431:F1439)</f>
        <v>37883.620000000003</v>
      </c>
      <c r="G1430" s="66">
        <f>SUM(G1431:G1439)</f>
        <v>0</v>
      </c>
    </row>
    <row r="1431" spans="1:7" x14ac:dyDescent="0.2">
      <c r="A1431" s="1"/>
      <c r="B1431" s="1">
        <v>4100</v>
      </c>
      <c r="C1431" s="67" t="s">
        <v>260</v>
      </c>
      <c r="D1431" s="5">
        <f t="shared" ref="D1431:D1439" si="333">SUM(E1431:G1431)</f>
        <v>0</v>
      </c>
      <c r="E1431" s="5"/>
      <c r="F1431" s="5"/>
      <c r="G1431" s="5"/>
    </row>
    <row r="1432" spans="1:7" x14ac:dyDescent="0.2">
      <c r="A1432" s="1"/>
      <c r="B1432" s="1">
        <v>4200</v>
      </c>
      <c r="C1432" s="67" t="s">
        <v>261</v>
      </c>
      <c r="D1432" s="5">
        <f t="shared" si="333"/>
        <v>0</v>
      </c>
      <c r="E1432" s="5"/>
      <c r="F1432" s="5"/>
      <c r="G1432" s="5"/>
    </row>
    <row r="1433" spans="1:7" x14ac:dyDescent="0.2">
      <c r="A1433" s="1"/>
      <c r="B1433" s="1">
        <v>4300</v>
      </c>
      <c r="C1433" s="67" t="s">
        <v>262</v>
      </c>
      <c r="D1433" s="5">
        <f t="shared" si="333"/>
        <v>0</v>
      </c>
      <c r="E1433" s="5"/>
      <c r="F1433" s="5"/>
      <c r="G1433" s="5"/>
    </row>
    <row r="1434" spans="1:7" x14ac:dyDescent="0.2">
      <c r="A1434" s="1"/>
      <c r="B1434" s="1">
        <v>4400</v>
      </c>
      <c r="C1434" s="67" t="s">
        <v>263</v>
      </c>
      <c r="D1434" s="5">
        <f t="shared" si="333"/>
        <v>116057.78</v>
      </c>
      <c r="E1434" s="5">
        <v>78174.16</v>
      </c>
      <c r="F1434" s="5">
        <v>37883.620000000003</v>
      </c>
      <c r="G1434" s="5"/>
    </row>
    <row r="1435" spans="1:7" x14ac:dyDescent="0.2">
      <c r="A1435" s="1"/>
      <c r="B1435" s="1">
        <v>4500</v>
      </c>
      <c r="C1435" s="67" t="s">
        <v>264</v>
      </c>
      <c r="D1435" s="5">
        <f t="shared" si="333"/>
        <v>0</v>
      </c>
      <c r="E1435" s="5"/>
      <c r="F1435" s="5"/>
      <c r="G1435" s="5"/>
    </row>
    <row r="1436" spans="1:7" x14ac:dyDescent="0.2">
      <c r="A1436" s="1"/>
      <c r="B1436" s="1">
        <v>4600</v>
      </c>
      <c r="C1436" s="67" t="s">
        <v>265</v>
      </c>
      <c r="D1436" s="5">
        <f t="shared" si="333"/>
        <v>0</v>
      </c>
      <c r="E1436" s="5"/>
      <c r="F1436" s="5">
        <v>0</v>
      </c>
      <c r="G1436" s="5"/>
    </row>
    <row r="1437" spans="1:7" x14ac:dyDescent="0.2">
      <c r="A1437" s="1"/>
      <c r="B1437" s="1">
        <v>4700</v>
      </c>
      <c r="C1437" s="67" t="s">
        <v>266</v>
      </c>
      <c r="D1437" s="5">
        <f t="shared" si="333"/>
        <v>0</v>
      </c>
      <c r="E1437" s="5"/>
      <c r="F1437" s="5"/>
      <c r="G1437" s="5"/>
    </row>
    <row r="1438" spans="1:7" x14ac:dyDescent="0.2">
      <c r="A1438" s="1"/>
      <c r="B1438" s="1">
        <v>4800</v>
      </c>
      <c r="C1438" s="67" t="s">
        <v>267</v>
      </c>
      <c r="D1438" s="5">
        <f t="shared" si="333"/>
        <v>0</v>
      </c>
      <c r="E1438" s="5">
        <v>0</v>
      </c>
      <c r="F1438" s="5">
        <v>0</v>
      </c>
      <c r="G1438" s="5"/>
    </row>
    <row r="1439" spans="1:7" x14ac:dyDescent="0.2">
      <c r="A1439" s="1"/>
      <c r="B1439" s="1">
        <v>4900</v>
      </c>
      <c r="C1439" s="67" t="s">
        <v>268</v>
      </c>
      <c r="D1439" s="5">
        <f t="shared" si="333"/>
        <v>0</v>
      </c>
      <c r="E1439" s="5">
        <v>0</v>
      </c>
      <c r="F1439" s="5"/>
      <c r="G1439" s="5"/>
    </row>
    <row r="1440" spans="1:7" ht="14.25" x14ac:dyDescent="0.25">
      <c r="A1440" s="65" t="s">
        <v>217</v>
      </c>
      <c r="B1440" s="65"/>
      <c r="C1440" s="68"/>
      <c r="D1440" s="66">
        <f>SUM(D1441:D1447)</f>
        <v>0</v>
      </c>
      <c r="E1440" s="66">
        <f>SUM(E1441:E1447)</f>
        <v>0</v>
      </c>
      <c r="F1440" s="66">
        <f t="shared" ref="F1440" si="334">SUM(F1441:F1447)</f>
        <v>0</v>
      </c>
      <c r="G1440" s="66">
        <f>SUM(G1441:G1447)</f>
        <v>0</v>
      </c>
    </row>
    <row r="1441" spans="1:7" x14ac:dyDescent="0.2">
      <c r="A1441" s="1"/>
      <c r="B1441" s="1">
        <v>7100</v>
      </c>
      <c r="C1441" s="67" t="s">
        <v>269</v>
      </c>
      <c r="D1441" s="5">
        <f t="shared" ref="D1441:D1447" si="335">SUM(E1441:G1441)</f>
        <v>0</v>
      </c>
      <c r="E1441" s="5"/>
      <c r="F1441" s="5"/>
      <c r="G1441" s="5"/>
    </row>
    <row r="1442" spans="1:7" x14ac:dyDescent="0.2">
      <c r="A1442" s="1"/>
      <c r="B1442" s="1">
        <v>7200</v>
      </c>
      <c r="C1442" s="67" t="s">
        <v>270</v>
      </c>
      <c r="D1442" s="5">
        <f t="shared" si="335"/>
        <v>0</v>
      </c>
      <c r="E1442" s="5"/>
      <c r="F1442" s="5"/>
      <c r="G1442" s="5"/>
    </row>
    <row r="1443" spans="1:7" x14ac:dyDescent="0.2">
      <c r="A1443" s="1"/>
      <c r="B1443" s="1">
        <v>7300</v>
      </c>
      <c r="C1443" s="67" t="s">
        <v>271</v>
      </c>
      <c r="D1443" s="5">
        <f t="shared" si="335"/>
        <v>0</v>
      </c>
      <c r="E1443" s="5"/>
      <c r="F1443" s="5"/>
      <c r="G1443" s="5"/>
    </row>
    <row r="1444" spans="1:7" x14ac:dyDescent="0.2">
      <c r="A1444" s="1"/>
      <c r="B1444" s="1">
        <v>7400</v>
      </c>
      <c r="C1444" s="67" t="s">
        <v>272</v>
      </c>
      <c r="D1444" s="5">
        <f t="shared" si="335"/>
        <v>0</v>
      </c>
      <c r="E1444" s="5"/>
      <c r="F1444" s="5"/>
      <c r="G1444" s="5"/>
    </row>
    <row r="1445" spans="1:7" x14ac:dyDescent="0.2">
      <c r="A1445" s="1"/>
      <c r="B1445" s="1">
        <v>7500</v>
      </c>
      <c r="C1445" s="67" t="s">
        <v>273</v>
      </c>
      <c r="D1445" s="5">
        <f t="shared" si="335"/>
        <v>0</v>
      </c>
      <c r="E1445" s="5"/>
      <c r="F1445" s="5"/>
      <c r="G1445" s="5"/>
    </row>
    <row r="1446" spans="1:7" x14ac:dyDescent="0.2">
      <c r="A1446" s="1"/>
      <c r="B1446" s="1">
        <v>7600</v>
      </c>
      <c r="C1446" s="67" t="s">
        <v>274</v>
      </c>
      <c r="D1446" s="5">
        <f t="shared" si="335"/>
        <v>0</v>
      </c>
      <c r="E1446" s="5"/>
      <c r="F1446" s="5"/>
      <c r="G1446" s="5"/>
    </row>
    <row r="1447" spans="1:7" x14ac:dyDescent="0.2">
      <c r="A1447" s="1"/>
      <c r="B1447" s="1">
        <v>7900</v>
      </c>
      <c r="C1447" s="67" t="s">
        <v>275</v>
      </c>
      <c r="D1447" s="5">
        <f t="shared" si="335"/>
        <v>0</v>
      </c>
      <c r="E1447" s="5"/>
      <c r="F1447" s="5"/>
      <c r="G1447" s="5"/>
    </row>
    <row r="1448" spans="1:7" ht="15.75" x14ac:dyDescent="0.25">
      <c r="A1448" s="1"/>
      <c r="B1448" s="1"/>
      <c r="C1448" s="19"/>
      <c r="D1448" s="5"/>
      <c r="E1448" s="5"/>
      <c r="F1448" s="5"/>
      <c r="G1448" s="5"/>
    </row>
    <row r="1449" spans="1:7" ht="14.25" x14ac:dyDescent="0.2">
      <c r="A1449" s="64"/>
      <c r="B1449" s="64"/>
      <c r="C1449" s="69" t="s">
        <v>276</v>
      </c>
      <c r="D1449" s="66">
        <f>D1451+D1461+D1471+D1475</f>
        <v>99751.200000000012</v>
      </c>
      <c r="E1449" s="66">
        <f>E1451+E1461+E1471+E1475</f>
        <v>64446.33</v>
      </c>
      <c r="F1449" s="66">
        <f t="shared" ref="F1449" si="336">F1451+F1461+F1471+F1475</f>
        <v>35304.870000000003</v>
      </c>
      <c r="G1449" s="66">
        <f>G1451+G1461+G1471+G1475</f>
        <v>0</v>
      </c>
    </row>
    <row r="1450" spans="1:7" ht="15.75" x14ac:dyDescent="0.25">
      <c r="A1450" s="1"/>
      <c r="B1450" s="1"/>
      <c r="C1450" s="19"/>
      <c r="D1450" s="5"/>
      <c r="E1450" s="5"/>
      <c r="F1450" s="5"/>
      <c r="G1450" s="5"/>
    </row>
    <row r="1451" spans="1:7" ht="14.25" x14ac:dyDescent="0.25">
      <c r="A1451" s="65" t="s">
        <v>216</v>
      </c>
      <c r="B1451" s="65"/>
      <c r="C1451" s="68"/>
      <c r="D1451" s="66">
        <f>SUM(D1452:D1460)</f>
        <v>0</v>
      </c>
      <c r="E1451" s="66">
        <v>0</v>
      </c>
      <c r="F1451" s="66">
        <v>0</v>
      </c>
      <c r="G1451" s="66">
        <v>0</v>
      </c>
    </row>
    <row r="1452" spans="1:7" x14ac:dyDescent="0.2">
      <c r="A1452" s="1"/>
      <c r="B1452" s="1">
        <v>4100</v>
      </c>
      <c r="C1452" s="67" t="s">
        <v>260</v>
      </c>
      <c r="D1452" s="5">
        <f t="shared" ref="D1452:D1460" si="337">SUM(E1452:G1452)</f>
        <v>0</v>
      </c>
      <c r="E1452" s="5"/>
      <c r="F1452" s="5"/>
      <c r="G1452" s="5"/>
    </row>
    <row r="1453" spans="1:7" x14ac:dyDescent="0.2">
      <c r="A1453" s="1"/>
      <c r="B1453" s="1">
        <v>4200</v>
      </c>
      <c r="C1453" s="67" t="s">
        <v>261</v>
      </c>
      <c r="D1453" s="5">
        <f t="shared" si="337"/>
        <v>0</v>
      </c>
      <c r="E1453" s="5"/>
      <c r="F1453" s="5"/>
      <c r="G1453" s="5"/>
    </row>
    <row r="1454" spans="1:7" x14ac:dyDescent="0.2">
      <c r="A1454" s="1"/>
      <c r="B1454" s="1">
        <v>4300</v>
      </c>
      <c r="C1454" s="67" t="s">
        <v>262</v>
      </c>
      <c r="D1454" s="5">
        <f t="shared" si="337"/>
        <v>0</v>
      </c>
      <c r="E1454" s="5"/>
      <c r="F1454" s="5"/>
      <c r="G1454" s="5"/>
    </row>
    <row r="1455" spans="1:7" x14ac:dyDescent="0.2">
      <c r="A1455" s="1"/>
      <c r="B1455" s="1">
        <v>4400</v>
      </c>
      <c r="C1455" s="67" t="s">
        <v>263</v>
      </c>
      <c r="D1455" s="5">
        <f t="shared" si="337"/>
        <v>0</v>
      </c>
      <c r="E1455" s="5"/>
      <c r="F1455" s="5"/>
      <c r="G1455" s="5"/>
    </row>
    <row r="1456" spans="1:7" x14ac:dyDescent="0.2">
      <c r="A1456" s="1"/>
      <c r="B1456" s="1">
        <v>4500</v>
      </c>
      <c r="C1456" s="67" t="s">
        <v>264</v>
      </c>
      <c r="D1456" s="5">
        <f t="shared" si="337"/>
        <v>0</v>
      </c>
      <c r="E1456" s="5"/>
      <c r="F1456" s="5"/>
      <c r="G1456" s="5"/>
    </row>
    <row r="1457" spans="1:7" x14ac:dyDescent="0.2">
      <c r="A1457" s="1"/>
      <c r="B1457" s="1">
        <v>4600</v>
      </c>
      <c r="C1457" s="67" t="s">
        <v>265</v>
      </c>
      <c r="D1457" s="5">
        <f t="shared" si="337"/>
        <v>0</v>
      </c>
      <c r="E1457" s="5"/>
      <c r="F1457" s="5"/>
      <c r="G1457" s="5"/>
    </row>
    <row r="1458" spans="1:7" x14ac:dyDescent="0.2">
      <c r="A1458" s="1"/>
      <c r="B1458" s="1">
        <v>4700</v>
      </c>
      <c r="C1458" s="67" t="s">
        <v>266</v>
      </c>
      <c r="D1458" s="5">
        <f t="shared" si="337"/>
        <v>0</v>
      </c>
      <c r="E1458" s="5"/>
      <c r="F1458" s="5"/>
      <c r="G1458" s="5"/>
    </row>
    <row r="1459" spans="1:7" x14ac:dyDescent="0.2">
      <c r="A1459" s="1"/>
      <c r="B1459" s="1">
        <v>4800</v>
      </c>
      <c r="C1459" s="67" t="s">
        <v>267</v>
      </c>
      <c r="D1459" s="5">
        <f t="shared" si="337"/>
        <v>0</v>
      </c>
      <c r="E1459" s="5"/>
      <c r="F1459" s="5"/>
      <c r="G1459" s="5"/>
    </row>
    <row r="1460" spans="1:7" x14ac:dyDescent="0.2">
      <c r="A1460" s="1"/>
      <c r="B1460" s="1">
        <v>4900</v>
      </c>
      <c r="C1460" s="67" t="s">
        <v>268</v>
      </c>
      <c r="D1460" s="5">
        <f t="shared" si="337"/>
        <v>0</v>
      </c>
      <c r="E1460" s="5"/>
      <c r="F1460" s="5"/>
      <c r="G1460" s="5"/>
    </row>
    <row r="1461" spans="1:7" ht="14.25" x14ac:dyDescent="0.25">
      <c r="A1461" s="65" t="s">
        <v>218</v>
      </c>
      <c r="B1461" s="65"/>
      <c r="C1461" s="68"/>
      <c r="D1461" s="66">
        <f>SUM(D1462:D1470)</f>
        <v>54576.75</v>
      </c>
      <c r="E1461" s="66">
        <f>SUM(E1462:E1470)</f>
        <v>54576.75</v>
      </c>
      <c r="F1461" s="66">
        <f t="shared" ref="F1461" si="338">SUM(F1462:F1470)</f>
        <v>0</v>
      </c>
      <c r="G1461" s="66">
        <f>SUM(G1462:G1470)</f>
        <v>0</v>
      </c>
    </row>
    <row r="1462" spans="1:7" x14ac:dyDescent="0.2">
      <c r="A1462" s="1"/>
      <c r="B1462" s="1">
        <v>5100</v>
      </c>
      <c r="C1462" s="67" t="s">
        <v>277</v>
      </c>
      <c r="D1462" s="5">
        <f t="shared" ref="D1462:D1470" si="339">SUM(E1462:G1462)</f>
        <v>472.17999999999995</v>
      </c>
      <c r="E1462" s="5">
        <v>472.17999999999995</v>
      </c>
      <c r="F1462" s="5">
        <v>0</v>
      </c>
      <c r="G1462" s="5"/>
    </row>
    <row r="1463" spans="1:7" x14ac:dyDescent="0.2">
      <c r="A1463" s="1"/>
      <c r="B1463" s="1">
        <v>5200</v>
      </c>
      <c r="C1463" s="67" t="s">
        <v>278</v>
      </c>
      <c r="D1463" s="5">
        <f t="shared" si="339"/>
        <v>0</v>
      </c>
      <c r="E1463" s="5"/>
      <c r="F1463" s="5"/>
      <c r="G1463" s="5"/>
    </row>
    <row r="1464" spans="1:7" x14ac:dyDescent="0.2">
      <c r="A1464" s="1"/>
      <c r="B1464" s="1">
        <v>5300</v>
      </c>
      <c r="C1464" s="67" t="s">
        <v>279</v>
      </c>
      <c r="D1464" s="5">
        <f t="shared" si="339"/>
        <v>34540.71</v>
      </c>
      <c r="E1464" s="5">
        <v>34540.71</v>
      </c>
      <c r="F1464" s="5">
        <v>0</v>
      </c>
      <c r="G1464" s="5"/>
    </row>
    <row r="1465" spans="1:7" x14ac:dyDescent="0.2">
      <c r="A1465" s="1"/>
      <c r="B1465" s="1">
        <v>5400</v>
      </c>
      <c r="C1465" s="67" t="s">
        <v>280</v>
      </c>
      <c r="D1465" s="5">
        <f t="shared" si="339"/>
        <v>0</v>
      </c>
      <c r="E1465" s="5"/>
      <c r="F1465" s="5"/>
      <c r="G1465" s="5"/>
    </row>
    <row r="1466" spans="1:7" x14ac:dyDescent="0.2">
      <c r="A1466" s="1"/>
      <c r="B1466" s="1">
        <v>5500</v>
      </c>
      <c r="C1466" s="67" t="s">
        <v>281</v>
      </c>
      <c r="D1466" s="5">
        <f t="shared" si="339"/>
        <v>0</v>
      </c>
      <c r="E1466" s="5"/>
      <c r="F1466" s="5"/>
      <c r="G1466" s="5"/>
    </row>
    <row r="1467" spans="1:7" x14ac:dyDescent="0.2">
      <c r="A1467" s="1"/>
      <c r="B1467" s="1">
        <v>5600</v>
      </c>
      <c r="C1467" s="67" t="s">
        <v>282</v>
      </c>
      <c r="D1467" s="5">
        <f t="shared" si="339"/>
        <v>19563.86</v>
      </c>
      <c r="E1467" s="5">
        <v>19563.86</v>
      </c>
      <c r="F1467" s="5">
        <v>0</v>
      </c>
      <c r="G1467" s="5"/>
    </row>
    <row r="1468" spans="1:7" x14ac:dyDescent="0.2">
      <c r="A1468" s="1"/>
      <c r="B1468" s="1">
        <v>5700</v>
      </c>
      <c r="C1468" s="67" t="s">
        <v>283</v>
      </c>
      <c r="D1468" s="5">
        <f t="shared" si="339"/>
        <v>0</v>
      </c>
      <c r="E1468" s="5"/>
      <c r="F1468" s="5"/>
      <c r="G1468" s="5"/>
    </row>
    <row r="1469" spans="1:7" x14ac:dyDescent="0.2">
      <c r="A1469" s="1"/>
      <c r="B1469" s="1">
        <v>5800</v>
      </c>
      <c r="C1469" s="67" t="s">
        <v>284</v>
      </c>
      <c r="D1469" s="5">
        <f t="shared" si="339"/>
        <v>0</v>
      </c>
      <c r="E1469" s="5"/>
      <c r="F1469" s="5"/>
      <c r="G1469" s="5"/>
    </row>
    <row r="1470" spans="1:7" x14ac:dyDescent="0.2">
      <c r="A1470" s="1"/>
      <c r="B1470" s="1">
        <v>5900</v>
      </c>
      <c r="C1470" s="67" t="s">
        <v>285</v>
      </c>
      <c r="D1470" s="5">
        <f t="shared" si="339"/>
        <v>0</v>
      </c>
      <c r="E1470" s="5"/>
      <c r="F1470" s="5"/>
      <c r="G1470" s="5"/>
    </row>
    <row r="1471" spans="1:7" ht="14.25" x14ac:dyDescent="0.25">
      <c r="A1471" s="65" t="s">
        <v>219</v>
      </c>
      <c r="B1471" s="65"/>
      <c r="C1471" s="68"/>
      <c r="D1471" s="66">
        <f>SUM(D1472:D1474)</f>
        <v>45174.450000000004</v>
      </c>
      <c r="E1471" s="66">
        <f>SUM(E1472:E1474)</f>
        <v>9869.58</v>
      </c>
      <c r="F1471" s="66">
        <f t="shared" ref="F1471" si="340">SUM(F1472:F1474)</f>
        <v>35304.870000000003</v>
      </c>
      <c r="G1471" s="66">
        <f>SUM(G1472:G1474)</f>
        <v>0</v>
      </c>
    </row>
    <row r="1472" spans="1:7" x14ac:dyDescent="0.2">
      <c r="A1472" s="1"/>
      <c r="B1472" s="1">
        <v>6100</v>
      </c>
      <c r="C1472" s="67" t="s">
        <v>286</v>
      </c>
      <c r="D1472" s="5">
        <f t="shared" ref="D1472:D1474" si="341">SUM(E1472:G1472)</f>
        <v>0</v>
      </c>
      <c r="E1472" s="5"/>
      <c r="F1472" s="5"/>
      <c r="G1472" s="5"/>
    </row>
    <row r="1473" spans="1:7" x14ac:dyDescent="0.2">
      <c r="A1473" s="1"/>
      <c r="B1473" s="1">
        <v>6200</v>
      </c>
      <c r="C1473" s="67" t="s">
        <v>287</v>
      </c>
      <c r="D1473" s="5">
        <f t="shared" si="341"/>
        <v>45174.450000000004</v>
      </c>
      <c r="E1473" s="5">
        <v>9869.58</v>
      </c>
      <c r="F1473" s="5">
        <v>35304.870000000003</v>
      </c>
      <c r="G1473" s="5"/>
    </row>
    <row r="1474" spans="1:7" x14ac:dyDescent="0.2">
      <c r="A1474" s="1"/>
      <c r="B1474" s="1">
        <v>6300</v>
      </c>
      <c r="C1474" s="67" t="s">
        <v>288</v>
      </c>
      <c r="D1474" s="5">
        <f t="shared" si="341"/>
        <v>0</v>
      </c>
      <c r="E1474" s="5"/>
      <c r="F1474" s="5"/>
      <c r="G1474" s="5"/>
    </row>
    <row r="1475" spans="1:7" ht="14.25" x14ac:dyDescent="0.25">
      <c r="A1475" s="70" t="s">
        <v>220</v>
      </c>
      <c r="B1475" s="70"/>
      <c r="C1475" s="71"/>
      <c r="D1475" s="72">
        <f>D1476</f>
        <v>0</v>
      </c>
      <c r="E1475" s="66">
        <f>E1476</f>
        <v>0</v>
      </c>
      <c r="F1475" s="66">
        <f t="shared" ref="F1475" si="342">F1476</f>
        <v>0</v>
      </c>
      <c r="G1475" s="66">
        <f>G1476</f>
        <v>0</v>
      </c>
    </row>
    <row r="1476" spans="1:7" x14ac:dyDescent="0.2">
      <c r="A1476" s="6"/>
      <c r="B1476" s="6">
        <v>9900</v>
      </c>
      <c r="C1476" s="73" t="s">
        <v>289</v>
      </c>
      <c r="D1476" s="7">
        <f>SUM(E1476:G1476)</f>
        <v>0</v>
      </c>
      <c r="E1476" s="7"/>
      <c r="F1476" s="7"/>
      <c r="G1476" s="7"/>
    </row>
    <row r="1477" spans="1:7" ht="13.5" x14ac:dyDescent="0.25">
      <c r="A1477" s="74" t="s">
        <v>418</v>
      </c>
      <c r="B1477" s="1"/>
      <c r="C1477" s="1"/>
      <c r="D1477" s="1"/>
      <c r="E1477" s="1"/>
      <c r="F1477" s="1"/>
    </row>
    <row r="1481" spans="1:7" ht="21" x14ac:dyDescent="0.35">
      <c r="A1481" s="21" t="s">
        <v>25</v>
      </c>
      <c r="B1481" s="1"/>
      <c r="C1481" s="1"/>
      <c r="D1481" s="1"/>
      <c r="E1481" s="1"/>
      <c r="F1481" s="1"/>
      <c r="G1481" s="1"/>
    </row>
    <row r="1482" spans="1:7" ht="21" x14ac:dyDescent="0.35">
      <c r="A1482" s="21" t="s">
        <v>2</v>
      </c>
      <c r="B1482" s="1"/>
      <c r="C1482" s="1"/>
      <c r="D1482" s="61"/>
      <c r="E1482" s="61"/>
      <c r="F1482" s="61"/>
      <c r="G1482" s="61"/>
    </row>
    <row r="1483" spans="1:7" x14ac:dyDescent="0.2">
      <c r="A1483" s="1"/>
      <c r="B1483" s="1"/>
      <c r="C1483" s="1"/>
      <c r="D1483" s="5"/>
      <c r="E1483" s="5"/>
      <c r="F1483" s="5"/>
      <c r="G1483" s="5"/>
    </row>
    <row r="1484" spans="1:7" ht="55.5" customHeight="1" x14ac:dyDescent="0.2">
      <c r="A1484" s="75" t="s">
        <v>209</v>
      </c>
      <c r="B1484" s="75" t="s">
        <v>210</v>
      </c>
      <c r="C1484" s="15" t="s">
        <v>48</v>
      </c>
      <c r="D1484" s="163" t="s">
        <v>207</v>
      </c>
      <c r="E1484" s="163" t="s">
        <v>43</v>
      </c>
      <c r="F1484" s="163" t="s">
        <v>44</v>
      </c>
      <c r="G1484" s="163" t="s">
        <v>45</v>
      </c>
    </row>
    <row r="1485" spans="1:7" x14ac:dyDescent="0.2">
      <c r="A1485" s="1"/>
      <c r="B1485" s="1"/>
      <c r="C1485" s="1"/>
      <c r="D1485" s="1"/>
      <c r="E1485" s="1"/>
      <c r="F1485" s="1"/>
      <c r="G1485" s="1"/>
    </row>
    <row r="1486" spans="1:7" ht="14.25" x14ac:dyDescent="0.25">
      <c r="A1486" s="64"/>
      <c r="B1486" s="64"/>
      <c r="C1486" s="65" t="s">
        <v>211</v>
      </c>
      <c r="D1486" s="66">
        <f>D1487+D1536</f>
        <v>4557373.879999999</v>
      </c>
      <c r="E1486" s="66">
        <f>E1487+E1536</f>
        <v>3206357.11</v>
      </c>
      <c r="F1486" s="66">
        <f t="shared" ref="F1486" si="343">F1487+F1536</f>
        <v>1348926.8699999999</v>
      </c>
      <c r="G1486" s="66">
        <f>G1487+G1536</f>
        <v>2089.9</v>
      </c>
    </row>
    <row r="1487" spans="1:7" ht="14.25" x14ac:dyDescent="0.25">
      <c r="A1487" s="64"/>
      <c r="B1487" s="64"/>
      <c r="C1487" s="65" t="s">
        <v>212</v>
      </c>
      <c r="D1487" s="66">
        <f>D1489+D1497+D1507+D1517+D1527</f>
        <v>4527986.1199999992</v>
      </c>
      <c r="E1487" s="66">
        <f>E1489+E1497+E1507+E1517+E1527</f>
        <v>3177296.59</v>
      </c>
      <c r="F1487" s="66">
        <f t="shared" ref="F1487" si="344">F1489+F1497+F1507+F1517+F1527</f>
        <v>1348599.63</v>
      </c>
      <c r="G1487" s="66">
        <f>G1489+G1497+G1507+G1517+G1527</f>
        <v>2089.9</v>
      </c>
    </row>
    <row r="1488" spans="1:7" x14ac:dyDescent="0.2">
      <c r="A1488" s="1"/>
      <c r="B1488" s="1"/>
      <c r="C1488" s="1"/>
      <c r="D1488" s="1"/>
      <c r="E1488" s="5"/>
      <c r="F1488" s="5"/>
      <c r="G1488" s="5"/>
    </row>
    <row r="1489" spans="1:7" ht="14.25" x14ac:dyDescent="0.25">
      <c r="A1489" s="65" t="s">
        <v>213</v>
      </c>
      <c r="B1489" s="65"/>
      <c r="C1489" s="64"/>
      <c r="D1489" s="66">
        <f>SUM(D1490:D1496)</f>
        <v>2858269.3299999996</v>
      </c>
      <c r="E1489" s="66">
        <f>SUM(E1490:E1496)</f>
        <v>2096150.0299999998</v>
      </c>
      <c r="F1489" s="66">
        <f t="shared" ref="F1489" si="345">SUM(F1490:F1496)</f>
        <v>760044.83</v>
      </c>
      <c r="G1489" s="66">
        <f>SUM(G1490:G1496)</f>
        <v>2074.4700000000003</v>
      </c>
    </row>
    <row r="1490" spans="1:7" x14ac:dyDescent="0.2">
      <c r="A1490" s="1"/>
      <c r="B1490" s="1">
        <v>1100</v>
      </c>
      <c r="C1490" s="67" t="s">
        <v>235</v>
      </c>
      <c r="D1490" s="5">
        <f>SUM(E1490:G1490)</f>
        <v>615480.91</v>
      </c>
      <c r="E1490" s="5">
        <v>353279.12</v>
      </c>
      <c r="F1490" s="5">
        <v>261949.77</v>
      </c>
      <c r="G1490" s="5">
        <v>252.02</v>
      </c>
    </row>
    <row r="1491" spans="1:7" x14ac:dyDescent="0.2">
      <c r="A1491" s="1"/>
      <c r="B1491" s="1">
        <v>1200</v>
      </c>
      <c r="C1491" s="67" t="s">
        <v>236</v>
      </c>
      <c r="D1491" s="5">
        <f t="shared" ref="D1491:D1496" si="346">SUM(E1491:G1491)</f>
        <v>9123.7000000000007</v>
      </c>
      <c r="E1491" s="5">
        <v>7980.13</v>
      </c>
      <c r="F1491" s="5">
        <v>1143.57</v>
      </c>
      <c r="G1491" s="5"/>
    </row>
    <row r="1492" spans="1:7" x14ac:dyDescent="0.2">
      <c r="A1492" s="1"/>
      <c r="B1492" s="1">
        <v>1300</v>
      </c>
      <c r="C1492" s="67" t="s">
        <v>237</v>
      </c>
      <c r="D1492" s="5">
        <f t="shared" si="346"/>
        <v>466484.11</v>
      </c>
      <c r="E1492" s="5">
        <v>243977.45</v>
      </c>
      <c r="F1492" s="5">
        <v>221675.44000000003</v>
      </c>
      <c r="G1492" s="5">
        <v>831.21999999999991</v>
      </c>
    </row>
    <row r="1493" spans="1:7" x14ac:dyDescent="0.2">
      <c r="A1493" s="1"/>
      <c r="B1493" s="1">
        <v>1400</v>
      </c>
      <c r="C1493" s="67" t="s">
        <v>238</v>
      </c>
      <c r="D1493" s="5">
        <f t="shared" si="346"/>
        <v>279605.31</v>
      </c>
      <c r="E1493" s="5">
        <v>278481.73</v>
      </c>
      <c r="F1493" s="5">
        <v>654.65</v>
      </c>
      <c r="G1493" s="5">
        <v>468.93</v>
      </c>
    </row>
    <row r="1494" spans="1:7" x14ac:dyDescent="0.2">
      <c r="A1494" s="1"/>
      <c r="B1494" s="1">
        <v>1500</v>
      </c>
      <c r="C1494" s="67" t="s">
        <v>239</v>
      </c>
      <c r="D1494" s="5">
        <f t="shared" si="346"/>
        <v>1182335.98</v>
      </c>
      <c r="E1494" s="5">
        <v>1010397.6299999999</v>
      </c>
      <c r="F1494" s="5">
        <v>171416.05</v>
      </c>
      <c r="G1494" s="5">
        <v>522.29999999999995</v>
      </c>
    </row>
    <row r="1495" spans="1:7" x14ac:dyDescent="0.2">
      <c r="A1495" s="1"/>
      <c r="B1495" s="1">
        <v>1600</v>
      </c>
      <c r="C1495" s="67" t="s">
        <v>240</v>
      </c>
      <c r="D1495" s="5">
        <f t="shared" si="346"/>
        <v>0</v>
      </c>
      <c r="E1495" s="5"/>
      <c r="F1495" s="5"/>
      <c r="G1495" s="5"/>
    </row>
    <row r="1496" spans="1:7" x14ac:dyDescent="0.2">
      <c r="A1496" s="1"/>
      <c r="B1496" s="1">
        <v>1700</v>
      </c>
      <c r="C1496" s="67" t="s">
        <v>241</v>
      </c>
      <c r="D1496" s="5">
        <f t="shared" si="346"/>
        <v>305239.32</v>
      </c>
      <c r="E1496" s="5">
        <v>202033.97</v>
      </c>
      <c r="F1496" s="5">
        <v>103205.35</v>
      </c>
      <c r="G1496" s="5"/>
    </row>
    <row r="1497" spans="1:7" ht="14.25" x14ac:dyDescent="0.25">
      <c r="A1497" s="65" t="s">
        <v>214</v>
      </c>
      <c r="B1497" s="65"/>
      <c r="C1497" s="68"/>
      <c r="D1497" s="66">
        <f>SUM(D1498:D1506)</f>
        <v>1095986.8999999999</v>
      </c>
      <c r="E1497" s="66">
        <f>SUM(E1498:E1506)</f>
        <v>724086.71000000008</v>
      </c>
      <c r="F1497" s="66">
        <f t="shared" ref="F1497" si="347">SUM(F1498:F1506)</f>
        <v>371900.19</v>
      </c>
      <c r="G1497" s="66">
        <f>SUM(G1498:G1506)</f>
        <v>0</v>
      </c>
    </row>
    <row r="1498" spans="1:7" x14ac:dyDescent="0.2">
      <c r="A1498" s="1"/>
      <c r="B1498" s="1">
        <v>2100</v>
      </c>
      <c r="C1498" s="67" t="s">
        <v>242</v>
      </c>
      <c r="D1498" s="5">
        <f t="shared" ref="D1498:D1506" si="348">SUM(E1498:G1498)</f>
        <v>22237.649999999998</v>
      </c>
      <c r="E1498" s="5">
        <v>18190.78</v>
      </c>
      <c r="F1498" s="5">
        <v>4046.87</v>
      </c>
      <c r="G1498" s="5"/>
    </row>
    <row r="1499" spans="1:7" x14ac:dyDescent="0.2">
      <c r="A1499" s="1"/>
      <c r="B1499" s="1">
        <v>2200</v>
      </c>
      <c r="C1499" s="67" t="s">
        <v>243</v>
      </c>
      <c r="D1499" s="5">
        <f t="shared" si="348"/>
        <v>35475.699999999997</v>
      </c>
      <c r="E1499" s="5">
        <v>24228.57</v>
      </c>
      <c r="F1499" s="5">
        <v>11247.13</v>
      </c>
      <c r="G1499" s="5"/>
    </row>
    <row r="1500" spans="1:7" x14ac:dyDescent="0.2">
      <c r="A1500" s="1"/>
      <c r="B1500" s="1">
        <v>2300</v>
      </c>
      <c r="C1500" s="67" t="s">
        <v>244</v>
      </c>
      <c r="D1500" s="5">
        <f t="shared" si="348"/>
        <v>0</v>
      </c>
      <c r="E1500" s="5"/>
      <c r="F1500" s="5"/>
      <c r="G1500" s="5"/>
    </row>
    <row r="1501" spans="1:7" x14ac:dyDescent="0.2">
      <c r="A1501" s="1"/>
      <c r="B1501" s="1">
        <v>2400</v>
      </c>
      <c r="C1501" s="67" t="s">
        <v>245</v>
      </c>
      <c r="D1501" s="5">
        <f t="shared" si="348"/>
        <v>3647.75</v>
      </c>
      <c r="E1501" s="5">
        <v>1782.1200000000001</v>
      </c>
      <c r="F1501" s="5">
        <v>1865.6299999999999</v>
      </c>
      <c r="G1501" s="5"/>
    </row>
    <row r="1502" spans="1:7" x14ac:dyDescent="0.2">
      <c r="A1502" s="1"/>
      <c r="B1502" s="1">
        <v>2500</v>
      </c>
      <c r="C1502" s="67" t="s">
        <v>246</v>
      </c>
      <c r="D1502" s="5">
        <f t="shared" si="348"/>
        <v>991456.16999999993</v>
      </c>
      <c r="E1502" s="5">
        <v>651184.5</v>
      </c>
      <c r="F1502" s="5">
        <v>340271.67</v>
      </c>
      <c r="G1502" s="5"/>
    </row>
    <row r="1503" spans="1:7" x14ac:dyDescent="0.2">
      <c r="A1503" s="1"/>
      <c r="B1503" s="1">
        <v>2600</v>
      </c>
      <c r="C1503" s="67" t="s">
        <v>247</v>
      </c>
      <c r="D1503" s="5">
        <f t="shared" si="348"/>
        <v>10410.959999999999</v>
      </c>
      <c r="E1503" s="5">
        <v>9638.17</v>
      </c>
      <c r="F1503" s="5">
        <v>772.79</v>
      </c>
      <c r="G1503" s="5"/>
    </row>
    <row r="1504" spans="1:7" x14ac:dyDescent="0.2">
      <c r="A1504" s="1"/>
      <c r="B1504" s="1">
        <v>2700</v>
      </c>
      <c r="C1504" s="67" t="s">
        <v>248</v>
      </c>
      <c r="D1504" s="5">
        <f t="shared" si="348"/>
        <v>15773.74</v>
      </c>
      <c r="E1504" s="5">
        <v>5168.6499999999996</v>
      </c>
      <c r="F1504" s="5">
        <v>10605.09</v>
      </c>
      <c r="G1504" s="5"/>
    </row>
    <row r="1505" spans="1:7" x14ac:dyDescent="0.2">
      <c r="A1505" s="1"/>
      <c r="B1505" s="1">
        <v>2800</v>
      </c>
      <c r="C1505" s="67" t="s">
        <v>249</v>
      </c>
      <c r="D1505" s="5">
        <f t="shared" si="348"/>
        <v>0</v>
      </c>
      <c r="E1505" s="5"/>
      <c r="F1505" s="5"/>
      <c r="G1505" s="5"/>
    </row>
    <row r="1506" spans="1:7" x14ac:dyDescent="0.2">
      <c r="A1506" s="1"/>
      <c r="B1506" s="1">
        <v>2900</v>
      </c>
      <c r="C1506" s="67" t="s">
        <v>250</v>
      </c>
      <c r="D1506" s="5">
        <f t="shared" si="348"/>
        <v>16984.93</v>
      </c>
      <c r="E1506" s="5">
        <v>13893.92</v>
      </c>
      <c r="F1506" s="5">
        <v>3091.0099999999998</v>
      </c>
      <c r="G1506" s="5"/>
    </row>
    <row r="1507" spans="1:7" ht="14.25" x14ac:dyDescent="0.25">
      <c r="A1507" s="65" t="s">
        <v>215</v>
      </c>
      <c r="B1507" s="65"/>
      <c r="C1507" s="68"/>
      <c r="D1507" s="66">
        <f>SUM(D1508:D1516)</f>
        <v>563370.75</v>
      </c>
      <c r="E1507" s="66">
        <f>SUM(E1508:E1516)</f>
        <v>348700.19</v>
      </c>
      <c r="F1507" s="66">
        <f t="shared" ref="F1507" si="349">SUM(F1508:F1516)</f>
        <v>214655.13</v>
      </c>
      <c r="G1507" s="66">
        <f>SUM(G1508:G1516)</f>
        <v>15.43</v>
      </c>
    </row>
    <row r="1508" spans="1:7" x14ac:dyDescent="0.2">
      <c r="A1508" s="1"/>
      <c r="B1508" s="1">
        <v>3100</v>
      </c>
      <c r="C1508" s="67" t="s">
        <v>251</v>
      </c>
      <c r="D1508" s="5">
        <f t="shared" ref="D1508:D1516" si="350">SUM(E1508:G1508)</f>
        <v>46272.97</v>
      </c>
      <c r="E1508" s="5">
        <v>25983.81</v>
      </c>
      <c r="F1508" s="5">
        <v>20289.16</v>
      </c>
      <c r="G1508" s="5"/>
    </row>
    <row r="1509" spans="1:7" x14ac:dyDescent="0.2">
      <c r="A1509" s="1"/>
      <c r="B1509" s="1">
        <v>3200</v>
      </c>
      <c r="C1509" s="67" t="s">
        <v>252</v>
      </c>
      <c r="D1509" s="5">
        <f t="shared" si="350"/>
        <v>6494.3499999999995</v>
      </c>
      <c r="E1509" s="5">
        <v>1582.22</v>
      </c>
      <c r="F1509" s="5">
        <v>4912.1299999999992</v>
      </c>
      <c r="G1509" s="5"/>
    </row>
    <row r="1510" spans="1:7" x14ac:dyDescent="0.2">
      <c r="A1510" s="1"/>
      <c r="B1510" s="1">
        <v>3300</v>
      </c>
      <c r="C1510" s="67" t="s">
        <v>253</v>
      </c>
      <c r="D1510" s="5">
        <f t="shared" si="350"/>
        <v>349600.19999999995</v>
      </c>
      <c r="E1510" s="5">
        <v>210434.74</v>
      </c>
      <c r="F1510" s="5">
        <v>139165.46</v>
      </c>
      <c r="G1510" s="5"/>
    </row>
    <row r="1511" spans="1:7" x14ac:dyDescent="0.2">
      <c r="A1511" s="1"/>
      <c r="B1511" s="1">
        <v>3400</v>
      </c>
      <c r="C1511" s="67" t="s">
        <v>254</v>
      </c>
      <c r="D1511" s="5">
        <f t="shared" si="350"/>
        <v>8510.41</v>
      </c>
      <c r="E1511" s="5">
        <v>8503.91</v>
      </c>
      <c r="F1511" s="5">
        <v>6.5</v>
      </c>
      <c r="G1511" s="5"/>
    </row>
    <row r="1512" spans="1:7" x14ac:dyDescent="0.2">
      <c r="A1512" s="1"/>
      <c r="B1512" s="1">
        <v>3500</v>
      </c>
      <c r="C1512" s="67" t="s">
        <v>255</v>
      </c>
      <c r="D1512" s="5">
        <f t="shared" si="350"/>
        <v>116974.78</v>
      </c>
      <c r="E1512" s="5">
        <v>72661.34</v>
      </c>
      <c r="F1512" s="5">
        <v>44313.439999999995</v>
      </c>
      <c r="G1512" s="5"/>
    </row>
    <row r="1513" spans="1:7" x14ac:dyDescent="0.2">
      <c r="A1513" s="1"/>
      <c r="B1513" s="1">
        <v>3600</v>
      </c>
      <c r="C1513" s="67" t="s">
        <v>256</v>
      </c>
      <c r="D1513" s="5">
        <f t="shared" si="350"/>
        <v>11.75</v>
      </c>
      <c r="E1513" s="5">
        <v>11.75</v>
      </c>
      <c r="F1513" s="5"/>
      <c r="G1513" s="5"/>
    </row>
    <row r="1514" spans="1:7" x14ac:dyDescent="0.2">
      <c r="A1514" s="1"/>
      <c r="B1514" s="1">
        <v>3700</v>
      </c>
      <c r="C1514" s="67" t="s">
        <v>257</v>
      </c>
      <c r="D1514" s="5">
        <f t="shared" si="350"/>
        <v>6501.26</v>
      </c>
      <c r="E1514" s="5">
        <v>5013.54</v>
      </c>
      <c r="F1514" s="5">
        <v>1485.8400000000001</v>
      </c>
      <c r="G1514" s="5">
        <v>1.88</v>
      </c>
    </row>
    <row r="1515" spans="1:7" x14ac:dyDescent="0.2">
      <c r="A1515" s="1"/>
      <c r="B1515" s="1">
        <v>3800</v>
      </c>
      <c r="C1515" s="67" t="s">
        <v>258</v>
      </c>
      <c r="D1515" s="5">
        <f t="shared" si="350"/>
        <v>116.4</v>
      </c>
      <c r="E1515" s="5">
        <v>116.4</v>
      </c>
      <c r="F1515" s="5">
        <v>0</v>
      </c>
      <c r="G1515" s="5"/>
    </row>
    <row r="1516" spans="1:7" x14ac:dyDescent="0.2">
      <c r="A1516" s="1"/>
      <c r="B1516" s="1">
        <v>3900</v>
      </c>
      <c r="C1516" s="67" t="s">
        <v>259</v>
      </c>
      <c r="D1516" s="5">
        <f t="shared" si="350"/>
        <v>28888.63</v>
      </c>
      <c r="E1516" s="5">
        <v>24392.480000000003</v>
      </c>
      <c r="F1516" s="5">
        <v>4482.6000000000004</v>
      </c>
      <c r="G1516" s="5">
        <v>13.55</v>
      </c>
    </row>
    <row r="1517" spans="1:7" ht="14.25" x14ac:dyDescent="0.25">
      <c r="A1517" s="65" t="s">
        <v>216</v>
      </c>
      <c r="B1517" s="65"/>
      <c r="C1517" s="68"/>
      <c r="D1517" s="66">
        <f>SUM(D1518:D1526)</f>
        <v>10359.14</v>
      </c>
      <c r="E1517" s="66">
        <f>SUM(E1518:E1526)</f>
        <v>8359.66</v>
      </c>
      <c r="F1517" s="66">
        <f t="shared" ref="F1517" si="351">SUM(F1518:F1526)</f>
        <v>1999.48</v>
      </c>
      <c r="G1517" s="66">
        <f>SUM(G1518:G1526)</f>
        <v>0</v>
      </c>
    </row>
    <row r="1518" spans="1:7" x14ac:dyDescent="0.2">
      <c r="A1518" s="1"/>
      <c r="B1518" s="1">
        <v>4100</v>
      </c>
      <c r="C1518" s="67" t="s">
        <v>260</v>
      </c>
      <c r="D1518" s="5">
        <f t="shared" ref="D1518:D1526" si="352">SUM(E1518:G1518)</f>
        <v>0</v>
      </c>
      <c r="E1518" s="5"/>
      <c r="F1518" s="5"/>
      <c r="G1518" s="5"/>
    </row>
    <row r="1519" spans="1:7" x14ac:dyDescent="0.2">
      <c r="A1519" s="1"/>
      <c r="B1519" s="1">
        <v>4200</v>
      </c>
      <c r="C1519" s="67" t="s">
        <v>261</v>
      </c>
      <c r="D1519" s="5">
        <f t="shared" si="352"/>
        <v>0</v>
      </c>
      <c r="E1519" s="5"/>
      <c r="F1519" s="5"/>
      <c r="G1519" s="5"/>
    </row>
    <row r="1520" spans="1:7" x14ac:dyDescent="0.2">
      <c r="A1520" s="1"/>
      <c r="B1520" s="1">
        <v>4300</v>
      </c>
      <c r="C1520" s="67" t="s">
        <v>262</v>
      </c>
      <c r="D1520" s="5">
        <f t="shared" si="352"/>
        <v>0</v>
      </c>
      <c r="E1520" s="5"/>
      <c r="F1520" s="5"/>
      <c r="G1520" s="5"/>
    </row>
    <row r="1521" spans="1:7" x14ac:dyDescent="0.2">
      <c r="A1521" s="1"/>
      <c r="B1521" s="1">
        <v>4400</v>
      </c>
      <c r="C1521" s="67" t="s">
        <v>263</v>
      </c>
      <c r="D1521" s="5">
        <f t="shared" si="352"/>
        <v>10359.14</v>
      </c>
      <c r="E1521" s="5">
        <v>8359.66</v>
      </c>
      <c r="F1521" s="5">
        <v>1999.48</v>
      </c>
      <c r="G1521" s="5"/>
    </row>
    <row r="1522" spans="1:7" x14ac:dyDescent="0.2">
      <c r="A1522" s="1"/>
      <c r="B1522" s="1">
        <v>4500</v>
      </c>
      <c r="C1522" s="67" t="s">
        <v>264</v>
      </c>
      <c r="D1522" s="5">
        <f t="shared" si="352"/>
        <v>0</v>
      </c>
      <c r="E1522" s="5"/>
      <c r="F1522" s="5"/>
      <c r="G1522" s="5"/>
    </row>
    <row r="1523" spans="1:7" x14ac:dyDescent="0.2">
      <c r="A1523" s="1"/>
      <c r="B1523" s="1">
        <v>4600</v>
      </c>
      <c r="C1523" s="67" t="s">
        <v>265</v>
      </c>
      <c r="D1523" s="5">
        <f t="shared" si="352"/>
        <v>0</v>
      </c>
      <c r="E1523" s="5"/>
      <c r="F1523" s="5">
        <v>0</v>
      </c>
      <c r="G1523" s="5"/>
    </row>
    <row r="1524" spans="1:7" x14ac:dyDescent="0.2">
      <c r="A1524" s="1"/>
      <c r="B1524" s="1">
        <v>4700</v>
      </c>
      <c r="C1524" s="67" t="s">
        <v>266</v>
      </c>
      <c r="D1524" s="5">
        <f t="shared" si="352"/>
        <v>0</v>
      </c>
      <c r="E1524" s="5"/>
      <c r="F1524" s="5"/>
      <c r="G1524" s="5"/>
    </row>
    <row r="1525" spans="1:7" x14ac:dyDescent="0.2">
      <c r="A1525" s="1"/>
      <c r="B1525" s="1">
        <v>4800</v>
      </c>
      <c r="C1525" s="67" t="s">
        <v>267</v>
      </c>
      <c r="D1525" s="5">
        <f t="shared" si="352"/>
        <v>0</v>
      </c>
      <c r="E1525" s="5">
        <v>0</v>
      </c>
      <c r="F1525" s="5">
        <v>0</v>
      </c>
      <c r="G1525" s="5"/>
    </row>
    <row r="1526" spans="1:7" x14ac:dyDescent="0.2">
      <c r="A1526" s="1"/>
      <c r="B1526" s="1">
        <v>4900</v>
      </c>
      <c r="C1526" s="67" t="s">
        <v>268</v>
      </c>
      <c r="D1526" s="5">
        <f t="shared" si="352"/>
        <v>0</v>
      </c>
      <c r="E1526" s="5">
        <v>0</v>
      </c>
      <c r="F1526" s="5"/>
      <c r="G1526" s="5"/>
    </row>
    <row r="1527" spans="1:7" ht="14.25" x14ac:dyDescent="0.25">
      <c r="A1527" s="65" t="s">
        <v>217</v>
      </c>
      <c r="B1527" s="65"/>
      <c r="C1527" s="68"/>
      <c r="D1527" s="66">
        <f>SUM(D1528:D1534)</f>
        <v>0</v>
      </c>
      <c r="E1527" s="66">
        <f>SUM(E1528:E1534)</f>
        <v>0</v>
      </c>
      <c r="F1527" s="66">
        <f t="shared" ref="F1527" si="353">SUM(F1528:F1534)</f>
        <v>0</v>
      </c>
      <c r="G1527" s="66">
        <f>SUM(G1528:G1534)</f>
        <v>0</v>
      </c>
    </row>
    <row r="1528" spans="1:7" x14ac:dyDescent="0.2">
      <c r="A1528" s="1"/>
      <c r="B1528" s="1">
        <v>7100</v>
      </c>
      <c r="C1528" s="67" t="s">
        <v>269</v>
      </c>
      <c r="D1528" s="5">
        <f t="shared" ref="D1528:D1534" si="354">SUM(E1528:G1528)</f>
        <v>0</v>
      </c>
      <c r="E1528" s="5"/>
      <c r="F1528" s="5"/>
      <c r="G1528" s="5"/>
    </row>
    <row r="1529" spans="1:7" x14ac:dyDescent="0.2">
      <c r="A1529" s="1"/>
      <c r="B1529" s="1">
        <v>7200</v>
      </c>
      <c r="C1529" s="67" t="s">
        <v>270</v>
      </c>
      <c r="D1529" s="5">
        <f t="shared" si="354"/>
        <v>0</v>
      </c>
      <c r="E1529" s="5"/>
      <c r="F1529" s="5"/>
      <c r="G1529" s="5"/>
    </row>
    <row r="1530" spans="1:7" x14ac:dyDescent="0.2">
      <c r="A1530" s="1"/>
      <c r="B1530" s="1">
        <v>7300</v>
      </c>
      <c r="C1530" s="67" t="s">
        <v>271</v>
      </c>
      <c r="D1530" s="5">
        <f t="shared" si="354"/>
        <v>0</v>
      </c>
      <c r="E1530" s="5"/>
      <c r="F1530" s="5"/>
      <c r="G1530" s="5"/>
    </row>
    <row r="1531" spans="1:7" x14ac:dyDescent="0.2">
      <c r="A1531" s="1"/>
      <c r="B1531" s="1">
        <v>7400</v>
      </c>
      <c r="C1531" s="67" t="s">
        <v>272</v>
      </c>
      <c r="D1531" s="5">
        <f t="shared" si="354"/>
        <v>0</v>
      </c>
      <c r="E1531" s="5"/>
      <c r="F1531" s="5"/>
      <c r="G1531" s="5"/>
    </row>
    <row r="1532" spans="1:7" x14ac:dyDescent="0.2">
      <c r="A1532" s="1"/>
      <c r="B1532" s="1">
        <v>7500</v>
      </c>
      <c r="C1532" s="67" t="s">
        <v>273</v>
      </c>
      <c r="D1532" s="5">
        <f t="shared" si="354"/>
        <v>0</v>
      </c>
      <c r="E1532" s="5"/>
      <c r="F1532" s="5"/>
      <c r="G1532" s="5"/>
    </row>
    <row r="1533" spans="1:7" x14ac:dyDescent="0.2">
      <c r="A1533" s="1"/>
      <c r="B1533" s="1">
        <v>7600</v>
      </c>
      <c r="C1533" s="67" t="s">
        <v>274</v>
      </c>
      <c r="D1533" s="5">
        <f t="shared" si="354"/>
        <v>0</v>
      </c>
      <c r="E1533" s="5"/>
      <c r="F1533" s="5"/>
      <c r="G1533" s="5"/>
    </row>
    <row r="1534" spans="1:7" x14ac:dyDescent="0.2">
      <c r="A1534" s="1"/>
      <c r="B1534" s="1">
        <v>7900</v>
      </c>
      <c r="C1534" s="67" t="s">
        <v>275</v>
      </c>
      <c r="D1534" s="5">
        <f t="shared" si="354"/>
        <v>0</v>
      </c>
      <c r="E1534" s="5"/>
      <c r="F1534" s="5"/>
      <c r="G1534" s="5"/>
    </row>
    <row r="1535" spans="1:7" ht="15.75" x14ac:dyDescent="0.25">
      <c r="A1535" s="1"/>
      <c r="B1535" s="1"/>
      <c r="C1535" s="19"/>
      <c r="D1535" s="5"/>
      <c r="E1535" s="5"/>
      <c r="F1535" s="5"/>
      <c r="G1535" s="5"/>
    </row>
    <row r="1536" spans="1:7" ht="14.25" x14ac:dyDescent="0.2">
      <c r="A1536" s="64"/>
      <c r="B1536" s="64"/>
      <c r="C1536" s="69" t="s">
        <v>276</v>
      </c>
      <c r="D1536" s="66">
        <f>D1538+D1548+D1558+D1562</f>
        <v>29387.759999999998</v>
      </c>
      <c r="E1536" s="66">
        <f>E1538+E1548+E1558+E1562</f>
        <v>29060.52</v>
      </c>
      <c r="F1536" s="66">
        <f t="shared" ref="F1536" si="355">F1538+F1548+F1558+F1562</f>
        <v>327.24</v>
      </c>
      <c r="G1536" s="66">
        <f>G1538+G1548+G1558+G1562</f>
        <v>0</v>
      </c>
    </row>
    <row r="1537" spans="1:7" ht="15.75" x14ac:dyDescent="0.25">
      <c r="A1537" s="1"/>
      <c r="B1537" s="1"/>
      <c r="C1537" s="19"/>
      <c r="D1537" s="5"/>
      <c r="E1537" s="5"/>
      <c r="F1537" s="5"/>
      <c r="G1537" s="5"/>
    </row>
    <row r="1538" spans="1:7" ht="14.25" x14ac:dyDescent="0.25">
      <c r="A1538" s="65" t="s">
        <v>216</v>
      </c>
      <c r="B1538" s="65"/>
      <c r="C1538" s="68"/>
      <c r="D1538" s="66">
        <f>SUM(D1539:D1547)</f>
        <v>0</v>
      </c>
      <c r="E1538" s="66">
        <v>0</v>
      </c>
      <c r="F1538" s="66">
        <v>0</v>
      </c>
      <c r="G1538" s="66">
        <v>0</v>
      </c>
    </row>
    <row r="1539" spans="1:7" x14ac:dyDescent="0.2">
      <c r="A1539" s="1"/>
      <c r="B1539" s="1">
        <v>4100</v>
      </c>
      <c r="C1539" s="67" t="s">
        <v>260</v>
      </c>
      <c r="D1539" s="5">
        <f t="shared" ref="D1539:D1547" si="356">SUM(E1539:G1539)</f>
        <v>0</v>
      </c>
      <c r="E1539" s="5"/>
      <c r="F1539" s="5"/>
      <c r="G1539" s="5"/>
    </row>
    <row r="1540" spans="1:7" x14ac:dyDescent="0.2">
      <c r="A1540" s="1"/>
      <c r="B1540" s="1">
        <v>4200</v>
      </c>
      <c r="C1540" s="67" t="s">
        <v>261</v>
      </c>
      <c r="D1540" s="5">
        <f t="shared" si="356"/>
        <v>0</v>
      </c>
      <c r="E1540" s="5"/>
      <c r="F1540" s="5"/>
      <c r="G1540" s="5"/>
    </row>
    <row r="1541" spans="1:7" x14ac:dyDescent="0.2">
      <c r="A1541" s="1"/>
      <c r="B1541" s="1">
        <v>4300</v>
      </c>
      <c r="C1541" s="67" t="s">
        <v>262</v>
      </c>
      <c r="D1541" s="5">
        <f t="shared" si="356"/>
        <v>0</v>
      </c>
      <c r="E1541" s="5"/>
      <c r="F1541" s="5"/>
      <c r="G1541" s="5"/>
    </row>
    <row r="1542" spans="1:7" x14ac:dyDescent="0.2">
      <c r="A1542" s="1"/>
      <c r="B1542" s="1">
        <v>4400</v>
      </c>
      <c r="C1542" s="67" t="s">
        <v>263</v>
      </c>
      <c r="D1542" s="5">
        <f t="shared" si="356"/>
        <v>0</v>
      </c>
      <c r="E1542" s="5"/>
      <c r="F1542" s="5"/>
      <c r="G1542" s="5"/>
    </row>
    <row r="1543" spans="1:7" x14ac:dyDescent="0.2">
      <c r="A1543" s="1"/>
      <c r="B1543" s="1">
        <v>4500</v>
      </c>
      <c r="C1543" s="67" t="s">
        <v>264</v>
      </c>
      <c r="D1543" s="5">
        <f t="shared" si="356"/>
        <v>0</v>
      </c>
      <c r="E1543" s="5"/>
      <c r="F1543" s="5"/>
      <c r="G1543" s="5"/>
    </row>
    <row r="1544" spans="1:7" x14ac:dyDescent="0.2">
      <c r="A1544" s="1"/>
      <c r="B1544" s="1">
        <v>4600</v>
      </c>
      <c r="C1544" s="67" t="s">
        <v>265</v>
      </c>
      <c r="D1544" s="5">
        <f t="shared" si="356"/>
        <v>0</v>
      </c>
      <c r="E1544" s="5"/>
      <c r="F1544" s="5"/>
      <c r="G1544" s="5"/>
    </row>
    <row r="1545" spans="1:7" x14ac:dyDescent="0.2">
      <c r="A1545" s="1"/>
      <c r="B1545" s="1">
        <v>4700</v>
      </c>
      <c r="C1545" s="67" t="s">
        <v>266</v>
      </c>
      <c r="D1545" s="5">
        <f t="shared" si="356"/>
        <v>0</v>
      </c>
      <c r="E1545" s="5"/>
      <c r="F1545" s="5"/>
      <c r="G1545" s="5"/>
    </row>
    <row r="1546" spans="1:7" x14ac:dyDescent="0.2">
      <c r="A1546" s="1"/>
      <c r="B1546" s="1">
        <v>4800</v>
      </c>
      <c r="C1546" s="67" t="s">
        <v>267</v>
      </c>
      <c r="D1546" s="5">
        <f t="shared" si="356"/>
        <v>0</v>
      </c>
      <c r="E1546" s="5"/>
      <c r="F1546" s="5"/>
      <c r="G1546" s="5"/>
    </row>
    <row r="1547" spans="1:7" x14ac:dyDescent="0.2">
      <c r="A1547" s="1"/>
      <c r="B1547" s="1">
        <v>4900</v>
      </c>
      <c r="C1547" s="67" t="s">
        <v>268</v>
      </c>
      <c r="D1547" s="5">
        <f t="shared" si="356"/>
        <v>0</v>
      </c>
      <c r="E1547" s="5"/>
      <c r="F1547" s="5"/>
      <c r="G1547" s="5"/>
    </row>
    <row r="1548" spans="1:7" ht="14.25" x14ac:dyDescent="0.25">
      <c r="A1548" s="65" t="s">
        <v>218</v>
      </c>
      <c r="B1548" s="65"/>
      <c r="C1548" s="68"/>
      <c r="D1548" s="66">
        <f>SUM(D1549:D1557)</f>
        <v>28786.959999999999</v>
      </c>
      <c r="E1548" s="66">
        <f>SUM(E1549:E1557)</f>
        <v>28786.959999999999</v>
      </c>
      <c r="F1548" s="66">
        <f t="shared" ref="F1548" si="357">SUM(F1549:F1557)</f>
        <v>0</v>
      </c>
      <c r="G1548" s="66">
        <f>SUM(G1549:G1557)</f>
        <v>0</v>
      </c>
    </row>
    <row r="1549" spans="1:7" x14ac:dyDescent="0.2">
      <c r="A1549" s="1"/>
      <c r="B1549" s="1">
        <v>5100</v>
      </c>
      <c r="C1549" s="67" t="s">
        <v>277</v>
      </c>
      <c r="D1549" s="5">
        <f t="shared" ref="D1549:D1557" si="358">SUM(E1549:G1549)</f>
        <v>5860.41</v>
      </c>
      <c r="E1549" s="5">
        <v>5860.41</v>
      </c>
      <c r="F1549" s="5">
        <v>0</v>
      </c>
      <c r="G1549" s="5"/>
    </row>
    <row r="1550" spans="1:7" x14ac:dyDescent="0.2">
      <c r="A1550" s="1"/>
      <c r="B1550" s="1">
        <v>5200</v>
      </c>
      <c r="C1550" s="67" t="s">
        <v>278</v>
      </c>
      <c r="D1550" s="5">
        <f t="shared" si="358"/>
        <v>0</v>
      </c>
      <c r="E1550" s="5"/>
      <c r="F1550" s="5"/>
      <c r="G1550" s="5"/>
    </row>
    <row r="1551" spans="1:7" x14ac:dyDescent="0.2">
      <c r="A1551" s="1"/>
      <c r="B1551" s="1">
        <v>5300</v>
      </c>
      <c r="C1551" s="67" t="s">
        <v>279</v>
      </c>
      <c r="D1551" s="5">
        <f t="shared" si="358"/>
        <v>11506.4</v>
      </c>
      <c r="E1551" s="5">
        <v>11506.4</v>
      </c>
      <c r="F1551" s="5">
        <v>0</v>
      </c>
      <c r="G1551" s="5"/>
    </row>
    <row r="1552" spans="1:7" x14ac:dyDescent="0.2">
      <c r="A1552" s="1"/>
      <c r="B1552" s="1">
        <v>5400</v>
      </c>
      <c r="C1552" s="67" t="s">
        <v>280</v>
      </c>
      <c r="D1552" s="5">
        <f t="shared" si="358"/>
        <v>0</v>
      </c>
      <c r="E1552" s="5"/>
      <c r="F1552" s="5"/>
      <c r="G1552" s="5"/>
    </row>
    <row r="1553" spans="1:7" x14ac:dyDescent="0.2">
      <c r="A1553" s="1"/>
      <c r="B1553" s="1">
        <v>5500</v>
      </c>
      <c r="C1553" s="67" t="s">
        <v>281</v>
      </c>
      <c r="D1553" s="5">
        <f t="shared" si="358"/>
        <v>0</v>
      </c>
      <c r="E1553" s="5"/>
      <c r="F1553" s="5"/>
      <c r="G1553" s="5"/>
    </row>
    <row r="1554" spans="1:7" x14ac:dyDescent="0.2">
      <c r="A1554" s="1"/>
      <c r="B1554" s="1">
        <v>5600</v>
      </c>
      <c r="C1554" s="67" t="s">
        <v>282</v>
      </c>
      <c r="D1554" s="5">
        <f t="shared" si="358"/>
        <v>11420.150000000001</v>
      </c>
      <c r="E1554" s="5">
        <v>11420.150000000001</v>
      </c>
      <c r="F1554" s="5">
        <v>0</v>
      </c>
      <c r="G1554" s="5"/>
    </row>
    <row r="1555" spans="1:7" x14ac:dyDescent="0.2">
      <c r="A1555" s="1"/>
      <c r="B1555" s="1">
        <v>5700</v>
      </c>
      <c r="C1555" s="67" t="s">
        <v>283</v>
      </c>
      <c r="D1555" s="5">
        <f t="shared" si="358"/>
        <v>0</v>
      </c>
      <c r="E1555" s="5"/>
      <c r="F1555" s="5"/>
      <c r="G1555" s="5"/>
    </row>
    <row r="1556" spans="1:7" x14ac:dyDescent="0.2">
      <c r="A1556" s="1"/>
      <c r="B1556" s="1">
        <v>5800</v>
      </c>
      <c r="C1556" s="67" t="s">
        <v>284</v>
      </c>
      <c r="D1556" s="5">
        <f t="shared" si="358"/>
        <v>0</v>
      </c>
      <c r="E1556" s="5"/>
      <c r="F1556" s="5"/>
      <c r="G1556" s="5"/>
    </row>
    <row r="1557" spans="1:7" x14ac:dyDescent="0.2">
      <c r="A1557" s="1"/>
      <c r="B1557" s="1">
        <v>5900</v>
      </c>
      <c r="C1557" s="67" t="s">
        <v>285</v>
      </c>
      <c r="D1557" s="5">
        <f t="shared" si="358"/>
        <v>0</v>
      </c>
      <c r="E1557" s="5"/>
      <c r="F1557" s="5"/>
      <c r="G1557" s="5"/>
    </row>
    <row r="1558" spans="1:7" ht="14.25" x14ac:dyDescent="0.25">
      <c r="A1558" s="65" t="s">
        <v>219</v>
      </c>
      <c r="B1558" s="65"/>
      <c r="C1558" s="68"/>
      <c r="D1558" s="66">
        <f>SUM(D1559:D1561)</f>
        <v>600.79999999999995</v>
      </c>
      <c r="E1558" s="66">
        <f>SUM(E1559:E1561)</f>
        <v>273.56</v>
      </c>
      <c r="F1558" s="66">
        <f t="shared" ref="F1558" si="359">SUM(F1559:F1561)</f>
        <v>327.24</v>
      </c>
      <c r="G1558" s="66">
        <f>SUM(G1559:G1561)</f>
        <v>0</v>
      </c>
    </row>
    <row r="1559" spans="1:7" x14ac:dyDescent="0.2">
      <c r="A1559" s="1"/>
      <c r="B1559" s="1">
        <v>6100</v>
      </c>
      <c r="C1559" s="67" t="s">
        <v>286</v>
      </c>
      <c r="D1559" s="5">
        <f t="shared" ref="D1559:D1561" si="360">SUM(E1559:G1559)</f>
        <v>0</v>
      </c>
      <c r="E1559" s="5"/>
      <c r="F1559" s="5"/>
      <c r="G1559" s="5"/>
    </row>
    <row r="1560" spans="1:7" x14ac:dyDescent="0.2">
      <c r="A1560" s="1"/>
      <c r="B1560" s="1">
        <v>6200</v>
      </c>
      <c r="C1560" s="67" t="s">
        <v>287</v>
      </c>
      <c r="D1560" s="5">
        <f t="shared" si="360"/>
        <v>600.79999999999995</v>
      </c>
      <c r="E1560" s="5">
        <v>273.56</v>
      </c>
      <c r="F1560" s="5">
        <v>327.24</v>
      </c>
      <c r="G1560" s="5"/>
    </row>
    <row r="1561" spans="1:7" x14ac:dyDescent="0.2">
      <c r="A1561" s="1"/>
      <c r="B1561" s="1">
        <v>6300</v>
      </c>
      <c r="C1561" s="67" t="s">
        <v>288</v>
      </c>
      <c r="D1561" s="5">
        <f t="shared" si="360"/>
        <v>0</v>
      </c>
      <c r="E1561" s="5"/>
      <c r="F1561" s="5"/>
      <c r="G1561" s="5"/>
    </row>
    <row r="1562" spans="1:7" ht="14.25" x14ac:dyDescent="0.25">
      <c r="A1562" s="70" t="s">
        <v>220</v>
      </c>
      <c r="B1562" s="70"/>
      <c r="C1562" s="71"/>
      <c r="D1562" s="72">
        <f>D1563</f>
        <v>0</v>
      </c>
      <c r="E1562" s="66">
        <f>E1563</f>
        <v>0</v>
      </c>
      <c r="F1562" s="66">
        <f t="shared" ref="F1562" si="361">F1563</f>
        <v>0</v>
      </c>
      <c r="G1562" s="66">
        <f>G1563</f>
        <v>0</v>
      </c>
    </row>
    <row r="1563" spans="1:7" x14ac:dyDescent="0.2">
      <c r="A1563" s="6"/>
      <c r="B1563" s="6">
        <v>9900</v>
      </c>
      <c r="C1563" s="73" t="s">
        <v>289</v>
      </c>
      <c r="D1563" s="7">
        <f>SUM(E1563:G1563)</f>
        <v>0</v>
      </c>
      <c r="E1563" s="7"/>
      <c r="F1563" s="7"/>
      <c r="G1563" s="7"/>
    </row>
    <row r="1564" spans="1:7" ht="13.5" x14ac:dyDescent="0.25">
      <c r="A1564" s="74" t="s">
        <v>418</v>
      </c>
      <c r="B1564" s="1"/>
      <c r="C1564" s="1"/>
      <c r="D1564" s="1"/>
      <c r="E1564" s="1"/>
      <c r="F1564" s="1"/>
    </row>
    <row r="1568" spans="1:7" ht="21" x14ac:dyDescent="0.35">
      <c r="A1568" s="21" t="s">
        <v>26</v>
      </c>
      <c r="B1568" s="1"/>
      <c r="C1568" s="1"/>
      <c r="D1568" s="1"/>
      <c r="E1568" s="1"/>
      <c r="F1568" s="1"/>
      <c r="G1568" s="1"/>
    </row>
    <row r="1569" spans="1:7" ht="21" x14ac:dyDescent="0.35">
      <c r="A1569" s="21" t="s">
        <v>2</v>
      </c>
      <c r="B1569" s="1"/>
      <c r="C1569" s="1"/>
      <c r="D1569" s="61"/>
      <c r="E1569" s="61"/>
      <c r="F1569" s="61"/>
      <c r="G1569" s="61"/>
    </row>
    <row r="1570" spans="1:7" x14ac:dyDescent="0.2">
      <c r="A1570" s="1"/>
      <c r="B1570" s="1"/>
      <c r="C1570" s="1"/>
      <c r="D1570" s="5"/>
      <c r="E1570" s="5"/>
      <c r="F1570" s="5"/>
      <c r="G1570" s="5"/>
    </row>
    <row r="1571" spans="1:7" ht="55.5" customHeight="1" x14ac:dyDescent="0.2">
      <c r="A1571" s="75" t="s">
        <v>209</v>
      </c>
      <c r="B1571" s="75" t="s">
        <v>210</v>
      </c>
      <c r="C1571" s="15" t="s">
        <v>48</v>
      </c>
      <c r="D1571" s="163" t="s">
        <v>207</v>
      </c>
      <c r="E1571" s="163" t="s">
        <v>43</v>
      </c>
      <c r="F1571" s="163" t="s">
        <v>44</v>
      </c>
      <c r="G1571" s="163" t="s">
        <v>45</v>
      </c>
    </row>
    <row r="1572" spans="1:7" x14ac:dyDescent="0.2">
      <c r="A1572" s="1"/>
      <c r="B1572" s="1"/>
      <c r="C1572" s="1"/>
      <c r="D1572" s="1"/>
      <c r="E1572" s="1"/>
      <c r="F1572" s="1"/>
      <c r="G1572" s="1"/>
    </row>
    <row r="1573" spans="1:7" ht="14.25" x14ac:dyDescent="0.25">
      <c r="A1573" s="64"/>
      <c r="B1573" s="64"/>
      <c r="C1573" s="65" t="s">
        <v>211</v>
      </c>
      <c r="D1573" s="66">
        <f>D1574+D1623</f>
        <v>3054415.86</v>
      </c>
      <c r="E1573" s="66">
        <f>E1574+E1623</f>
        <v>2292592.9299999997</v>
      </c>
      <c r="F1573" s="66">
        <f t="shared" ref="F1573" si="362">F1574+F1623</f>
        <v>761822.93</v>
      </c>
      <c r="G1573" s="66">
        <f>G1574+G1623</f>
        <v>0</v>
      </c>
    </row>
    <row r="1574" spans="1:7" ht="14.25" x14ac:dyDescent="0.25">
      <c r="A1574" s="64"/>
      <c r="B1574" s="64"/>
      <c r="C1574" s="65" t="s">
        <v>212</v>
      </c>
      <c r="D1574" s="66">
        <f>D1576+D1584+D1594+D1604+D1614</f>
        <v>3000675.1399999997</v>
      </c>
      <c r="E1574" s="66">
        <f>E1576+E1584+E1594+E1604+E1614</f>
        <v>2238940.0099999998</v>
      </c>
      <c r="F1574" s="66">
        <f t="shared" ref="F1574" si="363">F1576+F1584+F1594+F1604+F1614</f>
        <v>761735.13</v>
      </c>
      <c r="G1574" s="66">
        <f>G1576+G1584+G1594+G1604+G1614</f>
        <v>0</v>
      </c>
    </row>
    <row r="1575" spans="1:7" x14ac:dyDescent="0.2">
      <c r="A1575" s="1"/>
      <c r="B1575" s="1"/>
      <c r="C1575" s="1"/>
      <c r="D1575" s="1"/>
      <c r="E1575" s="5"/>
      <c r="F1575" s="5"/>
      <c r="G1575" s="5"/>
    </row>
    <row r="1576" spans="1:7" ht="14.25" x14ac:dyDescent="0.25">
      <c r="A1576" s="65" t="s">
        <v>213</v>
      </c>
      <c r="B1576" s="65"/>
      <c r="C1576" s="64"/>
      <c r="D1576" s="66">
        <f>SUM(D1577:D1583)</f>
        <v>1938352.3699999999</v>
      </c>
      <c r="E1576" s="66">
        <f>SUM(E1577:E1583)</f>
        <v>1586377.42</v>
      </c>
      <c r="F1576" s="66">
        <f t="shared" ref="F1576" si="364">SUM(F1577:F1583)</f>
        <v>351974.95</v>
      </c>
      <c r="G1576" s="66">
        <f>SUM(G1577:G1583)</f>
        <v>0</v>
      </c>
    </row>
    <row r="1577" spans="1:7" x14ac:dyDescent="0.2">
      <c r="A1577" s="1"/>
      <c r="B1577" s="1">
        <v>1100</v>
      </c>
      <c r="C1577" s="67" t="s">
        <v>235</v>
      </c>
      <c r="D1577" s="5">
        <f>SUM(E1577:G1577)</f>
        <v>389615.93999999994</v>
      </c>
      <c r="E1577" s="5">
        <v>271181.15999999997</v>
      </c>
      <c r="F1577" s="5">
        <v>118434.78</v>
      </c>
      <c r="G1577" s="5"/>
    </row>
    <row r="1578" spans="1:7" x14ac:dyDescent="0.2">
      <c r="A1578" s="1"/>
      <c r="B1578" s="1">
        <v>1200</v>
      </c>
      <c r="C1578" s="67" t="s">
        <v>236</v>
      </c>
      <c r="D1578" s="5">
        <f t="shared" ref="D1578:D1583" si="365">SUM(E1578:G1578)</f>
        <v>9983.1200000000008</v>
      </c>
      <c r="E1578" s="5">
        <v>9289.1</v>
      </c>
      <c r="F1578" s="5">
        <v>694.02</v>
      </c>
      <c r="G1578" s="5"/>
    </row>
    <row r="1579" spans="1:7" x14ac:dyDescent="0.2">
      <c r="A1579" s="1"/>
      <c r="B1579" s="1">
        <v>1300</v>
      </c>
      <c r="C1579" s="67" t="s">
        <v>237</v>
      </c>
      <c r="D1579" s="5">
        <f t="shared" si="365"/>
        <v>287934.64</v>
      </c>
      <c r="E1579" s="5">
        <v>186933.59</v>
      </c>
      <c r="F1579" s="5">
        <v>101001.05</v>
      </c>
      <c r="G1579" s="5"/>
    </row>
    <row r="1580" spans="1:7" x14ac:dyDescent="0.2">
      <c r="A1580" s="1"/>
      <c r="B1580" s="1">
        <v>1400</v>
      </c>
      <c r="C1580" s="67" t="s">
        <v>238</v>
      </c>
      <c r="D1580" s="5">
        <f t="shared" si="365"/>
        <v>211446.36000000002</v>
      </c>
      <c r="E1580" s="5">
        <v>210654.98</v>
      </c>
      <c r="F1580" s="5">
        <v>791.38</v>
      </c>
      <c r="G1580" s="5"/>
    </row>
    <row r="1581" spans="1:7" x14ac:dyDescent="0.2">
      <c r="A1581" s="1"/>
      <c r="B1581" s="1">
        <v>1500</v>
      </c>
      <c r="C1581" s="67" t="s">
        <v>239</v>
      </c>
      <c r="D1581" s="5">
        <f t="shared" si="365"/>
        <v>824851.28999999992</v>
      </c>
      <c r="E1581" s="5">
        <v>747399.30999999994</v>
      </c>
      <c r="F1581" s="5">
        <v>77451.98</v>
      </c>
      <c r="G1581" s="5"/>
    </row>
    <row r="1582" spans="1:7" x14ac:dyDescent="0.2">
      <c r="A1582" s="1"/>
      <c r="B1582" s="1">
        <v>1600</v>
      </c>
      <c r="C1582" s="67" t="s">
        <v>240</v>
      </c>
      <c r="D1582" s="5">
        <f t="shared" si="365"/>
        <v>0</v>
      </c>
      <c r="E1582" s="5"/>
      <c r="F1582" s="5"/>
      <c r="G1582" s="5"/>
    </row>
    <row r="1583" spans="1:7" x14ac:dyDescent="0.2">
      <c r="A1583" s="1"/>
      <c r="B1583" s="1">
        <v>1700</v>
      </c>
      <c r="C1583" s="67" t="s">
        <v>241</v>
      </c>
      <c r="D1583" s="5">
        <f t="shared" si="365"/>
        <v>214521.02</v>
      </c>
      <c r="E1583" s="5">
        <v>160919.28</v>
      </c>
      <c r="F1583" s="5">
        <v>53601.74</v>
      </c>
      <c r="G1583" s="5"/>
    </row>
    <row r="1584" spans="1:7" ht="14.25" x14ac:dyDescent="0.25">
      <c r="A1584" s="65" t="s">
        <v>214</v>
      </c>
      <c r="B1584" s="65"/>
      <c r="C1584" s="68"/>
      <c r="D1584" s="66">
        <f>SUM(D1585:D1593)</f>
        <v>804029.87</v>
      </c>
      <c r="E1584" s="66">
        <f>SUM(E1585:E1593)</f>
        <v>466710.75000000006</v>
      </c>
      <c r="F1584" s="66">
        <f t="shared" ref="F1584" si="366">SUM(F1585:F1593)</f>
        <v>337319.12</v>
      </c>
      <c r="G1584" s="66">
        <f>SUM(G1585:G1593)</f>
        <v>0</v>
      </c>
    </row>
    <row r="1585" spans="1:7" x14ac:dyDescent="0.2">
      <c r="A1585" s="1"/>
      <c r="B1585" s="1">
        <v>2100</v>
      </c>
      <c r="C1585" s="67" t="s">
        <v>242</v>
      </c>
      <c r="D1585" s="5">
        <f t="shared" ref="D1585:D1593" si="367">SUM(E1585:G1585)</f>
        <v>18590.8</v>
      </c>
      <c r="E1585" s="5">
        <v>16938.04</v>
      </c>
      <c r="F1585" s="5">
        <v>1652.76</v>
      </c>
      <c r="G1585" s="5"/>
    </row>
    <row r="1586" spans="1:7" x14ac:dyDescent="0.2">
      <c r="A1586" s="1"/>
      <c r="B1586" s="1">
        <v>2200</v>
      </c>
      <c r="C1586" s="67" t="s">
        <v>243</v>
      </c>
      <c r="D1586" s="5">
        <f t="shared" si="367"/>
        <v>13586.11</v>
      </c>
      <c r="E1586" s="5">
        <v>9873.32</v>
      </c>
      <c r="F1586" s="5">
        <v>3712.7900000000004</v>
      </c>
      <c r="G1586" s="5"/>
    </row>
    <row r="1587" spans="1:7" x14ac:dyDescent="0.2">
      <c r="A1587" s="1"/>
      <c r="B1587" s="1">
        <v>2300</v>
      </c>
      <c r="C1587" s="67" t="s">
        <v>244</v>
      </c>
      <c r="D1587" s="5">
        <f t="shared" si="367"/>
        <v>0</v>
      </c>
      <c r="E1587" s="5"/>
      <c r="F1587" s="5"/>
      <c r="G1587" s="5"/>
    </row>
    <row r="1588" spans="1:7" x14ac:dyDescent="0.2">
      <c r="A1588" s="1"/>
      <c r="B1588" s="1">
        <v>2400</v>
      </c>
      <c r="C1588" s="67" t="s">
        <v>245</v>
      </c>
      <c r="D1588" s="5">
        <f t="shared" si="367"/>
        <v>2258.92</v>
      </c>
      <c r="E1588" s="5">
        <v>2020.01</v>
      </c>
      <c r="F1588" s="5">
        <v>238.91000000000003</v>
      </c>
      <c r="G1588" s="5"/>
    </row>
    <row r="1589" spans="1:7" x14ac:dyDescent="0.2">
      <c r="A1589" s="1"/>
      <c r="B1589" s="1">
        <v>2500</v>
      </c>
      <c r="C1589" s="67" t="s">
        <v>246</v>
      </c>
      <c r="D1589" s="5">
        <f t="shared" si="367"/>
        <v>735827.49</v>
      </c>
      <c r="E1589" s="5">
        <v>406302.54000000004</v>
      </c>
      <c r="F1589" s="5">
        <v>329524.94999999995</v>
      </c>
      <c r="G1589" s="5"/>
    </row>
    <row r="1590" spans="1:7" x14ac:dyDescent="0.2">
      <c r="A1590" s="1"/>
      <c r="B1590" s="1">
        <v>2600</v>
      </c>
      <c r="C1590" s="67" t="s">
        <v>247</v>
      </c>
      <c r="D1590" s="5">
        <f t="shared" si="367"/>
        <v>12224.18</v>
      </c>
      <c r="E1590" s="5">
        <v>10341.86</v>
      </c>
      <c r="F1590" s="5">
        <v>1882.32</v>
      </c>
      <c r="G1590" s="5"/>
    </row>
    <row r="1591" spans="1:7" x14ac:dyDescent="0.2">
      <c r="A1591" s="1"/>
      <c r="B1591" s="1">
        <v>2700</v>
      </c>
      <c r="C1591" s="67" t="s">
        <v>248</v>
      </c>
      <c r="D1591" s="5">
        <f t="shared" si="367"/>
        <v>2574.5300000000002</v>
      </c>
      <c r="E1591" s="5">
        <v>2564.71</v>
      </c>
      <c r="F1591" s="5">
        <v>9.82</v>
      </c>
      <c r="G1591" s="5"/>
    </row>
    <row r="1592" spans="1:7" x14ac:dyDescent="0.2">
      <c r="A1592" s="1"/>
      <c r="B1592" s="1">
        <v>2800</v>
      </c>
      <c r="C1592" s="67" t="s">
        <v>249</v>
      </c>
      <c r="D1592" s="5">
        <f t="shared" si="367"/>
        <v>0</v>
      </c>
      <c r="E1592" s="5"/>
      <c r="F1592" s="5"/>
      <c r="G1592" s="5"/>
    </row>
    <row r="1593" spans="1:7" x14ac:dyDescent="0.2">
      <c r="A1593" s="1"/>
      <c r="B1593" s="1">
        <v>2900</v>
      </c>
      <c r="C1593" s="67" t="s">
        <v>250</v>
      </c>
      <c r="D1593" s="5">
        <f t="shared" si="367"/>
        <v>18967.84</v>
      </c>
      <c r="E1593" s="5">
        <v>18670.27</v>
      </c>
      <c r="F1593" s="5">
        <v>297.57</v>
      </c>
      <c r="G1593" s="5"/>
    </row>
    <row r="1594" spans="1:7" ht="14.25" x14ac:dyDescent="0.25">
      <c r="A1594" s="65" t="s">
        <v>215</v>
      </c>
      <c r="B1594" s="65"/>
      <c r="C1594" s="68"/>
      <c r="D1594" s="66">
        <f>SUM(D1595:D1603)</f>
        <v>217676.09</v>
      </c>
      <c r="E1594" s="66">
        <f>SUM(E1595:E1603)</f>
        <v>150764.4</v>
      </c>
      <c r="F1594" s="66">
        <f t="shared" ref="F1594" si="368">SUM(F1595:F1603)</f>
        <v>66911.69</v>
      </c>
      <c r="G1594" s="66">
        <f>SUM(G1595:G1603)</f>
        <v>0</v>
      </c>
    </row>
    <row r="1595" spans="1:7" x14ac:dyDescent="0.2">
      <c r="A1595" s="1"/>
      <c r="B1595" s="1">
        <v>3100</v>
      </c>
      <c r="C1595" s="67" t="s">
        <v>251</v>
      </c>
      <c r="D1595" s="5">
        <f t="shared" ref="D1595:D1603" si="369">SUM(E1595:G1595)</f>
        <v>27636.400000000005</v>
      </c>
      <c r="E1595" s="5">
        <v>22246.330000000005</v>
      </c>
      <c r="F1595" s="5">
        <v>5390.07</v>
      </c>
      <c r="G1595" s="5"/>
    </row>
    <row r="1596" spans="1:7" x14ac:dyDescent="0.2">
      <c r="A1596" s="1"/>
      <c r="B1596" s="1">
        <v>3200</v>
      </c>
      <c r="C1596" s="67" t="s">
        <v>252</v>
      </c>
      <c r="D1596" s="5">
        <f t="shared" si="369"/>
        <v>1528.02</v>
      </c>
      <c r="E1596" s="5">
        <v>951.5</v>
      </c>
      <c r="F1596" s="5">
        <v>576.52</v>
      </c>
      <c r="G1596" s="5"/>
    </row>
    <row r="1597" spans="1:7" x14ac:dyDescent="0.2">
      <c r="A1597" s="1"/>
      <c r="B1597" s="1">
        <v>3300</v>
      </c>
      <c r="C1597" s="67" t="s">
        <v>253</v>
      </c>
      <c r="D1597" s="5">
        <f t="shared" si="369"/>
        <v>128995.25</v>
      </c>
      <c r="E1597" s="5">
        <v>77351.180000000008</v>
      </c>
      <c r="F1597" s="5">
        <v>51644.07</v>
      </c>
      <c r="G1597" s="5"/>
    </row>
    <row r="1598" spans="1:7" x14ac:dyDescent="0.2">
      <c r="A1598" s="1"/>
      <c r="B1598" s="1">
        <v>3400</v>
      </c>
      <c r="C1598" s="67" t="s">
        <v>254</v>
      </c>
      <c r="D1598" s="5">
        <f t="shared" si="369"/>
        <v>3032.59</v>
      </c>
      <c r="E1598" s="5">
        <v>2793.02</v>
      </c>
      <c r="F1598" s="5">
        <v>239.57</v>
      </c>
      <c r="G1598" s="5"/>
    </row>
    <row r="1599" spans="1:7" x14ac:dyDescent="0.2">
      <c r="A1599" s="1"/>
      <c r="B1599" s="1">
        <v>3500</v>
      </c>
      <c r="C1599" s="67" t="s">
        <v>255</v>
      </c>
      <c r="D1599" s="5">
        <f t="shared" si="369"/>
        <v>46992.06</v>
      </c>
      <c r="E1599" s="5">
        <v>39620.61</v>
      </c>
      <c r="F1599" s="5">
        <v>7371.45</v>
      </c>
      <c r="G1599" s="5"/>
    </row>
    <row r="1600" spans="1:7" x14ac:dyDescent="0.2">
      <c r="A1600" s="1"/>
      <c r="B1600" s="1">
        <v>3600</v>
      </c>
      <c r="C1600" s="67" t="s">
        <v>256</v>
      </c>
      <c r="D1600" s="5">
        <f t="shared" si="369"/>
        <v>0</v>
      </c>
      <c r="E1600" s="5">
        <v>0</v>
      </c>
      <c r="F1600" s="5"/>
      <c r="G1600" s="5"/>
    </row>
    <row r="1601" spans="1:7" x14ac:dyDescent="0.2">
      <c r="A1601" s="1"/>
      <c r="B1601" s="1">
        <v>3700</v>
      </c>
      <c r="C1601" s="67" t="s">
        <v>257</v>
      </c>
      <c r="D1601" s="5">
        <f t="shared" si="369"/>
        <v>7484.01</v>
      </c>
      <c r="E1601" s="5">
        <v>6089.34</v>
      </c>
      <c r="F1601" s="5">
        <v>1394.67</v>
      </c>
      <c r="G1601" s="5"/>
    </row>
    <row r="1602" spans="1:7" x14ac:dyDescent="0.2">
      <c r="A1602" s="1"/>
      <c r="B1602" s="1">
        <v>3800</v>
      </c>
      <c r="C1602" s="67" t="s">
        <v>258</v>
      </c>
      <c r="D1602" s="5">
        <f t="shared" si="369"/>
        <v>173.24</v>
      </c>
      <c r="E1602" s="5">
        <v>173.24</v>
      </c>
      <c r="F1602" s="5">
        <v>0</v>
      </c>
      <c r="G1602" s="5"/>
    </row>
    <row r="1603" spans="1:7" x14ac:dyDescent="0.2">
      <c r="A1603" s="1"/>
      <c r="B1603" s="1">
        <v>3900</v>
      </c>
      <c r="C1603" s="67" t="s">
        <v>259</v>
      </c>
      <c r="D1603" s="5">
        <f t="shared" si="369"/>
        <v>1834.52</v>
      </c>
      <c r="E1603" s="5">
        <v>1539.18</v>
      </c>
      <c r="F1603" s="5">
        <v>295.34000000000003</v>
      </c>
      <c r="G1603" s="5"/>
    </row>
    <row r="1604" spans="1:7" ht="14.25" x14ac:dyDescent="0.25">
      <c r="A1604" s="65" t="s">
        <v>216</v>
      </c>
      <c r="B1604" s="65"/>
      <c r="C1604" s="68"/>
      <c r="D1604" s="66">
        <f>SUM(D1605:D1613)</f>
        <v>40616.810000000005</v>
      </c>
      <c r="E1604" s="66">
        <f>SUM(E1605:E1613)</f>
        <v>35087.440000000002</v>
      </c>
      <c r="F1604" s="66">
        <f t="shared" ref="F1604" si="370">SUM(F1605:F1613)</f>
        <v>5529.37</v>
      </c>
      <c r="G1604" s="66">
        <f>SUM(G1605:G1613)</f>
        <v>0</v>
      </c>
    </row>
    <row r="1605" spans="1:7" x14ac:dyDescent="0.2">
      <c r="A1605" s="1"/>
      <c r="B1605" s="1">
        <v>4100</v>
      </c>
      <c r="C1605" s="67" t="s">
        <v>260</v>
      </c>
      <c r="D1605" s="5">
        <f t="shared" ref="D1605:D1613" si="371">SUM(E1605:G1605)</f>
        <v>0</v>
      </c>
      <c r="E1605" s="5"/>
      <c r="F1605" s="5"/>
      <c r="G1605" s="5"/>
    </row>
    <row r="1606" spans="1:7" x14ac:dyDescent="0.2">
      <c r="A1606" s="1"/>
      <c r="B1606" s="1">
        <v>4200</v>
      </c>
      <c r="C1606" s="67" t="s">
        <v>261</v>
      </c>
      <c r="D1606" s="5">
        <f t="shared" si="371"/>
        <v>0</v>
      </c>
      <c r="E1606" s="5"/>
      <c r="F1606" s="5"/>
      <c r="G1606" s="5"/>
    </row>
    <row r="1607" spans="1:7" x14ac:dyDescent="0.2">
      <c r="A1607" s="1"/>
      <c r="B1607" s="1">
        <v>4300</v>
      </c>
      <c r="C1607" s="67" t="s">
        <v>262</v>
      </c>
      <c r="D1607" s="5">
        <f t="shared" si="371"/>
        <v>0</v>
      </c>
      <c r="E1607" s="5"/>
      <c r="F1607" s="5"/>
      <c r="G1607" s="5"/>
    </row>
    <row r="1608" spans="1:7" x14ac:dyDescent="0.2">
      <c r="A1608" s="1"/>
      <c r="B1608" s="1">
        <v>4400</v>
      </c>
      <c r="C1608" s="67" t="s">
        <v>263</v>
      </c>
      <c r="D1608" s="5">
        <f t="shared" si="371"/>
        <v>40616.810000000005</v>
      </c>
      <c r="E1608" s="5">
        <v>35087.440000000002</v>
      </c>
      <c r="F1608" s="5">
        <v>5529.37</v>
      </c>
      <c r="G1608" s="5"/>
    </row>
    <row r="1609" spans="1:7" x14ac:dyDescent="0.2">
      <c r="A1609" s="1"/>
      <c r="B1609" s="1">
        <v>4500</v>
      </c>
      <c r="C1609" s="67" t="s">
        <v>264</v>
      </c>
      <c r="D1609" s="5">
        <f t="shared" si="371"/>
        <v>0</v>
      </c>
      <c r="E1609" s="5"/>
      <c r="F1609" s="5"/>
      <c r="G1609" s="5"/>
    </row>
    <row r="1610" spans="1:7" x14ac:dyDescent="0.2">
      <c r="A1610" s="1"/>
      <c r="B1610" s="1">
        <v>4600</v>
      </c>
      <c r="C1610" s="67" t="s">
        <v>265</v>
      </c>
      <c r="D1610" s="5">
        <f t="shared" si="371"/>
        <v>0</v>
      </c>
      <c r="E1610" s="5"/>
      <c r="F1610" s="5">
        <v>0</v>
      </c>
      <c r="G1610" s="5"/>
    </row>
    <row r="1611" spans="1:7" x14ac:dyDescent="0.2">
      <c r="A1611" s="1"/>
      <c r="B1611" s="1">
        <v>4700</v>
      </c>
      <c r="C1611" s="67" t="s">
        <v>266</v>
      </c>
      <c r="D1611" s="5">
        <f t="shared" si="371"/>
        <v>0</v>
      </c>
      <c r="E1611" s="5"/>
      <c r="F1611" s="5"/>
      <c r="G1611" s="5"/>
    </row>
    <row r="1612" spans="1:7" x14ac:dyDescent="0.2">
      <c r="A1612" s="1"/>
      <c r="B1612" s="1">
        <v>4800</v>
      </c>
      <c r="C1612" s="67" t="s">
        <v>267</v>
      </c>
      <c r="D1612" s="5">
        <f t="shared" si="371"/>
        <v>0</v>
      </c>
      <c r="E1612" s="5">
        <v>0</v>
      </c>
      <c r="F1612" s="5">
        <v>0</v>
      </c>
      <c r="G1612" s="5"/>
    </row>
    <row r="1613" spans="1:7" x14ac:dyDescent="0.2">
      <c r="A1613" s="1"/>
      <c r="B1613" s="1">
        <v>4900</v>
      </c>
      <c r="C1613" s="67" t="s">
        <v>268</v>
      </c>
      <c r="D1613" s="5">
        <f t="shared" si="371"/>
        <v>0</v>
      </c>
      <c r="E1613" s="5">
        <v>0</v>
      </c>
      <c r="F1613" s="5"/>
      <c r="G1613" s="5"/>
    </row>
    <row r="1614" spans="1:7" ht="14.25" x14ac:dyDescent="0.25">
      <c r="A1614" s="65" t="s">
        <v>217</v>
      </c>
      <c r="B1614" s="65"/>
      <c r="C1614" s="68"/>
      <c r="D1614" s="66">
        <f>SUM(D1615:D1621)</f>
        <v>0</v>
      </c>
      <c r="E1614" s="66">
        <f>SUM(E1615:E1621)</f>
        <v>0</v>
      </c>
      <c r="F1614" s="66">
        <f t="shared" ref="F1614" si="372">SUM(F1615:F1621)</f>
        <v>0</v>
      </c>
      <c r="G1614" s="66">
        <f>SUM(G1615:G1621)</f>
        <v>0</v>
      </c>
    </row>
    <row r="1615" spans="1:7" x14ac:dyDescent="0.2">
      <c r="A1615" s="1"/>
      <c r="B1615" s="1">
        <v>7100</v>
      </c>
      <c r="C1615" s="67" t="s">
        <v>269</v>
      </c>
      <c r="D1615" s="5">
        <f t="shared" ref="D1615:D1621" si="373">SUM(E1615:G1615)</f>
        <v>0</v>
      </c>
      <c r="E1615" s="5"/>
      <c r="F1615" s="5"/>
      <c r="G1615" s="5"/>
    </row>
    <row r="1616" spans="1:7" x14ac:dyDescent="0.2">
      <c r="A1616" s="1"/>
      <c r="B1616" s="1">
        <v>7200</v>
      </c>
      <c r="C1616" s="67" t="s">
        <v>270</v>
      </c>
      <c r="D1616" s="5">
        <f t="shared" si="373"/>
        <v>0</v>
      </c>
      <c r="E1616" s="5"/>
      <c r="F1616" s="5"/>
      <c r="G1616" s="5"/>
    </row>
    <row r="1617" spans="1:7" x14ac:dyDescent="0.2">
      <c r="A1617" s="1"/>
      <c r="B1617" s="1">
        <v>7300</v>
      </c>
      <c r="C1617" s="67" t="s">
        <v>271</v>
      </c>
      <c r="D1617" s="5">
        <f t="shared" si="373"/>
        <v>0</v>
      </c>
      <c r="E1617" s="5"/>
      <c r="F1617" s="5"/>
      <c r="G1617" s="5"/>
    </row>
    <row r="1618" spans="1:7" x14ac:dyDescent="0.2">
      <c r="A1618" s="1"/>
      <c r="B1618" s="1">
        <v>7400</v>
      </c>
      <c r="C1618" s="67" t="s">
        <v>272</v>
      </c>
      <c r="D1618" s="5">
        <f t="shared" si="373"/>
        <v>0</v>
      </c>
      <c r="E1618" s="5"/>
      <c r="F1618" s="5"/>
      <c r="G1618" s="5"/>
    </row>
    <row r="1619" spans="1:7" x14ac:dyDescent="0.2">
      <c r="A1619" s="1"/>
      <c r="B1619" s="1">
        <v>7500</v>
      </c>
      <c r="C1619" s="67" t="s">
        <v>273</v>
      </c>
      <c r="D1619" s="5">
        <f t="shared" si="373"/>
        <v>0</v>
      </c>
      <c r="E1619" s="5"/>
      <c r="F1619" s="5"/>
      <c r="G1619" s="5"/>
    </row>
    <row r="1620" spans="1:7" x14ac:dyDescent="0.2">
      <c r="A1620" s="1"/>
      <c r="B1620" s="1">
        <v>7600</v>
      </c>
      <c r="C1620" s="67" t="s">
        <v>274</v>
      </c>
      <c r="D1620" s="5">
        <f t="shared" si="373"/>
        <v>0</v>
      </c>
      <c r="E1620" s="5"/>
      <c r="F1620" s="5"/>
      <c r="G1620" s="5"/>
    </row>
    <row r="1621" spans="1:7" x14ac:dyDescent="0.2">
      <c r="A1621" s="1"/>
      <c r="B1621" s="1">
        <v>7900</v>
      </c>
      <c r="C1621" s="67" t="s">
        <v>275</v>
      </c>
      <c r="D1621" s="5">
        <f t="shared" si="373"/>
        <v>0</v>
      </c>
      <c r="E1621" s="5"/>
      <c r="F1621" s="5"/>
      <c r="G1621" s="5"/>
    </row>
    <row r="1622" spans="1:7" ht="15.75" x14ac:dyDescent="0.25">
      <c r="A1622" s="1"/>
      <c r="B1622" s="1"/>
      <c r="C1622" s="19"/>
      <c r="D1622" s="5"/>
      <c r="E1622" s="5"/>
      <c r="F1622" s="5"/>
      <c r="G1622" s="5"/>
    </row>
    <row r="1623" spans="1:7" ht="14.25" x14ac:dyDescent="0.2">
      <c r="A1623" s="64"/>
      <c r="B1623" s="64"/>
      <c r="C1623" s="69" t="s">
        <v>276</v>
      </c>
      <c r="D1623" s="66">
        <f>D1625+D1635+D1645+D1649</f>
        <v>53740.72</v>
      </c>
      <c r="E1623" s="66">
        <f>E1625+E1635+E1645+E1649</f>
        <v>53652.92</v>
      </c>
      <c r="F1623" s="66">
        <f t="shared" ref="F1623" si="374">F1625+F1635+F1645+F1649</f>
        <v>87.8</v>
      </c>
      <c r="G1623" s="66">
        <f>G1625+G1635+G1645+G1649</f>
        <v>0</v>
      </c>
    </row>
    <row r="1624" spans="1:7" ht="15.75" x14ac:dyDescent="0.25">
      <c r="A1624" s="1"/>
      <c r="B1624" s="1"/>
      <c r="C1624" s="19"/>
      <c r="D1624" s="5"/>
      <c r="E1624" s="5"/>
      <c r="F1624" s="5"/>
      <c r="G1624" s="5"/>
    </row>
    <row r="1625" spans="1:7" ht="14.25" x14ac:dyDescent="0.25">
      <c r="A1625" s="65" t="s">
        <v>216</v>
      </c>
      <c r="B1625" s="65"/>
      <c r="C1625" s="68"/>
      <c r="D1625" s="66">
        <f>SUM(D1626:D1634)</f>
        <v>0</v>
      </c>
      <c r="E1625" s="66">
        <v>0</v>
      </c>
      <c r="F1625" s="66">
        <v>0</v>
      </c>
      <c r="G1625" s="66">
        <v>0</v>
      </c>
    </row>
    <row r="1626" spans="1:7" x14ac:dyDescent="0.2">
      <c r="A1626" s="1"/>
      <c r="B1626" s="1">
        <v>4100</v>
      </c>
      <c r="C1626" s="67" t="s">
        <v>260</v>
      </c>
      <c r="D1626" s="5">
        <f t="shared" ref="D1626:D1634" si="375">SUM(E1626:G1626)</f>
        <v>0</v>
      </c>
      <c r="E1626" s="5"/>
      <c r="F1626" s="5"/>
      <c r="G1626" s="5"/>
    </row>
    <row r="1627" spans="1:7" x14ac:dyDescent="0.2">
      <c r="A1627" s="1"/>
      <c r="B1627" s="1">
        <v>4200</v>
      </c>
      <c r="C1627" s="67" t="s">
        <v>261</v>
      </c>
      <c r="D1627" s="5">
        <f t="shared" si="375"/>
        <v>0</v>
      </c>
      <c r="E1627" s="5"/>
      <c r="F1627" s="5"/>
      <c r="G1627" s="5"/>
    </row>
    <row r="1628" spans="1:7" x14ac:dyDescent="0.2">
      <c r="A1628" s="1"/>
      <c r="B1628" s="1">
        <v>4300</v>
      </c>
      <c r="C1628" s="67" t="s">
        <v>262</v>
      </c>
      <c r="D1628" s="5">
        <f t="shared" si="375"/>
        <v>0</v>
      </c>
      <c r="E1628" s="5"/>
      <c r="F1628" s="5"/>
      <c r="G1628" s="5"/>
    </row>
    <row r="1629" spans="1:7" x14ac:dyDescent="0.2">
      <c r="A1629" s="1"/>
      <c r="B1629" s="1">
        <v>4400</v>
      </c>
      <c r="C1629" s="67" t="s">
        <v>263</v>
      </c>
      <c r="D1629" s="5">
        <f t="shared" si="375"/>
        <v>0</v>
      </c>
      <c r="E1629" s="5"/>
      <c r="F1629" s="5"/>
      <c r="G1629" s="5"/>
    </row>
    <row r="1630" spans="1:7" x14ac:dyDescent="0.2">
      <c r="A1630" s="1"/>
      <c r="B1630" s="1">
        <v>4500</v>
      </c>
      <c r="C1630" s="67" t="s">
        <v>264</v>
      </c>
      <c r="D1630" s="5">
        <f t="shared" si="375"/>
        <v>0</v>
      </c>
      <c r="E1630" s="5"/>
      <c r="F1630" s="5"/>
      <c r="G1630" s="5"/>
    </row>
    <row r="1631" spans="1:7" x14ac:dyDescent="0.2">
      <c r="A1631" s="1"/>
      <c r="B1631" s="1">
        <v>4600</v>
      </c>
      <c r="C1631" s="67" t="s">
        <v>265</v>
      </c>
      <c r="D1631" s="5">
        <f t="shared" si="375"/>
        <v>0</v>
      </c>
      <c r="E1631" s="5"/>
      <c r="F1631" s="5"/>
      <c r="G1631" s="5"/>
    </row>
    <row r="1632" spans="1:7" x14ac:dyDescent="0.2">
      <c r="A1632" s="1"/>
      <c r="B1632" s="1">
        <v>4700</v>
      </c>
      <c r="C1632" s="67" t="s">
        <v>266</v>
      </c>
      <c r="D1632" s="5">
        <f t="shared" si="375"/>
        <v>0</v>
      </c>
      <c r="E1632" s="5"/>
      <c r="F1632" s="5"/>
      <c r="G1632" s="5"/>
    </row>
    <row r="1633" spans="1:7" x14ac:dyDescent="0.2">
      <c r="A1633" s="1"/>
      <c r="B1633" s="1">
        <v>4800</v>
      </c>
      <c r="C1633" s="67" t="s">
        <v>267</v>
      </c>
      <c r="D1633" s="5">
        <f t="shared" si="375"/>
        <v>0</v>
      </c>
      <c r="E1633" s="5"/>
      <c r="F1633" s="5"/>
      <c r="G1633" s="5"/>
    </row>
    <row r="1634" spans="1:7" x14ac:dyDescent="0.2">
      <c r="A1634" s="1"/>
      <c r="B1634" s="1">
        <v>4900</v>
      </c>
      <c r="C1634" s="67" t="s">
        <v>268</v>
      </c>
      <c r="D1634" s="5">
        <f t="shared" si="375"/>
        <v>0</v>
      </c>
      <c r="E1634" s="5"/>
      <c r="F1634" s="5"/>
      <c r="G1634" s="5"/>
    </row>
    <row r="1635" spans="1:7" ht="14.25" x14ac:dyDescent="0.25">
      <c r="A1635" s="65" t="s">
        <v>218</v>
      </c>
      <c r="B1635" s="65"/>
      <c r="C1635" s="68"/>
      <c r="D1635" s="66">
        <f>SUM(D1636:D1644)</f>
        <v>38263.040000000001</v>
      </c>
      <c r="E1635" s="66">
        <f>SUM(E1636:E1644)</f>
        <v>38263.040000000001</v>
      </c>
      <c r="F1635" s="66">
        <f t="shared" ref="F1635" si="376">SUM(F1636:F1644)</f>
        <v>0</v>
      </c>
      <c r="G1635" s="66">
        <f>SUM(G1636:G1644)</f>
        <v>0</v>
      </c>
    </row>
    <row r="1636" spans="1:7" x14ac:dyDescent="0.2">
      <c r="A1636" s="1"/>
      <c r="B1636" s="1">
        <v>5100</v>
      </c>
      <c r="C1636" s="67" t="s">
        <v>277</v>
      </c>
      <c r="D1636" s="5">
        <f t="shared" ref="D1636:D1644" si="377">SUM(E1636:G1636)</f>
        <v>412.35</v>
      </c>
      <c r="E1636" s="5">
        <v>412.35</v>
      </c>
      <c r="F1636" s="5">
        <v>0</v>
      </c>
      <c r="G1636" s="5"/>
    </row>
    <row r="1637" spans="1:7" x14ac:dyDescent="0.2">
      <c r="A1637" s="1"/>
      <c r="B1637" s="1">
        <v>5200</v>
      </c>
      <c r="C1637" s="67" t="s">
        <v>278</v>
      </c>
      <c r="D1637" s="5">
        <f t="shared" si="377"/>
        <v>0</v>
      </c>
      <c r="E1637" s="5"/>
      <c r="F1637" s="5"/>
      <c r="G1637" s="5"/>
    </row>
    <row r="1638" spans="1:7" x14ac:dyDescent="0.2">
      <c r="A1638" s="1"/>
      <c r="B1638" s="1">
        <v>5300</v>
      </c>
      <c r="C1638" s="67" t="s">
        <v>279</v>
      </c>
      <c r="D1638" s="5">
        <f t="shared" si="377"/>
        <v>13491.410000000002</v>
      </c>
      <c r="E1638" s="5">
        <v>13491.410000000002</v>
      </c>
      <c r="F1638" s="5">
        <v>0</v>
      </c>
      <c r="G1638" s="5"/>
    </row>
    <row r="1639" spans="1:7" x14ac:dyDescent="0.2">
      <c r="A1639" s="1"/>
      <c r="B1639" s="1">
        <v>5400</v>
      </c>
      <c r="C1639" s="67" t="s">
        <v>280</v>
      </c>
      <c r="D1639" s="5">
        <f t="shared" si="377"/>
        <v>0</v>
      </c>
      <c r="E1639" s="5"/>
      <c r="F1639" s="5"/>
      <c r="G1639" s="5"/>
    </row>
    <row r="1640" spans="1:7" x14ac:dyDescent="0.2">
      <c r="A1640" s="1"/>
      <c r="B1640" s="1">
        <v>5500</v>
      </c>
      <c r="C1640" s="67" t="s">
        <v>281</v>
      </c>
      <c r="D1640" s="5">
        <f t="shared" si="377"/>
        <v>0</v>
      </c>
      <c r="E1640" s="5"/>
      <c r="F1640" s="5"/>
      <c r="G1640" s="5"/>
    </row>
    <row r="1641" spans="1:7" x14ac:dyDescent="0.2">
      <c r="A1641" s="1"/>
      <c r="B1641" s="1">
        <v>5600</v>
      </c>
      <c r="C1641" s="67" t="s">
        <v>282</v>
      </c>
      <c r="D1641" s="5">
        <f t="shared" si="377"/>
        <v>24359.279999999999</v>
      </c>
      <c r="E1641" s="5">
        <v>24359.279999999999</v>
      </c>
      <c r="F1641" s="5">
        <v>0</v>
      </c>
      <c r="G1641" s="5"/>
    </row>
    <row r="1642" spans="1:7" x14ac:dyDescent="0.2">
      <c r="A1642" s="1"/>
      <c r="B1642" s="1">
        <v>5700</v>
      </c>
      <c r="C1642" s="67" t="s">
        <v>283</v>
      </c>
      <c r="D1642" s="5">
        <f t="shared" si="377"/>
        <v>0</v>
      </c>
      <c r="E1642" s="5"/>
      <c r="F1642" s="5"/>
      <c r="G1642" s="5"/>
    </row>
    <row r="1643" spans="1:7" x14ac:dyDescent="0.2">
      <c r="A1643" s="1"/>
      <c r="B1643" s="1">
        <v>5800</v>
      </c>
      <c r="C1643" s="67" t="s">
        <v>284</v>
      </c>
      <c r="D1643" s="5">
        <f t="shared" si="377"/>
        <v>0</v>
      </c>
      <c r="E1643" s="5"/>
      <c r="F1643" s="5"/>
      <c r="G1643" s="5"/>
    </row>
    <row r="1644" spans="1:7" x14ac:dyDescent="0.2">
      <c r="A1644" s="1"/>
      <c r="B1644" s="1">
        <v>5900</v>
      </c>
      <c r="C1644" s="67" t="s">
        <v>285</v>
      </c>
      <c r="D1644" s="5">
        <f t="shared" si="377"/>
        <v>0</v>
      </c>
      <c r="E1644" s="5"/>
      <c r="F1644" s="5"/>
      <c r="G1644" s="5"/>
    </row>
    <row r="1645" spans="1:7" ht="14.25" x14ac:dyDescent="0.25">
      <c r="A1645" s="65" t="s">
        <v>219</v>
      </c>
      <c r="B1645" s="65"/>
      <c r="C1645" s="68"/>
      <c r="D1645" s="66">
        <f>SUM(D1646:D1648)</f>
        <v>15477.68</v>
      </c>
      <c r="E1645" s="66">
        <f>SUM(E1646:E1648)</f>
        <v>15389.880000000001</v>
      </c>
      <c r="F1645" s="66">
        <f t="shared" ref="F1645" si="378">SUM(F1646:F1648)</f>
        <v>87.8</v>
      </c>
      <c r="G1645" s="66">
        <f>SUM(G1646:G1648)</f>
        <v>0</v>
      </c>
    </row>
    <row r="1646" spans="1:7" x14ac:dyDescent="0.2">
      <c r="A1646" s="1"/>
      <c r="B1646" s="1">
        <v>6100</v>
      </c>
      <c r="C1646" s="67" t="s">
        <v>286</v>
      </c>
      <c r="D1646" s="5">
        <f t="shared" ref="D1646:D1648" si="379">SUM(E1646:G1646)</f>
        <v>0</v>
      </c>
      <c r="E1646" s="5"/>
      <c r="F1646" s="5"/>
      <c r="G1646" s="5"/>
    </row>
    <row r="1647" spans="1:7" x14ac:dyDescent="0.2">
      <c r="A1647" s="1"/>
      <c r="B1647" s="1">
        <v>6200</v>
      </c>
      <c r="C1647" s="67" t="s">
        <v>287</v>
      </c>
      <c r="D1647" s="5">
        <f t="shared" si="379"/>
        <v>15477.68</v>
      </c>
      <c r="E1647" s="5">
        <v>15389.880000000001</v>
      </c>
      <c r="F1647" s="5">
        <v>87.8</v>
      </c>
      <c r="G1647" s="5"/>
    </row>
    <row r="1648" spans="1:7" x14ac:dyDescent="0.2">
      <c r="A1648" s="1"/>
      <c r="B1648" s="1">
        <v>6300</v>
      </c>
      <c r="C1648" s="67" t="s">
        <v>288</v>
      </c>
      <c r="D1648" s="5">
        <f t="shared" si="379"/>
        <v>0</v>
      </c>
      <c r="E1648" s="5"/>
      <c r="F1648" s="5"/>
      <c r="G1648" s="5"/>
    </row>
    <row r="1649" spans="1:7" ht="14.25" x14ac:dyDescent="0.25">
      <c r="A1649" s="70" t="s">
        <v>220</v>
      </c>
      <c r="B1649" s="70"/>
      <c r="C1649" s="71"/>
      <c r="D1649" s="72">
        <f>D1650</f>
        <v>0</v>
      </c>
      <c r="E1649" s="66">
        <f>E1650</f>
        <v>0</v>
      </c>
      <c r="F1649" s="66">
        <f t="shared" ref="F1649" si="380">F1650</f>
        <v>0</v>
      </c>
      <c r="G1649" s="66">
        <f>G1650</f>
        <v>0</v>
      </c>
    </row>
    <row r="1650" spans="1:7" x14ac:dyDescent="0.2">
      <c r="A1650" s="6"/>
      <c r="B1650" s="6">
        <v>9900</v>
      </c>
      <c r="C1650" s="73" t="s">
        <v>289</v>
      </c>
      <c r="D1650" s="7">
        <f>SUM(E1650:G1650)</f>
        <v>0</v>
      </c>
      <c r="E1650" s="7"/>
      <c r="F1650" s="7"/>
      <c r="G1650" s="7"/>
    </row>
    <row r="1651" spans="1:7" ht="13.5" x14ac:dyDescent="0.25">
      <c r="A1651" s="74" t="s">
        <v>418</v>
      </c>
      <c r="B1651" s="1"/>
      <c r="C1651" s="1"/>
      <c r="D1651" s="1"/>
      <c r="E1651" s="1"/>
      <c r="F1651" s="1"/>
    </row>
    <row r="1655" spans="1:7" ht="21" x14ac:dyDescent="0.35">
      <c r="A1655" s="21" t="s">
        <v>27</v>
      </c>
      <c r="B1655" s="1"/>
      <c r="C1655" s="1"/>
      <c r="D1655" s="1"/>
      <c r="E1655" s="1"/>
      <c r="F1655" s="1"/>
      <c r="G1655" s="1"/>
    </row>
    <row r="1656" spans="1:7" ht="21" x14ac:dyDescent="0.35">
      <c r="A1656" s="21" t="s">
        <v>2</v>
      </c>
      <c r="B1656" s="1"/>
      <c r="C1656" s="1"/>
      <c r="D1656" s="61"/>
      <c r="E1656" s="61"/>
      <c r="F1656" s="61"/>
      <c r="G1656" s="61"/>
    </row>
    <row r="1657" spans="1:7" x14ac:dyDescent="0.2">
      <c r="A1657" s="1"/>
      <c r="B1657" s="1"/>
      <c r="C1657" s="1"/>
      <c r="D1657" s="5"/>
      <c r="E1657" s="5"/>
      <c r="F1657" s="5"/>
      <c r="G1657" s="5"/>
    </row>
    <row r="1658" spans="1:7" ht="55.5" customHeight="1" x14ac:dyDescent="0.2">
      <c r="A1658" s="75" t="s">
        <v>209</v>
      </c>
      <c r="B1658" s="75" t="s">
        <v>210</v>
      </c>
      <c r="C1658" s="15" t="s">
        <v>48</v>
      </c>
      <c r="D1658" s="163" t="s">
        <v>207</v>
      </c>
      <c r="E1658" s="163" t="s">
        <v>43</v>
      </c>
      <c r="F1658" s="163" t="s">
        <v>44</v>
      </c>
      <c r="G1658" s="163" t="s">
        <v>45</v>
      </c>
    </row>
    <row r="1659" spans="1:7" x14ac:dyDescent="0.2">
      <c r="A1659" s="1"/>
      <c r="B1659" s="1"/>
      <c r="C1659" s="1"/>
      <c r="D1659" s="1"/>
      <c r="E1659" s="1"/>
      <c r="F1659" s="1"/>
      <c r="G1659" s="1"/>
    </row>
    <row r="1660" spans="1:7" ht="14.25" x14ac:dyDescent="0.25">
      <c r="A1660" s="64"/>
      <c r="B1660" s="64"/>
      <c r="C1660" s="65" t="s">
        <v>211</v>
      </c>
      <c r="D1660" s="66">
        <f>D1661+D1710</f>
        <v>17584070.209999997</v>
      </c>
      <c r="E1660" s="66">
        <f>E1661+E1710</f>
        <v>15859783.1</v>
      </c>
      <c r="F1660" s="66">
        <f t="shared" ref="F1660" si="381">F1661+F1710</f>
        <v>1285643.27</v>
      </c>
      <c r="G1660" s="66">
        <f>G1661+G1710</f>
        <v>438643.84</v>
      </c>
    </row>
    <row r="1661" spans="1:7" ht="14.25" x14ac:dyDescent="0.25">
      <c r="A1661" s="64"/>
      <c r="B1661" s="64"/>
      <c r="C1661" s="65" t="s">
        <v>212</v>
      </c>
      <c r="D1661" s="66">
        <f>D1663+D1671+D1681+D1691+D1701</f>
        <v>17301740.219999999</v>
      </c>
      <c r="E1661" s="66">
        <f>E1663+E1671+E1681+E1691+E1701</f>
        <v>15590632.209999999</v>
      </c>
      <c r="F1661" s="66">
        <f t="shared" ref="F1661" si="382">F1663+F1671+F1681+F1691+F1701</f>
        <v>1275954.82</v>
      </c>
      <c r="G1661" s="66">
        <f>G1663+G1671+G1681+G1691+G1701</f>
        <v>435153.19</v>
      </c>
    </row>
    <row r="1662" spans="1:7" x14ac:dyDescent="0.2">
      <c r="A1662" s="1"/>
      <c r="B1662" s="1"/>
      <c r="C1662" s="1"/>
      <c r="D1662" s="1"/>
      <c r="E1662" s="5"/>
      <c r="F1662" s="5"/>
      <c r="G1662" s="5"/>
    </row>
    <row r="1663" spans="1:7" ht="14.25" x14ac:dyDescent="0.25">
      <c r="A1663" s="65" t="s">
        <v>213</v>
      </c>
      <c r="B1663" s="65"/>
      <c r="C1663" s="64"/>
      <c r="D1663" s="66">
        <f>SUM(D1664:D1670)</f>
        <v>11362919.59</v>
      </c>
      <c r="E1663" s="66">
        <f>SUM(E1664:E1670)</f>
        <v>10286959.709999999</v>
      </c>
      <c r="F1663" s="66">
        <f t="shared" ref="F1663" si="383">SUM(F1664:F1670)</f>
        <v>812821.7</v>
      </c>
      <c r="G1663" s="66">
        <f>SUM(G1664:G1670)</f>
        <v>263138.18</v>
      </c>
    </row>
    <row r="1664" spans="1:7" x14ac:dyDescent="0.2">
      <c r="A1664" s="1"/>
      <c r="B1664" s="1">
        <v>1100</v>
      </c>
      <c r="C1664" s="67" t="s">
        <v>235</v>
      </c>
      <c r="D1664" s="5">
        <f>SUM(E1664:G1664)</f>
        <v>1877780.02</v>
      </c>
      <c r="E1664" s="5">
        <v>1574790.53</v>
      </c>
      <c r="F1664" s="5">
        <v>272989.39</v>
      </c>
      <c r="G1664" s="5">
        <v>30000.1</v>
      </c>
    </row>
    <row r="1665" spans="1:7" x14ac:dyDescent="0.2">
      <c r="A1665" s="1"/>
      <c r="B1665" s="1">
        <v>1200</v>
      </c>
      <c r="C1665" s="67" t="s">
        <v>236</v>
      </c>
      <c r="D1665" s="5">
        <f t="shared" ref="D1665:D1670" si="384">SUM(E1665:G1665)</f>
        <v>45468.480000000003</v>
      </c>
      <c r="E1665" s="5">
        <v>38458.130000000005</v>
      </c>
      <c r="F1665" s="5">
        <v>7010.35</v>
      </c>
      <c r="G1665" s="5"/>
    </row>
    <row r="1666" spans="1:7" x14ac:dyDescent="0.2">
      <c r="A1666" s="1"/>
      <c r="B1666" s="1">
        <v>1300</v>
      </c>
      <c r="C1666" s="67" t="s">
        <v>237</v>
      </c>
      <c r="D1666" s="5">
        <f t="shared" si="384"/>
        <v>1693872.27</v>
      </c>
      <c r="E1666" s="5">
        <v>1345400.12</v>
      </c>
      <c r="F1666" s="5">
        <v>239237.22999999998</v>
      </c>
      <c r="G1666" s="5">
        <v>109234.92</v>
      </c>
    </row>
    <row r="1667" spans="1:7" x14ac:dyDescent="0.2">
      <c r="A1667" s="1"/>
      <c r="B1667" s="1">
        <v>1400</v>
      </c>
      <c r="C1667" s="67" t="s">
        <v>238</v>
      </c>
      <c r="D1667" s="5">
        <f t="shared" si="384"/>
        <v>1354179.8800000001</v>
      </c>
      <c r="E1667" s="5">
        <v>1266151.1700000002</v>
      </c>
      <c r="F1667" s="5">
        <v>1063.8</v>
      </c>
      <c r="G1667" s="5">
        <v>86964.91</v>
      </c>
    </row>
    <row r="1668" spans="1:7" x14ac:dyDescent="0.2">
      <c r="A1668" s="1"/>
      <c r="B1668" s="1">
        <v>1500</v>
      </c>
      <c r="C1668" s="67" t="s">
        <v>239</v>
      </c>
      <c r="D1668" s="5">
        <f t="shared" si="384"/>
        <v>5259657.57</v>
      </c>
      <c r="E1668" s="5">
        <v>5045703.32</v>
      </c>
      <c r="F1668" s="5">
        <v>177016</v>
      </c>
      <c r="G1668" s="5">
        <v>36938.250000000007</v>
      </c>
    </row>
    <row r="1669" spans="1:7" x14ac:dyDescent="0.2">
      <c r="A1669" s="1"/>
      <c r="B1669" s="1">
        <v>1600</v>
      </c>
      <c r="C1669" s="67" t="s">
        <v>240</v>
      </c>
      <c r="D1669" s="5">
        <f t="shared" si="384"/>
        <v>0</v>
      </c>
      <c r="E1669" s="5"/>
      <c r="F1669" s="5"/>
      <c r="G1669" s="5"/>
    </row>
    <row r="1670" spans="1:7" x14ac:dyDescent="0.2">
      <c r="A1670" s="1"/>
      <c r="B1670" s="1">
        <v>1700</v>
      </c>
      <c r="C1670" s="67" t="s">
        <v>241</v>
      </c>
      <c r="D1670" s="5">
        <f t="shared" si="384"/>
        <v>1131961.3699999999</v>
      </c>
      <c r="E1670" s="5">
        <v>1016456.44</v>
      </c>
      <c r="F1670" s="5">
        <v>115504.93</v>
      </c>
      <c r="G1670" s="5"/>
    </row>
    <row r="1671" spans="1:7" ht="14.25" x14ac:dyDescent="0.25">
      <c r="A1671" s="65" t="s">
        <v>214</v>
      </c>
      <c r="B1671" s="65"/>
      <c r="C1671" s="68"/>
      <c r="D1671" s="66">
        <f>SUM(D1672:D1680)</f>
        <v>4482939.2</v>
      </c>
      <c r="E1671" s="66">
        <f>SUM(E1672:E1680)</f>
        <v>4210875.99</v>
      </c>
      <c r="F1671" s="66">
        <f t="shared" ref="F1671" si="385">SUM(F1672:F1680)</f>
        <v>210184.76</v>
      </c>
      <c r="G1671" s="66">
        <f>SUM(G1672:G1680)</f>
        <v>61878.450000000004</v>
      </c>
    </row>
    <row r="1672" spans="1:7" x14ac:dyDescent="0.2">
      <c r="A1672" s="1"/>
      <c r="B1672" s="1">
        <v>2100</v>
      </c>
      <c r="C1672" s="67" t="s">
        <v>242</v>
      </c>
      <c r="D1672" s="5">
        <f t="shared" ref="D1672:D1680" si="386">SUM(E1672:G1672)</f>
        <v>145749.96999999997</v>
      </c>
      <c r="E1672" s="5">
        <v>138982.07999999999</v>
      </c>
      <c r="F1672" s="5">
        <v>6368.5600000000013</v>
      </c>
      <c r="G1672" s="5">
        <v>399.33</v>
      </c>
    </row>
    <row r="1673" spans="1:7" x14ac:dyDescent="0.2">
      <c r="A1673" s="1"/>
      <c r="B1673" s="1">
        <v>2200</v>
      </c>
      <c r="C1673" s="67" t="s">
        <v>243</v>
      </c>
      <c r="D1673" s="5">
        <f t="shared" si="386"/>
        <v>176950.93</v>
      </c>
      <c r="E1673" s="5">
        <v>167997.9</v>
      </c>
      <c r="F1673" s="5">
        <v>8065.71</v>
      </c>
      <c r="G1673" s="5">
        <v>887.32</v>
      </c>
    </row>
    <row r="1674" spans="1:7" x14ac:dyDescent="0.2">
      <c r="A1674" s="1"/>
      <c r="B1674" s="1">
        <v>2300</v>
      </c>
      <c r="C1674" s="67" t="s">
        <v>244</v>
      </c>
      <c r="D1674" s="5">
        <f t="shared" si="386"/>
        <v>84.559999999999988</v>
      </c>
      <c r="E1674" s="5"/>
      <c r="F1674" s="5"/>
      <c r="G1674" s="5">
        <v>84.559999999999988</v>
      </c>
    </row>
    <row r="1675" spans="1:7" x14ac:dyDescent="0.2">
      <c r="A1675" s="1"/>
      <c r="B1675" s="1">
        <v>2400</v>
      </c>
      <c r="C1675" s="67" t="s">
        <v>245</v>
      </c>
      <c r="D1675" s="5">
        <f t="shared" si="386"/>
        <v>2830.06</v>
      </c>
      <c r="E1675" s="5">
        <v>0</v>
      </c>
      <c r="F1675" s="5">
        <v>2500.73</v>
      </c>
      <c r="G1675" s="5">
        <v>329.33</v>
      </c>
    </row>
    <row r="1676" spans="1:7" x14ac:dyDescent="0.2">
      <c r="A1676" s="1"/>
      <c r="B1676" s="1">
        <v>2500</v>
      </c>
      <c r="C1676" s="67" t="s">
        <v>246</v>
      </c>
      <c r="D1676" s="5">
        <f t="shared" si="386"/>
        <v>3827807.93</v>
      </c>
      <c r="E1676" s="5">
        <v>3586386.2</v>
      </c>
      <c r="F1676" s="5">
        <v>182109.4</v>
      </c>
      <c r="G1676" s="5">
        <v>59312.33</v>
      </c>
    </row>
    <row r="1677" spans="1:7" x14ac:dyDescent="0.2">
      <c r="A1677" s="1"/>
      <c r="B1677" s="1">
        <v>2600</v>
      </c>
      <c r="C1677" s="67" t="s">
        <v>247</v>
      </c>
      <c r="D1677" s="5">
        <f t="shared" si="386"/>
        <v>10752.69</v>
      </c>
      <c r="E1677" s="5">
        <v>9183.1200000000008</v>
      </c>
      <c r="F1677" s="5">
        <v>1569.57</v>
      </c>
      <c r="G1677" s="5"/>
    </row>
    <row r="1678" spans="1:7" x14ac:dyDescent="0.2">
      <c r="A1678" s="1"/>
      <c r="B1678" s="1">
        <v>2700</v>
      </c>
      <c r="C1678" s="67" t="s">
        <v>248</v>
      </c>
      <c r="D1678" s="5">
        <f t="shared" si="386"/>
        <v>68952.159999999989</v>
      </c>
      <c r="E1678" s="5">
        <v>59732.2</v>
      </c>
      <c r="F1678" s="5">
        <v>9176.4500000000007</v>
      </c>
      <c r="G1678" s="5">
        <v>43.51</v>
      </c>
    </row>
    <row r="1679" spans="1:7" x14ac:dyDescent="0.2">
      <c r="A1679" s="1"/>
      <c r="B1679" s="1">
        <v>2800</v>
      </c>
      <c r="C1679" s="67" t="s">
        <v>249</v>
      </c>
      <c r="D1679" s="5">
        <f t="shared" si="386"/>
        <v>0</v>
      </c>
      <c r="E1679" s="5"/>
      <c r="F1679" s="5"/>
      <c r="G1679" s="5"/>
    </row>
    <row r="1680" spans="1:7" x14ac:dyDescent="0.2">
      <c r="A1680" s="1"/>
      <c r="B1680" s="1">
        <v>2900</v>
      </c>
      <c r="C1680" s="67" t="s">
        <v>250</v>
      </c>
      <c r="D1680" s="5">
        <f t="shared" si="386"/>
        <v>249810.9</v>
      </c>
      <c r="E1680" s="5">
        <v>248594.49</v>
      </c>
      <c r="F1680" s="5">
        <v>394.34000000000003</v>
      </c>
      <c r="G1680" s="5">
        <v>822.07</v>
      </c>
    </row>
    <row r="1681" spans="1:7" ht="14.25" x14ac:dyDescent="0.25">
      <c r="A1681" s="65" t="s">
        <v>215</v>
      </c>
      <c r="B1681" s="65"/>
      <c r="C1681" s="68"/>
      <c r="D1681" s="66">
        <f>SUM(D1682:D1690)</f>
        <v>1431704.9</v>
      </c>
      <c r="E1681" s="66">
        <f>SUM(E1682:E1690)</f>
        <v>1070850.3199999998</v>
      </c>
      <c r="F1681" s="66">
        <f t="shared" ref="F1681" si="387">SUM(F1682:F1690)</f>
        <v>250718.02000000002</v>
      </c>
      <c r="G1681" s="66">
        <f>SUM(G1682:G1690)</f>
        <v>110136.56000000001</v>
      </c>
    </row>
    <row r="1682" spans="1:7" x14ac:dyDescent="0.2">
      <c r="A1682" s="1"/>
      <c r="B1682" s="1">
        <v>3100</v>
      </c>
      <c r="C1682" s="67" t="s">
        <v>251</v>
      </c>
      <c r="D1682" s="5">
        <f t="shared" ref="D1682:D1690" si="388">SUM(E1682:G1682)</f>
        <v>239016.04</v>
      </c>
      <c r="E1682" s="5">
        <v>221861.16999999998</v>
      </c>
      <c r="F1682" s="5">
        <v>16792.920000000002</v>
      </c>
      <c r="G1682" s="5">
        <v>361.95</v>
      </c>
    </row>
    <row r="1683" spans="1:7" x14ac:dyDescent="0.2">
      <c r="A1683" s="1"/>
      <c r="B1683" s="1">
        <v>3200</v>
      </c>
      <c r="C1683" s="67" t="s">
        <v>252</v>
      </c>
      <c r="D1683" s="5">
        <f t="shared" si="388"/>
        <v>14465.65</v>
      </c>
      <c r="E1683" s="5">
        <v>5475.08</v>
      </c>
      <c r="F1683" s="5">
        <v>8990.57</v>
      </c>
      <c r="G1683" s="5"/>
    </row>
    <row r="1684" spans="1:7" x14ac:dyDescent="0.2">
      <c r="A1684" s="1"/>
      <c r="B1684" s="1">
        <v>3300</v>
      </c>
      <c r="C1684" s="67" t="s">
        <v>253</v>
      </c>
      <c r="D1684" s="5">
        <f t="shared" si="388"/>
        <v>511229.25</v>
      </c>
      <c r="E1684" s="5">
        <v>226155.66999999998</v>
      </c>
      <c r="F1684" s="5">
        <v>186580.07</v>
      </c>
      <c r="G1684" s="5">
        <v>98493.510000000009</v>
      </c>
    </row>
    <row r="1685" spans="1:7" x14ac:dyDescent="0.2">
      <c r="A1685" s="1"/>
      <c r="B1685" s="1">
        <v>3400</v>
      </c>
      <c r="C1685" s="67" t="s">
        <v>254</v>
      </c>
      <c r="D1685" s="5">
        <f t="shared" si="388"/>
        <v>33376.76</v>
      </c>
      <c r="E1685" s="5">
        <v>32735.85</v>
      </c>
      <c r="F1685" s="5">
        <v>492.97</v>
      </c>
      <c r="G1685" s="5">
        <v>147.94</v>
      </c>
    </row>
    <row r="1686" spans="1:7" x14ac:dyDescent="0.2">
      <c r="A1686" s="1"/>
      <c r="B1686" s="1">
        <v>3500</v>
      </c>
      <c r="C1686" s="67" t="s">
        <v>255</v>
      </c>
      <c r="D1686" s="5">
        <f t="shared" si="388"/>
        <v>474365.45</v>
      </c>
      <c r="E1686" s="5">
        <v>435500.18</v>
      </c>
      <c r="F1686" s="5">
        <v>35698.700000000004</v>
      </c>
      <c r="G1686" s="5">
        <v>3166.57</v>
      </c>
    </row>
    <row r="1687" spans="1:7" x14ac:dyDescent="0.2">
      <c r="A1687" s="1"/>
      <c r="B1687" s="1">
        <v>3600</v>
      </c>
      <c r="C1687" s="67" t="s">
        <v>256</v>
      </c>
      <c r="D1687" s="5">
        <f t="shared" si="388"/>
        <v>97.14</v>
      </c>
      <c r="E1687" s="5">
        <v>97.14</v>
      </c>
      <c r="F1687" s="5"/>
      <c r="G1687" s="5"/>
    </row>
    <row r="1688" spans="1:7" x14ac:dyDescent="0.2">
      <c r="A1688" s="1"/>
      <c r="B1688" s="1">
        <v>3700</v>
      </c>
      <c r="C1688" s="67" t="s">
        <v>257</v>
      </c>
      <c r="D1688" s="5">
        <f t="shared" si="388"/>
        <v>14293.52</v>
      </c>
      <c r="E1688" s="5">
        <v>12264.86</v>
      </c>
      <c r="F1688" s="5">
        <v>1223.8499999999999</v>
      </c>
      <c r="G1688" s="5">
        <v>804.81</v>
      </c>
    </row>
    <row r="1689" spans="1:7" x14ac:dyDescent="0.2">
      <c r="A1689" s="1"/>
      <c r="B1689" s="1">
        <v>3800</v>
      </c>
      <c r="C1689" s="67" t="s">
        <v>258</v>
      </c>
      <c r="D1689" s="5">
        <f t="shared" si="388"/>
        <v>652.98</v>
      </c>
      <c r="E1689" s="5">
        <v>652.98</v>
      </c>
      <c r="F1689" s="5">
        <v>0</v>
      </c>
      <c r="G1689" s="5"/>
    </row>
    <row r="1690" spans="1:7" x14ac:dyDescent="0.2">
      <c r="A1690" s="1"/>
      <c r="B1690" s="1">
        <v>3900</v>
      </c>
      <c r="C1690" s="67" t="s">
        <v>259</v>
      </c>
      <c r="D1690" s="5">
        <f t="shared" si="388"/>
        <v>144208.10999999999</v>
      </c>
      <c r="E1690" s="5">
        <v>136107.38999999998</v>
      </c>
      <c r="F1690" s="5">
        <v>938.93999999999994</v>
      </c>
      <c r="G1690" s="5">
        <v>7161.78</v>
      </c>
    </row>
    <row r="1691" spans="1:7" ht="14.25" x14ac:dyDescent="0.25">
      <c r="A1691" s="65" t="s">
        <v>216</v>
      </c>
      <c r="B1691" s="65"/>
      <c r="C1691" s="68"/>
      <c r="D1691" s="66">
        <f>SUM(D1692:D1700)</f>
        <v>24176.53</v>
      </c>
      <c r="E1691" s="66">
        <f>SUM(E1692:E1700)</f>
        <v>21946.19</v>
      </c>
      <c r="F1691" s="66">
        <f t="shared" ref="F1691" si="389">SUM(F1692:F1700)</f>
        <v>2230.34</v>
      </c>
      <c r="G1691" s="66">
        <f>SUM(G1692:G1700)</f>
        <v>0</v>
      </c>
    </row>
    <row r="1692" spans="1:7" x14ac:dyDescent="0.2">
      <c r="A1692" s="1"/>
      <c r="B1692" s="1">
        <v>4100</v>
      </c>
      <c r="C1692" s="67" t="s">
        <v>260</v>
      </c>
      <c r="D1692" s="5">
        <f t="shared" ref="D1692:D1700" si="390">SUM(E1692:G1692)</f>
        <v>0</v>
      </c>
      <c r="E1692" s="5"/>
      <c r="F1692" s="5"/>
      <c r="G1692" s="5"/>
    </row>
    <row r="1693" spans="1:7" x14ac:dyDescent="0.2">
      <c r="A1693" s="1"/>
      <c r="B1693" s="1">
        <v>4200</v>
      </c>
      <c r="C1693" s="67" t="s">
        <v>261</v>
      </c>
      <c r="D1693" s="5">
        <f t="shared" si="390"/>
        <v>0</v>
      </c>
      <c r="E1693" s="5"/>
      <c r="F1693" s="5"/>
      <c r="G1693" s="5"/>
    </row>
    <row r="1694" spans="1:7" x14ac:dyDescent="0.2">
      <c r="A1694" s="1"/>
      <c r="B1694" s="1">
        <v>4300</v>
      </c>
      <c r="C1694" s="67" t="s">
        <v>262</v>
      </c>
      <c r="D1694" s="5">
        <f t="shared" si="390"/>
        <v>0</v>
      </c>
      <c r="E1694" s="5"/>
      <c r="F1694" s="5"/>
      <c r="G1694" s="5"/>
    </row>
    <row r="1695" spans="1:7" x14ac:dyDescent="0.2">
      <c r="A1695" s="1"/>
      <c r="B1695" s="1">
        <v>4400</v>
      </c>
      <c r="C1695" s="67" t="s">
        <v>263</v>
      </c>
      <c r="D1695" s="5">
        <f t="shared" si="390"/>
        <v>24176.53</v>
      </c>
      <c r="E1695" s="5">
        <v>21946.19</v>
      </c>
      <c r="F1695" s="5">
        <v>2230.34</v>
      </c>
      <c r="G1695" s="5"/>
    </row>
    <row r="1696" spans="1:7" x14ac:dyDescent="0.2">
      <c r="A1696" s="1"/>
      <c r="B1696" s="1">
        <v>4500</v>
      </c>
      <c r="C1696" s="67" t="s">
        <v>264</v>
      </c>
      <c r="D1696" s="5">
        <f t="shared" si="390"/>
        <v>0</v>
      </c>
      <c r="E1696" s="5"/>
      <c r="F1696" s="5"/>
      <c r="G1696" s="5"/>
    </row>
    <row r="1697" spans="1:7" x14ac:dyDescent="0.2">
      <c r="A1697" s="1"/>
      <c r="B1697" s="1">
        <v>4600</v>
      </c>
      <c r="C1697" s="67" t="s">
        <v>265</v>
      </c>
      <c r="D1697" s="5">
        <f t="shared" si="390"/>
        <v>0</v>
      </c>
      <c r="E1697" s="5"/>
      <c r="F1697" s="5">
        <v>0</v>
      </c>
      <c r="G1697" s="5"/>
    </row>
    <row r="1698" spans="1:7" x14ac:dyDescent="0.2">
      <c r="A1698" s="1"/>
      <c r="B1698" s="1">
        <v>4700</v>
      </c>
      <c r="C1698" s="67" t="s">
        <v>266</v>
      </c>
      <c r="D1698" s="5">
        <f t="shared" si="390"/>
        <v>0</v>
      </c>
      <c r="E1698" s="5"/>
      <c r="F1698" s="5"/>
      <c r="G1698" s="5"/>
    </row>
    <row r="1699" spans="1:7" x14ac:dyDescent="0.2">
      <c r="A1699" s="1"/>
      <c r="B1699" s="1">
        <v>4800</v>
      </c>
      <c r="C1699" s="67" t="s">
        <v>267</v>
      </c>
      <c r="D1699" s="5">
        <f t="shared" si="390"/>
        <v>0</v>
      </c>
      <c r="E1699" s="5">
        <v>0</v>
      </c>
      <c r="F1699" s="5">
        <v>0</v>
      </c>
      <c r="G1699" s="5"/>
    </row>
    <row r="1700" spans="1:7" x14ac:dyDescent="0.2">
      <c r="A1700" s="1"/>
      <c r="B1700" s="1">
        <v>4900</v>
      </c>
      <c r="C1700" s="67" t="s">
        <v>268</v>
      </c>
      <c r="D1700" s="5">
        <f t="shared" si="390"/>
        <v>0</v>
      </c>
      <c r="E1700" s="5">
        <v>0</v>
      </c>
      <c r="F1700" s="5"/>
      <c r="G1700" s="5"/>
    </row>
    <row r="1701" spans="1:7" ht="14.25" x14ac:dyDescent="0.25">
      <c r="A1701" s="65" t="s">
        <v>217</v>
      </c>
      <c r="B1701" s="65"/>
      <c r="C1701" s="68"/>
      <c r="D1701" s="66">
        <f>SUM(D1702:D1708)</f>
        <v>0</v>
      </c>
      <c r="E1701" s="66">
        <f>SUM(E1702:E1708)</f>
        <v>0</v>
      </c>
      <c r="F1701" s="66">
        <f t="shared" ref="F1701" si="391">SUM(F1702:F1708)</f>
        <v>0</v>
      </c>
      <c r="G1701" s="66">
        <f>SUM(G1702:G1708)</f>
        <v>0</v>
      </c>
    </row>
    <row r="1702" spans="1:7" x14ac:dyDescent="0.2">
      <c r="A1702" s="1"/>
      <c r="B1702" s="1">
        <v>7100</v>
      </c>
      <c r="C1702" s="67" t="s">
        <v>269</v>
      </c>
      <c r="D1702" s="5">
        <f t="shared" ref="D1702:D1708" si="392">SUM(E1702:G1702)</f>
        <v>0</v>
      </c>
      <c r="E1702" s="5"/>
      <c r="F1702" s="5"/>
      <c r="G1702" s="5"/>
    </row>
    <row r="1703" spans="1:7" x14ac:dyDescent="0.2">
      <c r="A1703" s="1"/>
      <c r="B1703" s="1">
        <v>7200</v>
      </c>
      <c r="C1703" s="67" t="s">
        <v>270</v>
      </c>
      <c r="D1703" s="5">
        <f t="shared" si="392"/>
        <v>0</v>
      </c>
      <c r="E1703" s="5"/>
      <c r="F1703" s="5"/>
      <c r="G1703" s="5"/>
    </row>
    <row r="1704" spans="1:7" x14ac:dyDescent="0.2">
      <c r="A1704" s="1"/>
      <c r="B1704" s="1">
        <v>7300</v>
      </c>
      <c r="C1704" s="67" t="s">
        <v>271</v>
      </c>
      <c r="D1704" s="5">
        <f t="shared" si="392"/>
        <v>0</v>
      </c>
      <c r="E1704" s="5"/>
      <c r="F1704" s="5"/>
      <c r="G1704" s="5"/>
    </row>
    <row r="1705" spans="1:7" x14ac:dyDescent="0.2">
      <c r="A1705" s="1"/>
      <c r="B1705" s="1">
        <v>7400</v>
      </c>
      <c r="C1705" s="67" t="s">
        <v>272</v>
      </c>
      <c r="D1705" s="5">
        <f t="shared" si="392"/>
        <v>0</v>
      </c>
      <c r="E1705" s="5"/>
      <c r="F1705" s="5"/>
      <c r="G1705" s="5"/>
    </row>
    <row r="1706" spans="1:7" x14ac:dyDescent="0.2">
      <c r="A1706" s="1"/>
      <c r="B1706" s="1">
        <v>7500</v>
      </c>
      <c r="C1706" s="67" t="s">
        <v>273</v>
      </c>
      <c r="D1706" s="5">
        <f t="shared" si="392"/>
        <v>0</v>
      </c>
      <c r="E1706" s="5"/>
      <c r="F1706" s="5"/>
      <c r="G1706" s="5"/>
    </row>
    <row r="1707" spans="1:7" x14ac:dyDescent="0.2">
      <c r="A1707" s="1"/>
      <c r="B1707" s="1">
        <v>7600</v>
      </c>
      <c r="C1707" s="67" t="s">
        <v>274</v>
      </c>
      <c r="D1707" s="5">
        <f t="shared" si="392"/>
        <v>0</v>
      </c>
      <c r="E1707" s="5"/>
      <c r="F1707" s="5"/>
      <c r="G1707" s="5"/>
    </row>
    <row r="1708" spans="1:7" x14ac:dyDescent="0.2">
      <c r="A1708" s="1"/>
      <c r="B1708" s="1">
        <v>7900</v>
      </c>
      <c r="C1708" s="67" t="s">
        <v>275</v>
      </c>
      <c r="D1708" s="5">
        <f t="shared" si="392"/>
        <v>0</v>
      </c>
      <c r="E1708" s="5"/>
      <c r="F1708" s="5"/>
      <c r="G1708" s="5"/>
    </row>
    <row r="1709" spans="1:7" ht="15.75" x14ac:dyDescent="0.25">
      <c r="A1709" s="1"/>
      <c r="B1709" s="1"/>
      <c r="C1709" s="19"/>
      <c r="D1709" s="5"/>
      <c r="E1709" s="5"/>
      <c r="F1709" s="5"/>
      <c r="G1709" s="5"/>
    </row>
    <row r="1710" spans="1:7" ht="14.25" x14ac:dyDescent="0.2">
      <c r="A1710" s="64"/>
      <c r="B1710" s="64"/>
      <c r="C1710" s="69" t="s">
        <v>276</v>
      </c>
      <c r="D1710" s="66">
        <f>D1712+D1722+D1732+D1736</f>
        <v>282329.99</v>
      </c>
      <c r="E1710" s="66">
        <f>E1712+E1722+E1732+E1736</f>
        <v>269150.89</v>
      </c>
      <c r="F1710" s="66">
        <f t="shared" ref="F1710" si="393">F1712+F1722+F1732+F1736</f>
        <v>9688.4500000000007</v>
      </c>
      <c r="G1710" s="66">
        <f>G1712+G1722+G1732+G1736</f>
        <v>3490.6499999999996</v>
      </c>
    </row>
    <row r="1711" spans="1:7" ht="15.75" x14ac:dyDescent="0.25">
      <c r="A1711" s="1"/>
      <c r="B1711" s="1"/>
      <c r="C1711" s="19"/>
      <c r="D1711" s="5"/>
      <c r="E1711" s="5"/>
      <c r="F1711" s="5"/>
      <c r="G1711" s="5"/>
    </row>
    <row r="1712" spans="1:7" ht="14.25" x14ac:dyDescent="0.25">
      <c r="A1712" s="65" t="s">
        <v>216</v>
      </c>
      <c r="B1712" s="65"/>
      <c r="C1712" s="68"/>
      <c r="D1712" s="66">
        <f>SUM(D1713:D1721)</f>
        <v>0</v>
      </c>
      <c r="E1712" s="66">
        <v>0</v>
      </c>
      <c r="F1712" s="66">
        <v>0</v>
      </c>
      <c r="G1712" s="66">
        <v>0</v>
      </c>
    </row>
    <row r="1713" spans="1:7" x14ac:dyDescent="0.2">
      <c r="A1713" s="1"/>
      <c r="B1713" s="1">
        <v>4100</v>
      </c>
      <c r="C1713" s="67" t="s">
        <v>260</v>
      </c>
      <c r="D1713" s="5">
        <f t="shared" ref="D1713:D1721" si="394">SUM(E1713:G1713)</f>
        <v>0</v>
      </c>
      <c r="E1713" s="5"/>
      <c r="F1713" s="5"/>
      <c r="G1713" s="5"/>
    </row>
    <row r="1714" spans="1:7" x14ac:dyDescent="0.2">
      <c r="A1714" s="1"/>
      <c r="B1714" s="1">
        <v>4200</v>
      </c>
      <c r="C1714" s="67" t="s">
        <v>261</v>
      </c>
      <c r="D1714" s="5">
        <f t="shared" si="394"/>
        <v>0</v>
      </c>
      <c r="E1714" s="5"/>
      <c r="F1714" s="5"/>
      <c r="G1714" s="5"/>
    </row>
    <row r="1715" spans="1:7" x14ac:dyDescent="0.2">
      <c r="A1715" s="1"/>
      <c r="B1715" s="1">
        <v>4300</v>
      </c>
      <c r="C1715" s="67" t="s">
        <v>262</v>
      </c>
      <c r="D1715" s="5">
        <f t="shared" si="394"/>
        <v>0</v>
      </c>
      <c r="E1715" s="5"/>
      <c r="F1715" s="5"/>
      <c r="G1715" s="5"/>
    </row>
    <row r="1716" spans="1:7" x14ac:dyDescent="0.2">
      <c r="A1716" s="1"/>
      <c r="B1716" s="1">
        <v>4400</v>
      </c>
      <c r="C1716" s="67" t="s">
        <v>263</v>
      </c>
      <c r="D1716" s="5">
        <f t="shared" si="394"/>
        <v>0</v>
      </c>
      <c r="E1716" s="5"/>
      <c r="F1716" s="5"/>
      <c r="G1716" s="5"/>
    </row>
    <row r="1717" spans="1:7" x14ac:dyDescent="0.2">
      <c r="A1717" s="1"/>
      <c r="B1717" s="1">
        <v>4500</v>
      </c>
      <c r="C1717" s="67" t="s">
        <v>264</v>
      </c>
      <c r="D1717" s="5">
        <f t="shared" si="394"/>
        <v>0</v>
      </c>
      <c r="E1717" s="5"/>
      <c r="F1717" s="5"/>
      <c r="G1717" s="5"/>
    </row>
    <row r="1718" spans="1:7" x14ac:dyDescent="0.2">
      <c r="A1718" s="1"/>
      <c r="B1718" s="1">
        <v>4600</v>
      </c>
      <c r="C1718" s="67" t="s">
        <v>265</v>
      </c>
      <c r="D1718" s="5">
        <f t="shared" si="394"/>
        <v>0</v>
      </c>
      <c r="E1718" s="5"/>
      <c r="F1718" s="5"/>
      <c r="G1718" s="5"/>
    </row>
    <row r="1719" spans="1:7" x14ac:dyDescent="0.2">
      <c r="A1719" s="1"/>
      <c r="B1719" s="1">
        <v>4700</v>
      </c>
      <c r="C1719" s="67" t="s">
        <v>266</v>
      </c>
      <c r="D1719" s="5">
        <f t="shared" si="394"/>
        <v>0</v>
      </c>
      <c r="E1719" s="5"/>
      <c r="F1719" s="5"/>
      <c r="G1719" s="5"/>
    </row>
    <row r="1720" spans="1:7" x14ac:dyDescent="0.2">
      <c r="A1720" s="1"/>
      <c r="B1720" s="1">
        <v>4800</v>
      </c>
      <c r="C1720" s="67" t="s">
        <v>267</v>
      </c>
      <c r="D1720" s="5">
        <f t="shared" si="394"/>
        <v>0</v>
      </c>
      <c r="E1720" s="5"/>
      <c r="F1720" s="5"/>
      <c r="G1720" s="5"/>
    </row>
    <row r="1721" spans="1:7" x14ac:dyDescent="0.2">
      <c r="A1721" s="1"/>
      <c r="B1721" s="1">
        <v>4900</v>
      </c>
      <c r="C1721" s="67" t="s">
        <v>268</v>
      </c>
      <c r="D1721" s="5">
        <f t="shared" si="394"/>
        <v>0</v>
      </c>
      <c r="E1721" s="5"/>
      <c r="F1721" s="5"/>
      <c r="G1721" s="5"/>
    </row>
    <row r="1722" spans="1:7" ht="14.25" x14ac:dyDescent="0.25">
      <c r="A1722" s="65" t="s">
        <v>218</v>
      </c>
      <c r="B1722" s="65"/>
      <c r="C1722" s="68"/>
      <c r="D1722" s="66">
        <f>SUM(D1723:D1731)</f>
        <v>258587.97999999998</v>
      </c>
      <c r="E1722" s="66">
        <f>SUM(E1723:E1731)</f>
        <v>255097.33</v>
      </c>
      <c r="F1722" s="66">
        <f t="shared" ref="F1722" si="395">SUM(F1723:F1731)</f>
        <v>0</v>
      </c>
      <c r="G1722" s="66">
        <f>SUM(G1723:G1731)</f>
        <v>3490.6499999999996</v>
      </c>
    </row>
    <row r="1723" spans="1:7" x14ac:dyDescent="0.2">
      <c r="A1723" s="1"/>
      <c r="B1723" s="1">
        <v>5100</v>
      </c>
      <c r="C1723" s="67" t="s">
        <v>277</v>
      </c>
      <c r="D1723" s="5">
        <f t="shared" ref="D1723:D1731" si="396">SUM(E1723:G1723)</f>
        <v>5512.1500000000005</v>
      </c>
      <c r="E1723" s="5">
        <v>5512.1500000000005</v>
      </c>
      <c r="F1723" s="5">
        <v>0</v>
      </c>
      <c r="G1723" s="5"/>
    </row>
    <row r="1724" spans="1:7" x14ac:dyDescent="0.2">
      <c r="A1724" s="1"/>
      <c r="B1724" s="1">
        <v>5200</v>
      </c>
      <c r="C1724" s="67" t="s">
        <v>278</v>
      </c>
      <c r="D1724" s="5">
        <f t="shared" si="396"/>
        <v>0</v>
      </c>
      <c r="E1724" s="5"/>
      <c r="F1724" s="5"/>
      <c r="G1724" s="5"/>
    </row>
    <row r="1725" spans="1:7" x14ac:dyDescent="0.2">
      <c r="A1725" s="1"/>
      <c r="B1725" s="1">
        <v>5300</v>
      </c>
      <c r="C1725" s="67" t="s">
        <v>279</v>
      </c>
      <c r="D1725" s="5">
        <f t="shared" si="396"/>
        <v>186796.79999999999</v>
      </c>
      <c r="E1725" s="5">
        <v>186222.55</v>
      </c>
      <c r="F1725" s="5">
        <v>0</v>
      </c>
      <c r="G1725" s="5">
        <v>574.25</v>
      </c>
    </row>
    <row r="1726" spans="1:7" x14ac:dyDescent="0.2">
      <c r="A1726" s="1"/>
      <c r="B1726" s="1">
        <v>5400</v>
      </c>
      <c r="C1726" s="67" t="s">
        <v>280</v>
      </c>
      <c r="D1726" s="5">
        <f t="shared" si="396"/>
        <v>0</v>
      </c>
      <c r="E1726" s="5"/>
      <c r="F1726" s="5"/>
      <c r="G1726" s="5"/>
    </row>
    <row r="1727" spans="1:7" x14ac:dyDescent="0.2">
      <c r="A1727" s="1"/>
      <c r="B1727" s="1">
        <v>5500</v>
      </c>
      <c r="C1727" s="67" t="s">
        <v>281</v>
      </c>
      <c r="D1727" s="5">
        <f t="shared" si="396"/>
        <v>0</v>
      </c>
      <c r="E1727" s="5"/>
      <c r="F1727" s="5"/>
      <c r="G1727" s="5"/>
    </row>
    <row r="1728" spans="1:7" x14ac:dyDescent="0.2">
      <c r="A1728" s="1"/>
      <c r="B1728" s="1">
        <v>5600</v>
      </c>
      <c r="C1728" s="67" t="s">
        <v>282</v>
      </c>
      <c r="D1728" s="5">
        <f t="shared" si="396"/>
        <v>66279.03</v>
      </c>
      <c r="E1728" s="5">
        <v>63362.63</v>
      </c>
      <c r="F1728" s="5">
        <v>0</v>
      </c>
      <c r="G1728" s="5">
        <v>2916.3999999999996</v>
      </c>
    </row>
    <row r="1729" spans="1:7" x14ac:dyDescent="0.2">
      <c r="A1729" s="1"/>
      <c r="B1729" s="1">
        <v>5700</v>
      </c>
      <c r="C1729" s="67" t="s">
        <v>283</v>
      </c>
      <c r="D1729" s="5">
        <f t="shared" si="396"/>
        <v>0</v>
      </c>
      <c r="E1729" s="5"/>
      <c r="F1729" s="5"/>
      <c r="G1729" s="5"/>
    </row>
    <row r="1730" spans="1:7" x14ac:dyDescent="0.2">
      <c r="A1730" s="1"/>
      <c r="B1730" s="1">
        <v>5800</v>
      </c>
      <c r="C1730" s="67" t="s">
        <v>284</v>
      </c>
      <c r="D1730" s="5">
        <f t="shared" si="396"/>
        <v>0</v>
      </c>
      <c r="E1730" s="5"/>
      <c r="F1730" s="5"/>
      <c r="G1730" s="5"/>
    </row>
    <row r="1731" spans="1:7" x14ac:dyDescent="0.2">
      <c r="A1731" s="1"/>
      <c r="B1731" s="1">
        <v>5900</v>
      </c>
      <c r="C1731" s="67" t="s">
        <v>285</v>
      </c>
      <c r="D1731" s="5">
        <f t="shared" si="396"/>
        <v>0</v>
      </c>
      <c r="E1731" s="5"/>
      <c r="F1731" s="5"/>
      <c r="G1731" s="5"/>
    </row>
    <row r="1732" spans="1:7" ht="14.25" x14ac:dyDescent="0.25">
      <c r="A1732" s="65" t="s">
        <v>219</v>
      </c>
      <c r="B1732" s="65"/>
      <c r="C1732" s="68"/>
      <c r="D1732" s="66">
        <f>SUM(D1733:D1735)</f>
        <v>23742.010000000002</v>
      </c>
      <c r="E1732" s="66">
        <f>SUM(E1733:E1735)</f>
        <v>14053.56</v>
      </c>
      <c r="F1732" s="66">
        <f t="shared" ref="F1732" si="397">SUM(F1733:F1735)</f>
        <v>9688.4500000000007</v>
      </c>
      <c r="G1732" s="66">
        <f>SUM(G1733:G1735)</f>
        <v>0</v>
      </c>
    </row>
    <row r="1733" spans="1:7" x14ac:dyDescent="0.2">
      <c r="A1733" s="1"/>
      <c r="B1733" s="1">
        <v>6100</v>
      </c>
      <c r="C1733" s="67" t="s">
        <v>286</v>
      </c>
      <c r="D1733" s="5">
        <f t="shared" ref="D1733:D1735" si="398">SUM(E1733:G1733)</f>
        <v>0</v>
      </c>
      <c r="E1733" s="5"/>
      <c r="F1733" s="5"/>
      <c r="G1733" s="5"/>
    </row>
    <row r="1734" spans="1:7" x14ac:dyDescent="0.2">
      <c r="A1734" s="1"/>
      <c r="B1734" s="1">
        <v>6200</v>
      </c>
      <c r="C1734" s="67" t="s">
        <v>287</v>
      </c>
      <c r="D1734" s="5">
        <f t="shared" si="398"/>
        <v>23742.010000000002</v>
      </c>
      <c r="E1734" s="5">
        <v>14053.56</v>
      </c>
      <c r="F1734" s="5">
        <v>9688.4500000000007</v>
      </c>
      <c r="G1734" s="5"/>
    </row>
    <row r="1735" spans="1:7" x14ac:dyDescent="0.2">
      <c r="A1735" s="1"/>
      <c r="B1735" s="1">
        <v>6300</v>
      </c>
      <c r="C1735" s="67" t="s">
        <v>288</v>
      </c>
      <c r="D1735" s="5">
        <f t="shared" si="398"/>
        <v>0</v>
      </c>
      <c r="E1735" s="5"/>
      <c r="F1735" s="5"/>
      <c r="G1735" s="5"/>
    </row>
    <row r="1736" spans="1:7" ht="14.25" x14ac:dyDescent="0.25">
      <c r="A1736" s="70" t="s">
        <v>220</v>
      </c>
      <c r="B1736" s="70"/>
      <c r="C1736" s="71"/>
      <c r="D1736" s="72">
        <f>D1737</f>
        <v>0</v>
      </c>
      <c r="E1736" s="66">
        <f>E1737</f>
        <v>0</v>
      </c>
      <c r="F1736" s="66">
        <f t="shared" ref="F1736" si="399">F1737</f>
        <v>0</v>
      </c>
      <c r="G1736" s="66">
        <f>G1737</f>
        <v>0</v>
      </c>
    </row>
    <row r="1737" spans="1:7" x14ac:dyDescent="0.2">
      <c r="A1737" s="6"/>
      <c r="B1737" s="6">
        <v>9900</v>
      </c>
      <c r="C1737" s="73" t="s">
        <v>289</v>
      </c>
      <c r="D1737" s="7">
        <f>SUM(E1737:G1737)</f>
        <v>0</v>
      </c>
      <c r="E1737" s="7"/>
      <c r="F1737" s="7"/>
      <c r="G1737" s="7"/>
    </row>
    <row r="1738" spans="1:7" ht="13.5" x14ac:dyDescent="0.25">
      <c r="A1738" s="74" t="s">
        <v>418</v>
      </c>
      <c r="B1738" s="1"/>
      <c r="C1738" s="1"/>
      <c r="D1738" s="1"/>
      <c r="E1738" s="1"/>
      <c r="F1738" s="1"/>
    </row>
    <row r="1742" spans="1:7" ht="21" x14ac:dyDescent="0.35">
      <c r="A1742" s="21" t="s">
        <v>28</v>
      </c>
      <c r="B1742" s="1"/>
      <c r="C1742" s="1"/>
      <c r="D1742" s="1"/>
      <c r="E1742" s="1"/>
      <c r="F1742" s="1"/>
      <c r="G1742" s="1"/>
    </row>
    <row r="1743" spans="1:7" ht="21" x14ac:dyDescent="0.35">
      <c r="A1743" s="21" t="s">
        <v>2</v>
      </c>
      <c r="B1743" s="1"/>
      <c r="C1743" s="1"/>
      <c r="D1743" s="61"/>
      <c r="E1743" s="61"/>
      <c r="F1743" s="61"/>
      <c r="G1743" s="61"/>
    </row>
    <row r="1744" spans="1:7" x14ac:dyDescent="0.2">
      <c r="A1744" s="1"/>
      <c r="B1744" s="1"/>
      <c r="C1744" s="1"/>
      <c r="D1744" s="5"/>
      <c r="E1744" s="5"/>
      <c r="F1744" s="5"/>
      <c r="G1744" s="5"/>
    </row>
    <row r="1745" spans="1:7" ht="55.5" customHeight="1" x14ac:dyDescent="0.2">
      <c r="A1745" s="75" t="s">
        <v>209</v>
      </c>
      <c r="B1745" s="75" t="s">
        <v>210</v>
      </c>
      <c r="C1745" s="15" t="s">
        <v>48</v>
      </c>
      <c r="D1745" s="163" t="s">
        <v>207</v>
      </c>
      <c r="E1745" s="163" t="s">
        <v>43</v>
      </c>
      <c r="F1745" s="163" t="s">
        <v>44</v>
      </c>
      <c r="G1745" s="163" t="s">
        <v>45</v>
      </c>
    </row>
    <row r="1746" spans="1:7" x14ac:dyDescent="0.2">
      <c r="A1746" s="1"/>
      <c r="B1746" s="1"/>
      <c r="C1746" s="1"/>
      <c r="D1746" s="1"/>
      <c r="E1746" s="1"/>
      <c r="F1746" s="1"/>
      <c r="G1746" s="1"/>
    </row>
    <row r="1747" spans="1:7" ht="14.25" x14ac:dyDescent="0.25">
      <c r="A1747" s="64"/>
      <c r="B1747" s="64"/>
      <c r="C1747" s="65" t="s">
        <v>211</v>
      </c>
      <c r="D1747" s="66">
        <f>D1748+D1797</f>
        <v>4319728.5999999996</v>
      </c>
      <c r="E1747" s="66">
        <f>E1748+E1797</f>
        <v>2481502.6999999997</v>
      </c>
      <c r="F1747" s="66">
        <f t="shared" ref="F1747" si="400">F1748+F1797</f>
        <v>1408530.56</v>
      </c>
      <c r="G1747" s="66">
        <f>G1748+G1797</f>
        <v>429695.33999999991</v>
      </c>
    </row>
    <row r="1748" spans="1:7" ht="14.25" x14ac:dyDescent="0.25">
      <c r="A1748" s="64"/>
      <c r="B1748" s="64"/>
      <c r="C1748" s="65" t="s">
        <v>212</v>
      </c>
      <c r="D1748" s="66">
        <f>D1750+D1758+D1768+D1778+D1788</f>
        <v>4163832.5</v>
      </c>
      <c r="E1748" s="66">
        <f>E1750+E1758+E1768+E1778+E1788</f>
        <v>2431898.4699999997</v>
      </c>
      <c r="F1748" s="66">
        <f t="shared" ref="F1748" si="401">F1750+F1758+F1768+F1778+F1788</f>
        <v>1316363.51</v>
      </c>
      <c r="G1748" s="66">
        <f>G1750+G1758+G1768+G1778+G1788</f>
        <v>415570.5199999999</v>
      </c>
    </row>
    <row r="1749" spans="1:7" x14ac:dyDescent="0.2">
      <c r="A1749" s="1"/>
      <c r="B1749" s="1"/>
      <c r="C1749" s="1"/>
      <c r="D1749" s="1"/>
      <c r="E1749" s="5"/>
      <c r="F1749" s="5"/>
      <c r="G1749" s="5"/>
    </row>
    <row r="1750" spans="1:7" ht="14.25" x14ac:dyDescent="0.25">
      <c r="A1750" s="65" t="s">
        <v>213</v>
      </c>
      <c r="B1750" s="65"/>
      <c r="C1750" s="64"/>
      <c r="D1750" s="66">
        <f>SUM(D1751:D1757)</f>
        <v>2778483.95</v>
      </c>
      <c r="E1750" s="66">
        <f>SUM(E1751:E1757)</f>
        <v>1687765.1299999997</v>
      </c>
      <c r="F1750" s="66">
        <f t="shared" ref="F1750" si="402">SUM(F1751:F1757)</f>
        <v>771547.45000000007</v>
      </c>
      <c r="G1750" s="66">
        <f>SUM(G1751:G1757)</f>
        <v>319171.36999999994</v>
      </c>
    </row>
    <row r="1751" spans="1:7" x14ac:dyDescent="0.2">
      <c r="A1751" s="1"/>
      <c r="B1751" s="1">
        <v>1100</v>
      </c>
      <c r="C1751" s="67" t="s">
        <v>235</v>
      </c>
      <c r="D1751" s="5">
        <f>SUM(E1751:G1751)</f>
        <v>584217.14</v>
      </c>
      <c r="E1751" s="5">
        <v>281274.08</v>
      </c>
      <c r="F1751" s="5">
        <v>264928.13</v>
      </c>
      <c r="G1751" s="5">
        <v>38014.93</v>
      </c>
    </row>
    <row r="1752" spans="1:7" x14ac:dyDescent="0.2">
      <c r="A1752" s="1"/>
      <c r="B1752" s="1">
        <v>1200</v>
      </c>
      <c r="C1752" s="67" t="s">
        <v>236</v>
      </c>
      <c r="D1752" s="5">
        <f t="shared" ref="D1752:D1757" si="403">SUM(E1752:G1752)</f>
        <v>13345.279999999999</v>
      </c>
      <c r="E1752" s="5">
        <v>12544.079999999998</v>
      </c>
      <c r="F1752" s="5">
        <v>801.2</v>
      </c>
      <c r="G1752" s="5"/>
    </row>
    <row r="1753" spans="1:7" x14ac:dyDescent="0.2">
      <c r="A1753" s="1"/>
      <c r="B1753" s="1">
        <v>1300</v>
      </c>
      <c r="C1753" s="67" t="s">
        <v>237</v>
      </c>
      <c r="D1753" s="5">
        <f t="shared" si="403"/>
        <v>552750.44999999995</v>
      </c>
      <c r="E1753" s="5">
        <v>194230.39999999997</v>
      </c>
      <c r="F1753" s="5">
        <v>221755.82</v>
      </c>
      <c r="G1753" s="5">
        <v>136764.22999999995</v>
      </c>
    </row>
    <row r="1754" spans="1:7" x14ac:dyDescent="0.2">
      <c r="A1754" s="1"/>
      <c r="B1754" s="1">
        <v>1400</v>
      </c>
      <c r="C1754" s="67" t="s">
        <v>238</v>
      </c>
      <c r="D1754" s="5">
        <f t="shared" si="403"/>
        <v>321949.01999999996</v>
      </c>
      <c r="E1754" s="5">
        <v>220509.09999999998</v>
      </c>
      <c r="F1754" s="5">
        <v>366.33</v>
      </c>
      <c r="G1754" s="5">
        <v>101073.58999999998</v>
      </c>
    </row>
    <row r="1755" spans="1:7" x14ac:dyDescent="0.2">
      <c r="A1755" s="1"/>
      <c r="B1755" s="1">
        <v>1500</v>
      </c>
      <c r="C1755" s="67" t="s">
        <v>239</v>
      </c>
      <c r="D1755" s="5">
        <f t="shared" si="403"/>
        <v>1031660.3499999999</v>
      </c>
      <c r="E1755" s="5">
        <v>809830.7699999999</v>
      </c>
      <c r="F1755" s="5">
        <v>178510.96</v>
      </c>
      <c r="G1755" s="5">
        <v>43318.62000000001</v>
      </c>
    </row>
    <row r="1756" spans="1:7" x14ac:dyDescent="0.2">
      <c r="A1756" s="1"/>
      <c r="B1756" s="1">
        <v>1600</v>
      </c>
      <c r="C1756" s="67" t="s">
        <v>240</v>
      </c>
      <c r="D1756" s="5">
        <f t="shared" si="403"/>
        <v>0</v>
      </c>
      <c r="E1756" s="5"/>
      <c r="F1756" s="5"/>
      <c r="G1756" s="5"/>
    </row>
    <row r="1757" spans="1:7" x14ac:dyDescent="0.2">
      <c r="A1757" s="1"/>
      <c r="B1757" s="1">
        <v>1700</v>
      </c>
      <c r="C1757" s="67" t="s">
        <v>241</v>
      </c>
      <c r="D1757" s="5">
        <f t="shared" si="403"/>
        <v>274561.71000000002</v>
      </c>
      <c r="E1757" s="5">
        <v>169376.7</v>
      </c>
      <c r="F1757" s="5">
        <v>105185.01</v>
      </c>
      <c r="G1757" s="5"/>
    </row>
    <row r="1758" spans="1:7" ht="14.25" x14ac:dyDescent="0.25">
      <c r="A1758" s="65" t="s">
        <v>214</v>
      </c>
      <c r="B1758" s="65"/>
      <c r="C1758" s="68"/>
      <c r="D1758" s="66">
        <f>SUM(D1759:D1767)</f>
        <v>899774.94</v>
      </c>
      <c r="E1758" s="66">
        <f>SUM(E1759:E1767)</f>
        <v>476647.33999999997</v>
      </c>
      <c r="F1758" s="66">
        <f t="shared" ref="F1758" si="404">SUM(F1759:F1767)</f>
        <v>364093.57000000007</v>
      </c>
      <c r="G1758" s="66">
        <f>SUM(G1759:G1767)</f>
        <v>59034.03</v>
      </c>
    </row>
    <row r="1759" spans="1:7" x14ac:dyDescent="0.2">
      <c r="A1759" s="1"/>
      <c r="B1759" s="1">
        <v>2100</v>
      </c>
      <c r="C1759" s="67" t="s">
        <v>242</v>
      </c>
      <c r="D1759" s="5">
        <f t="shared" ref="D1759:D1767" si="405">SUM(E1759:G1759)</f>
        <v>18434.649999999998</v>
      </c>
      <c r="E1759" s="5">
        <v>15179.57</v>
      </c>
      <c r="F1759" s="5">
        <v>2649.21</v>
      </c>
      <c r="G1759" s="5">
        <v>605.86999999999989</v>
      </c>
    </row>
    <row r="1760" spans="1:7" x14ac:dyDescent="0.2">
      <c r="A1760" s="1"/>
      <c r="B1760" s="1">
        <v>2200</v>
      </c>
      <c r="C1760" s="67" t="s">
        <v>243</v>
      </c>
      <c r="D1760" s="5">
        <f t="shared" si="405"/>
        <v>28670.480000000003</v>
      </c>
      <c r="E1760" s="5">
        <v>18264.88</v>
      </c>
      <c r="F1760" s="5">
        <v>9946.0800000000017</v>
      </c>
      <c r="G1760" s="5">
        <v>459.52</v>
      </c>
    </row>
    <row r="1761" spans="1:7" x14ac:dyDescent="0.2">
      <c r="A1761" s="1"/>
      <c r="B1761" s="1">
        <v>2300</v>
      </c>
      <c r="C1761" s="67" t="s">
        <v>244</v>
      </c>
      <c r="D1761" s="5">
        <f t="shared" si="405"/>
        <v>12.34</v>
      </c>
      <c r="E1761" s="5"/>
      <c r="F1761" s="5"/>
      <c r="G1761" s="5">
        <v>12.34</v>
      </c>
    </row>
    <row r="1762" spans="1:7" x14ac:dyDescent="0.2">
      <c r="A1762" s="1"/>
      <c r="B1762" s="1">
        <v>2400</v>
      </c>
      <c r="C1762" s="67" t="s">
        <v>245</v>
      </c>
      <c r="D1762" s="5">
        <f t="shared" si="405"/>
        <v>1913.5</v>
      </c>
      <c r="E1762" s="5">
        <v>496.5</v>
      </c>
      <c r="F1762" s="5">
        <v>527.79999999999995</v>
      </c>
      <c r="G1762" s="5">
        <v>889.19999999999993</v>
      </c>
    </row>
    <row r="1763" spans="1:7" x14ac:dyDescent="0.2">
      <c r="A1763" s="1"/>
      <c r="B1763" s="1">
        <v>2500</v>
      </c>
      <c r="C1763" s="67" t="s">
        <v>246</v>
      </c>
      <c r="D1763" s="5">
        <f t="shared" si="405"/>
        <v>800031.37999999989</v>
      </c>
      <c r="E1763" s="5">
        <v>406898.17</v>
      </c>
      <c r="F1763" s="5">
        <v>336136.76</v>
      </c>
      <c r="G1763" s="5">
        <v>56996.45</v>
      </c>
    </row>
    <row r="1764" spans="1:7" x14ac:dyDescent="0.2">
      <c r="A1764" s="1"/>
      <c r="B1764" s="1">
        <v>2600</v>
      </c>
      <c r="C1764" s="67" t="s">
        <v>247</v>
      </c>
      <c r="D1764" s="5">
        <f t="shared" si="405"/>
        <v>20505.68</v>
      </c>
      <c r="E1764" s="5">
        <v>13008.95</v>
      </c>
      <c r="F1764" s="5">
        <v>7496.73</v>
      </c>
      <c r="G1764" s="5"/>
    </row>
    <row r="1765" spans="1:7" x14ac:dyDescent="0.2">
      <c r="A1765" s="1"/>
      <c r="B1765" s="1">
        <v>2700</v>
      </c>
      <c r="C1765" s="67" t="s">
        <v>248</v>
      </c>
      <c r="D1765" s="5">
        <f t="shared" si="405"/>
        <v>11486.250000000002</v>
      </c>
      <c r="E1765" s="5">
        <v>4463.66</v>
      </c>
      <c r="F1765" s="5">
        <v>7018.9000000000005</v>
      </c>
      <c r="G1765" s="5">
        <v>3.6899999999999995</v>
      </c>
    </row>
    <row r="1766" spans="1:7" x14ac:dyDescent="0.2">
      <c r="A1766" s="1"/>
      <c r="B1766" s="1">
        <v>2800</v>
      </c>
      <c r="C1766" s="67" t="s">
        <v>249</v>
      </c>
      <c r="D1766" s="5">
        <f t="shared" si="405"/>
        <v>0</v>
      </c>
      <c r="E1766" s="5"/>
      <c r="F1766" s="5"/>
      <c r="G1766" s="5"/>
    </row>
    <row r="1767" spans="1:7" x14ac:dyDescent="0.2">
      <c r="A1767" s="1"/>
      <c r="B1767" s="1">
        <v>2900</v>
      </c>
      <c r="C1767" s="67" t="s">
        <v>250</v>
      </c>
      <c r="D1767" s="5">
        <f t="shared" si="405"/>
        <v>18720.659999999996</v>
      </c>
      <c r="E1767" s="5">
        <v>18335.609999999997</v>
      </c>
      <c r="F1767" s="5">
        <v>318.09000000000003</v>
      </c>
      <c r="G1767" s="5">
        <v>66.95999999999998</v>
      </c>
    </row>
    <row r="1768" spans="1:7" ht="14.25" x14ac:dyDescent="0.25">
      <c r="A1768" s="65" t="s">
        <v>215</v>
      </c>
      <c r="B1768" s="65"/>
      <c r="C1768" s="68"/>
      <c r="D1768" s="66">
        <f>SUM(D1769:D1777)</f>
        <v>424078.23999999993</v>
      </c>
      <c r="E1768" s="66">
        <f>SUM(E1769:E1777)</f>
        <v>221466.98</v>
      </c>
      <c r="F1768" s="66">
        <f t="shared" ref="F1768" si="406">SUM(F1769:F1777)</f>
        <v>165246.13999999998</v>
      </c>
      <c r="G1768" s="66">
        <f>SUM(G1769:G1777)</f>
        <v>37365.12000000001</v>
      </c>
    </row>
    <row r="1769" spans="1:7" x14ac:dyDescent="0.2">
      <c r="A1769" s="1"/>
      <c r="B1769" s="1">
        <v>3100</v>
      </c>
      <c r="C1769" s="67" t="s">
        <v>251</v>
      </c>
      <c r="D1769" s="5">
        <f t="shared" ref="D1769:D1777" si="407">SUM(E1769:G1769)</f>
        <v>38367.86</v>
      </c>
      <c r="E1769" s="5">
        <v>24774.99</v>
      </c>
      <c r="F1769" s="5">
        <v>13563.38</v>
      </c>
      <c r="G1769" s="5">
        <v>29.49</v>
      </c>
    </row>
    <row r="1770" spans="1:7" x14ac:dyDescent="0.2">
      <c r="A1770" s="1"/>
      <c r="B1770" s="1">
        <v>3200</v>
      </c>
      <c r="C1770" s="67" t="s">
        <v>252</v>
      </c>
      <c r="D1770" s="5">
        <f t="shared" si="407"/>
        <v>11993.78</v>
      </c>
      <c r="E1770" s="5">
        <v>2192.21</v>
      </c>
      <c r="F1770" s="5">
        <v>8347.1299999999992</v>
      </c>
      <c r="G1770" s="5">
        <v>1454.44</v>
      </c>
    </row>
    <row r="1771" spans="1:7" x14ac:dyDescent="0.2">
      <c r="A1771" s="1"/>
      <c r="B1771" s="1">
        <v>3300</v>
      </c>
      <c r="C1771" s="67" t="s">
        <v>253</v>
      </c>
      <c r="D1771" s="5">
        <f t="shared" si="407"/>
        <v>237573.3</v>
      </c>
      <c r="E1771" s="5">
        <v>102209.62999999999</v>
      </c>
      <c r="F1771" s="5">
        <v>102742.45</v>
      </c>
      <c r="G1771" s="5">
        <v>32621.22</v>
      </c>
    </row>
    <row r="1772" spans="1:7" x14ac:dyDescent="0.2">
      <c r="A1772" s="1"/>
      <c r="B1772" s="1">
        <v>3400</v>
      </c>
      <c r="C1772" s="67" t="s">
        <v>254</v>
      </c>
      <c r="D1772" s="5">
        <f t="shared" si="407"/>
        <v>8965.16</v>
      </c>
      <c r="E1772" s="5">
        <v>8008.1</v>
      </c>
      <c r="F1772" s="5">
        <v>180.7</v>
      </c>
      <c r="G1772" s="5">
        <v>776.36</v>
      </c>
    </row>
    <row r="1773" spans="1:7" x14ac:dyDescent="0.2">
      <c r="A1773" s="1"/>
      <c r="B1773" s="1">
        <v>3500</v>
      </c>
      <c r="C1773" s="67" t="s">
        <v>255</v>
      </c>
      <c r="D1773" s="5">
        <f t="shared" si="407"/>
        <v>105313.48000000001</v>
      </c>
      <c r="E1773" s="5">
        <v>72804.840000000011</v>
      </c>
      <c r="F1773" s="5">
        <v>31552.67</v>
      </c>
      <c r="G1773" s="5">
        <v>955.97</v>
      </c>
    </row>
    <row r="1774" spans="1:7" x14ac:dyDescent="0.2">
      <c r="A1774" s="1"/>
      <c r="B1774" s="1">
        <v>3600</v>
      </c>
      <c r="C1774" s="67" t="s">
        <v>256</v>
      </c>
      <c r="D1774" s="5">
        <f t="shared" si="407"/>
        <v>0</v>
      </c>
      <c r="E1774" s="5">
        <v>0</v>
      </c>
      <c r="F1774" s="5"/>
      <c r="G1774" s="5"/>
    </row>
    <row r="1775" spans="1:7" x14ac:dyDescent="0.2">
      <c r="A1775" s="1"/>
      <c r="B1775" s="1">
        <v>3700</v>
      </c>
      <c r="C1775" s="67" t="s">
        <v>257</v>
      </c>
      <c r="D1775" s="5">
        <f t="shared" si="407"/>
        <v>14067.880000000001</v>
      </c>
      <c r="E1775" s="5">
        <v>9628.1200000000008</v>
      </c>
      <c r="F1775" s="5">
        <v>2923.7799999999997</v>
      </c>
      <c r="G1775" s="5">
        <v>1515.98</v>
      </c>
    </row>
    <row r="1776" spans="1:7" x14ac:dyDescent="0.2">
      <c r="A1776" s="1"/>
      <c r="B1776" s="1">
        <v>3800</v>
      </c>
      <c r="C1776" s="67" t="s">
        <v>258</v>
      </c>
      <c r="D1776" s="5">
        <f t="shared" si="407"/>
        <v>515.22</v>
      </c>
      <c r="E1776" s="5">
        <v>515.22</v>
      </c>
      <c r="F1776" s="5">
        <v>0</v>
      </c>
      <c r="G1776" s="5"/>
    </row>
    <row r="1777" spans="1:7" x14ac:dyDescent="0.2">
      <c r="A1777" s="1"/>
      <c r="B1777" s="1">
        <v>3900</v>
      </c>
      <c r="C1777" s="67" t="s">
        <v>259</v>
      </c>
      <c r="D1777" s="5">
        <f t="shared" si="407"/>
        <v>7281.5599999999995</v>
      </c>
      <c r="E1777" s="5">
        <v>1333.8700000000001</v>
      </c>
      <c r="F1777" s="5">
        <v>5936.03</v>
      </c>
      <c r="G1777" s="5">
        <v>11.66</v>
      </c>
    </row>
    <row r="1778" spans="1:7" ht="14.25" x14ac:dyDescent="0.25">
      <c r="A1778" s="65" t="s">
        <v>216</v>
      </c>
      <c r="B1778" s="65"/>
      <c r="C1778" s="68"/>
      <c r="D1778" s="66">
        <f>SUM(D1779:D1787)</f>
        <v>61495.369999999995</v>
      </c>
      <c r="E1778" s="66">
        <f>SUM(E1779:E1787)</f>
        <v>46019.02</v>
      </c>
      <c r="F1778" s="66">
        <f t="shared" ref="F1778" si="408">SUM(F1779:F1787)</f>
        <v>15476.35</v>
      </c>
      <c r="G1778" s="66">
        <f>SUM(G1779:G1787)</f>
        <v>0</v>
      </c>
    </row>
    <row r="1779" spans="1:7" x14ac:dyDescent="0.2">
      <c r="A1779" s="1"/>
      <c r="B1779" s="1">
        <v>4100</v>
      </c>
      <c r="C1779" s="67" t="s">
        <v>260</v>
      </c>
      <c r="D1779" s="5">
        <f t="shared" ref="D1779:D1787" si="409">SUM(E1779:G1779)</f>
        <v>0</v>
      </c>
      <c r="E1779" s="5"/>
      <c r="F1779" s="5"/>
      <c r="G1779" s="5"/>
    </row>
    <row r="1780" spans="1:7" x14ac:dyDescent="0.2">
      <c r="A1780" s="1"/>
      <c r="B1780" s="1">
        <v>4200</v>
      </c>
      <c r="C1780" s="67" t="s">
        <v>261</v>
      </c>
      <c r="D1780" s="5">
        <f t="shared" si="409"/>
        <v>0</v>
      </c>
      <c r="E1780" s="5"/>
      <c r="F1780" s="5"/>
      <c r="G1780" s="5"/>
    </row>
    <row r="1781" spans="1:7" x14ac:dyDescent="0.2">
      <c r="A1781" s="1"/>
      <c r="B1781" s="1">
        <v>4300</v>
      </c>
      <c r="C1781" s="67" t="s">
        <v>262</v>
      </c>
      <c r="D1781" s="5">
        <f t="shared" si="409"/>
        <v>0</v>
      </c>
      <c r="E1781" s="5"/>
      <c r="F1781" s="5"/>
      <c r="G1781" s="5"/>
    </row>
    <row r="1782" spans="1:7" x14ac:dyDescent="0.2">
      <c r="A1782" s="1"/>
      <c r="B1782" s="1">
        <v>4400</v>
      </c>
      <c r="C1782" s="67" t="s">
        <v>263</v>
      </c>
      <c r="D1782" s="5">
        <f t="shared" si="409"/>
        <v>61495.369999999995</v>
      </c>
      <c r="E1782" s="5">
        <v>46019.02</v>
      </c>
      <c r="F1782" s="5">
        <v>15476.35</v>
      </c>
      <c r="G1782" s="5"/>
    </row>
    <row r="1783" spans="1:7" x14ac:dyDescent="0.2">
      <c r="A1783" s="1"/>
      <c r="B1783" s="1">
        <v>4500</v>
      </c>
      <c r="C1783" s="67" t="s">
        <v>264</v>
      </c>
      <c r="D1783" s="5">
        <f t="shared" si="409"/>
        <v>0</v>
      </c>
      <c r="E1783" s="5"/>
      <c r="F1783" s="5"/>
      <c r="G1783" s="5"/>
    </row>
    <row r="1784" spans="1:7" x14ac:dyDescent="0.2">
      <c r="A1784" s="1"/>
      <c r="B1784" s="1">
        <v>4600</v>
      </c>
      <c r="C1784" s="67" t="s">
        <v>265</v>
      </c>
      <c r="D1784" s="5">
        <f t="shared" si="409"/>
        <v>0</v>
      </c>
      <c r="E1784" s="5"/>
      <c r="F1784" s="5">
        <v>0</v>
      </c>
      <c r="G1784" s="5"/>
    </row>
    <row r="1785" spans="1:7" x14ac:dyDescent="0.2">
      <c r="A1785" s="1"/>
      <c r="B1785" s="1">
        <v>4700</v>
      </c>
      <c r="C1785" s="67" t="s">
        <v>266</v>
      </c>
      <c r="D1785" s="5">
        <f t="shared" si="409"/>
        <v>0</v>
      </c>
      <c r="E1785" s="5"/>
      <c r="F1785" s="5"/>
      <c r="G1785" s="5"/>
    </row>
    <row r="1786" spans="1:7" x14ac:dyDescent="0.2">
      <c r="A1786" s="1"/>
      <c r="B1786" s="1">
        <v>4800</v>
      </c>
      <c r="C1786" s="67" t="s">
        <v>267</v>
      </c>
      <c r="D1786" s="5">
        <f t="shared" si="409"/>
        <v>0</v>
      </c>
      <c r="E1786" s="5">
        <v>0</v>
      </c>
      <c r="F1786" s="5">
        <v>0</v>
      </c>
      <c r="G1786" s="5"/>
    </row>
    <row r="1787" spans="1:7" x14ac:dyDescent="0.2">
      <c r="A1787" s="1"/>
      <c r="B1787" s="1">
        <v>4900</v>
      </c>
      <c r="C1787" s="67" t="s">
        <v>268</v>
      </c>
      <c r="D1787" s="5">
        <f t="shared" si="409"/>
        <v>0</v>
      </c>
      <c r="E1787" s="5">
        <v>0</v>
      </c>
      <c r="F1787" s="5"/>
      <c r="G1787" s="5"/>
    </row>
    <row r="1788" spans="1:7" ht="14.25" x14ac:dyDescent="0.25">
      <c r="A1788" s="65" t="s">
        <v>217</v>
      </c>
      <c r="B1788" s="65"/>
      <c r="C1788" s="68"/>
      <c r="D1788" s="66">
        <f>SUM(D1789:D1795)</f>
        <v>0</v>
      </c>
      <c r="E1788" s="66">
        <f>SUM(E1789:E1795)</f>
        <v>0</v>
      </c>
      <c r="F1788" s="66">
        <f t="shared" ref="F1788" si="410">SUM(F1789:F1795)</f>
        <v>0</v>
      </c>
      <c r="G1788" s="66">
        <f>SUM(G1789:G1795)</f>
        <v>0</v>
      </c>
    </row>
    <row r="1789" spans="1:7" x14ac:dyDescent="0.2">
      <c r="A1789" s="1"/>
      <c r="B1789" s="1">
        <v>7100</v>
      </c>
      <c r="C1789" s="67" t="s">
        <v>269</v>
      </c>
      <c r="D1789" s="5">
        <f t="shared" ref="D1789:D1795" si="411">SUM(E1789:G1789)</f>
        <v>0</v>
      </c>
      <c r="E1789" s="5"/>
      <c r="F1789" s="5"/>
      <c r="G1789" s="5"/>
    </row>
    <row r="1790" spans="1:7" x14ac:dyDescent="0.2">
      <c r="A1790" s="1"/>
      <c r="B1790" s="1">
        <v>7200</v>
      </c>
      <c r="C1790" s="67" t="s">
        <v>270</v>
      </c>
      <c r="D1790" s="5">
        <f t="shared" si="411"/>
        <v>0</v>
      </c>
      <c r="E1790" s="5"/>
      <c r="F1790" s="5"/>
      <c r="G1790" s="5"/>
    </row>
    <row r="1791" spans="1:7" x14ac:dyDescent="0.2">
      <c r="A1791" s="1"/>
      <c r="B1791" s="1">
        <v>7300</v>
      </c>
      <c r="C1791" s="67" t="s">
        <v>271</v>
      </c>
      <c r="D1791" s="5">
        <f t="shared" si="411"/>
        <v>0</v>
      </c>
      <c r="E1791" s="5"/>
      <c r="F1791" s="5"/>
      <c r="G1791" s="5"/>
    </row>
    <row r="1792" spans="1:7" x14ac:dyDescent="0.2">
      <c r="A1792" s="1"/>
      <c r="B1792" s="1">
        <v>7400</v>
      </c>
      <c r="C1792" s="67" t="s">
        <v>272</v>
      </c>
      <c r="D1792" s="5">
        <f t="shared" si="411"/>
        <v>0</v>
      </c>
      <c r="E1792" s="5"/>
      <c r="F1792" s="5"/>
      <c r="G1792" s="5"/>
    </row>
    <row r="1793" spans="1:7" x14ac:dyDescent="0.2">
      <c r="A1793" s="1"/>
      <c r="B1793" s="1">
        <v>7500</v>
      </c>
      <c r="C1793" s="67" t="s">
        <v>273</v>
      </c>
      <c r="D1793" s="5">
        <f t="shared" si="411"/>
        <v>0</v>
      </c>
      <c r="E1793" s="5"/>
      <c r="F1793" s="5"/>
      <c r="G1793" s="5"/>
    </row>
    <row r="1794" spans="1:7" x14ac:dyDescent="0.2">
      <c r="A1794" s="1"/>
      <c r="B1794" s="1">
        <v>7600</v>
      </c>
      <c r="C1794" s="67" t="s">
        <v>274</v>
      </c>
      <c r="D1794" s="5">
        <f t="shared" si="411"/>
        <v>0</v>
      </c>
      <c r="E1794" s="5"/>
      <c r="F1794" s="5"/>
      <c r="G1794" s="5"/>
    </row>
    <row r="1795" spans="1:7" x14ac:dyDescent="0.2">
      <c r="A1795" s="1"/>
      <c r="B1795" s="1">
        <v>7900</v>
      </c>
      <c r="C1795" s="67" t="s">
        <v>275</v>
      </c>
      <c r="D1795" s="5">
        <f t="shared" si="411"/>
        <v>0</v>
      </c>
      <c r="E1795" s="5"/>
      <c r="F1795" s="5"/>
      <c r="G1795" s="5"/>
    </row>
    <row r="1796" spans="1:7" ht="15.75" x14ac:dyDescent="0.25">
      <c r="A1796" s="1"/>
      <c r="B1796" s="1"/>
      <c r="C1796" s="19"/>
      <c r="D1796" s="5"/>
      <c r="E1796" s="5"/>
      <c r="F1796" s="5"/>
      <c r="G1796" s="5"/>
    </row>
    <row r="1797" spans="1:7" ht="14.25" x14ac:dyDescent="0.2">
      <c r="A1797" s="64"/>
      <c r="B1797" s="64"/>
      <c r="C1797" s="69" t="s">
        <v>276</v>
      </c>
      <c r="D1797" s="66">
        <f>D1799+D1809+D1819+D1823</f>
        <v>155896.09999999998</v>
      </c>
      <c r="E1797" s="66">
        <f>E1799+E1809+E1819+E1823</f>
        <v>49604.229999999996</v>
      </c>
      <c r="F1797" s="66">
        <f t="shared" ref="F1797" si="412">F1799+F1809+F1819+F1823</f>
        <v>92167.049999999988</v>
      </c>
      <c r="G1797" s="66">
        <f>G1799+G1809+G1819+G1823</f>
        <v>14124.82</v>
      </c>
    </row>
    <row r="1798" spans="1:7" ht="15.75" x14ac:dyDescent="0.25">
      <c r="A1798" s="1"/>
      <c r="B1798" s="1"/>
      <c r="C1798" s="19"/>
      <c r="D1798" s="5"/>
      <c r="E1798" s="5"/>
      <c r="F1798" s="5"/>
      <c r="G1798" s="5"/>
    </row>
    <row r="1799" spans="1:7" ht="14.25" x14ac:dyDescent="0.25">
      <c r="A1799" s="65" t="s">
        <v>216</v>
      </c>
      <c r="B1799" s="65"/>
      <c r="C1799" s="68"/>
      <c r="D1799" s="66">
        <f>SUM(D1800:D1808)</f>
        <v>0</v>
      </c>
      <c r="E1799" s="66">
        <v>0</v>
      </c>
      <c r="F1799" s="66">
        <v>0</v>
      </c>
      <c r="G1799" s="66">
        <v>0</v>
      </c>
    </row>
    <row r="1800" spans="1:7" x14ac:dyDescent="0.2">
      <c r="A1800" s="1"/>
      <c r="B1800" s="1">
        <v>4100</v>
      </c>
      <c r="C1800" s="67" t="s">
        <v>260</v>
      </c>
      <c r="D1800" s="5">
        <f t="shared" ref="D1800:D1808" si="413">SUM(E1800:G1800)</f>
        <v>0</v>
      </c>
      <c r="E1800" s="5"/>
      <c r="F1800" s="5"/>
      <c r="G1800" s="5"/>
    </row>
    <row r="1801" spans="1:7" x14ac:dyDescent="0.2">
      <c r="A1801" s="1"/>
      <c r="B1801" s="1">
        <v>4200</v>
      </c>
      <c r="C1801" s="67" t="s">
        <v>261</v>
      </c>
      <c r="D1801" s="5">
        <f t="shared" si="413"/>
        <v>0</v>
      </c>
      <c r="E1801" s="5"/>
      <c r="F1801" s="5"/>
      <c r="G1801" s="5"/>
    </row>
    <row r="1802" spans="1:7" x14ac:dyDescent="0.2">
      <c r="A1802" s="1"/>
      <c r="B1802" s="1">
        <v>4300</v>
      </c>
      <c r="C1802" s="67" t="s">
        <v>262</v>
      </c>
      <c r="D1802" s="5">
        <f t="shared" si="413"/>
        <v>0</v>
      </c>
      <c r="E1802" s="5"/>
      <c r="F1802" s="5"/>
      <c r="G1802" s="5"/>
    </row>
    <row r="1803" spans="1:7" x14ac:dyDescent="0.2">
      <c r="A1803" s="1"/>
      <c r="B1803" s="1">
        <v>4400</v>
      </c>
      <c r="C1803" s="67" t="s">
        <v>263</v>
      </c>
      <c r="D1803" s="5">
        <f t="shared" si="413"/>
        <v>0</v>
      </c>
      <c r="E1803" s="5"/>
      <c r="F1803" s="5"/>
      <c r="G1803" s="5"/>
    </row>
    <row r="1804" spans="1:7" x14ac:dyDescent="0.2">
      <c r="A1804" s="1"/>
      <c r="B1804" s="1">
        <v>4500</v>
      </c>
      <c r="C1804" s="67" t="s">
        <v>264</v>
      </c>
      <c r="D1804" s="5">
        <f t="shared" si="413"/>
        <v>0</v>
      </c>
      <c r="E1804" s="5"/>
      <c r="F1804" s="5"/>
      <c r="G1804" s="5"/>
    </row>
    <row r="1805" spans="1:7" x14ac:dyDescent="0.2">
      <c r="A1805" s="1"/>
      <c r="B1805" s="1">
        <v>4600</v>
      </c>
      <c r="C1805" s="67" t="s">
        <v>265</v>
      </c>
      <c r="D1805" s="5">
        <f t="shared" si="413"/>
        <v>0</v>
      </c>
      <c r="E1805" s="5"/>
      <c r="F1805" s="5"/>
      <c r="G1805" s="5"/>
    </row>
    <row r="1806" spans="1:7" x14ac:dyDescent="0.2">
      <c r="A1806" s="1"/>
      <c r="B1806" s="1">
        <v>4700</v>
      </c>
      <c r="C1806" s="67" t="s">
        <v>266</v>
      </c>
      <c r="D1806" s="5">
        <f t="shared" si="413"/>
        <v>0</v>
      </c>
      <c r="E1806" s="5"/>
      <c r="F1806" s="5"/>
      <c r="G1806" s="5"/>
    </row>
    <row r="1807" spans="1:7" x14ac:dyDescent="0.2">
      <c r="A1807" s="1"/>
      <c r="B1807" s="1">
        <v>4800</v>
      </c>
      <c r="C1807" s="67" t="s">
        <v>267</v>
      </c>
      <c r="D1807" s="5">
        <f t="shared" si="413"/>
        <v>0</v>
      </c>
      <c r="E1807" s="5"/>
      <c r="F1807" s="5"/>
      <c r="G1807" s="5"/>
    </row>
    <row r="1808" spans="1:7" x14ac:dyDescent="0.2">
      <c r="A1808" s="1"/>
      <c r="B1808" s="1">
        <v>4900</v>
      </c>
      <c r="C1808" s="67" t="s">
        <v>268</v>
      </c>
      <c r="D1808" s="5">
        <f t="shared" si="413"/>
        <v>0</v>
      </c>
      <c r="E1808" s="5"/>
      <c r="F1808" s="5"/>
      <c r="G1808" s="5"/>
    </row>
    <row r="1809" spans="1:7" ht="14.25" x14ac:dyDescent="0.25">
      <c r="A1809" s="65" t="s">
        <v>218</v>
      </c>
      <c r="B1809" s="65"/>
      <c r="C1809" s="68"/>
      <c r="D1809" s="66">
        <f>SUM(D1810:D1818)</f>
        <v>60601.21</v>
      </c>
      <c r="E1809" s="66">
        <f>SUM(E1810:E1818)</f>
        <v>46476.39</v>
      </c>
      <c r="F1809" s="66">
        <f t="shared" ref="F1809" si="414">SUM(F1810:F1818)</f>
        <v>0</v>
      </c>
      <c r="G1809" s="66">
        <f>SUM(G1810:G1818)</f>
        <v>14124.82</v>
      </c>
    </row>
    <row r="1810" spans="1:7" x14ac:dyDescent="0.2">
      <c r="A1810" s="1"/>
      <c r="B1810" s="1">
        <v>5100</v>
      </c>
      <c r="C1810" s="67" t="s">
        <v>277</v>
      </c>
      <c r="D1810" s="5">
        <f t="shared" ref="D1810:D1818" si="415">SUM(E1810:G1810)</f>
        <v>0</v>
      </c>
      <c r="E1810" s="5"/>
      <c r="F1810" s="5">
        <v>0</v>
      </c>
      <c r="G1810" s="5"/>
    </row>
    <row r="1811" spans="1:7" x14ac:dyDescent="0.2">
      <c r="A1811" s="1"/>
      <c r="B1811" s="1">
        <v>5200</v>
      </c>
      <c r="C1811" s="67" t="s">
        <v>278</v>
      </c>
      <c r="D1811" s="5">
        <f t="shared" si="415"/>
        <v>0</v>
      </c>
      <c r="E1811" s="5"/>
      <c r="F1811" s="5"/>
      <c r="G1811" s="5"/>
    </row>
    <row r="1812" spans="1:7" x14ac:dyDescent="0.2">
      <c r="A1812" s="1"/>
      <c r="B1812" s="1">
        <v>5300</v>
      </c>
      <c r="C1812" s="67" t="s">
        <v>279</v>
      </c>
      <c r="D1812" s="5">
        <f t="shared" si="415"/>
        <v>36434.33</v>
      </c>
      <c r="E1812" s="5">
        <v>22309.51</v>
      </c>
      <c r="F1812" s="5">
        <v>0</v>
      </c>
      <c r="G1812" s="5">
        <v>14124.82</v>
      </c>
    </row>
    <row r="1813" spans="1:7" x14ac:dyDescent="0.2">
      <c r="A1813" s="1"/>
      <c r="B1813" s="1">
        <v>5400</v>
      </c>
      <c r="C1813" s="67" t="s">
        <v>280</v>
      </c>
      <c r="D1813" s="5">
        <f t="shared" si="415"/>
        <v>0</v>
      </c>
      <c r="E1813" s="5"/>
      <c r="F1813" s="5"/>
      <c r="G1813" s="5"/>
    </row>
    <row r="1814" spans="1:7" x14ac:dyDescent="0.2">
      <c r="A1814" s="1"/>
      <c r="B1814" s="1">
        <v>5500</v>
      </c>
      <c r="C1814" s="67" t="s">
        <v>281</v>
      </c>
      <c r="D1814" s="5">
        <f t="shared" si="415"/>
        <v>0</v>
      </c>
      <c r="E1814" s="5"/>
      <c r="F1814" s="5"/>
      <c r="G1814" s="5"/>
    </row>
    <row r="1815" spans="1:7" x14ac:dyDescent="0.2">
      <c r="A1815" s="1"/>
      <c r="B1815" s="1">
        <v>5600</v>
      </c>
      <c r="C1815" s="67" t="s">
        <v>282</v>
      </c>
      <c r="D1815" s="5">
        <f t="shared" si="415"/>
        <v>24166.879999999997</v>
      </c>
      <c r="E1815" s="5">
        <v>24166.879999999997</v>
      </c>
      <c r="F1815" s="5">
        <v>0</v>
      </c>
      <c r="G1815" s="5"/>
    </row>
    <row r="1816" spans="1:7" x14ac:dyDescent="0.2">
      <c r="A1816" s="1"/>
      <c r="B1816" s="1">
        <v>5700</v>
      </c>
      <c r="C1816" s="67" t="s">
        <v>283</v>
      </c>
      <c r="D1816" s="5">
        <f t="shared" si="415"/>
        <v>0</v>
      </c>
      <c r="E1816" s="5"/>
      <c r="F1816" s="5"/>
      <c r="G1816" s="5"/>
    </row>
    <row r="1817" spans="1:7" x14ac:dyDescent="0.2">
      <c r="A1817" s="1"/>
      <c r="B1817" s="1">
        <v>5800</v>
      </c>
      <c r="C1817" s="67" t="s">
        <v>284</v>
      </c>
      <c r="D1817" s="5">
        <f t="shared" si="415"/>
        <v>0</v>
      </c>
      <c r="E1817" s="5"/>
      <c r="F1817" s="5"/>
      <c r="G1817" s="5"/>
    </row>
    <row r="1818" spans="1:7" x14ac:dyDescent="0.2">
      <c r="A1818" s="1"/>
      <c r="B1818" s="1">
        <v>5900</v>
      </c>
      <c r="C1818" s="67" t="s">
        <v>285</v>
      </c>
      <c r="D1818" s="5">
        <f t="shared" si="415"/>
        <v>0</v>
      </c>
      <c r="E1818" s="5"/>
      <c r="F1818" s="5"/>
      <c r="G1818" s="5"/>
    </row>
    <row r="1819" spans="1:7" ht="14.25" x14ac:dyDescent="0.25">
      <c r="A1819" s="65" t="s">
        <v>219</v>
      </c>
      <c r="B1819" s="65"/>
      <c r="C1819" s="68"/>
      <c r="D1819" s="66">
        <f>SUM(D1820:D1822)</f>
        <v>95294.889999999985</v>
      </c>
      <c r="E1819" s="66">
        <f>SUM(E1820:E1822)</f>
        <v>3127.84</v>
      </c>
      <c r="F1819" s="66">
        <f t="shared" ref="F1819" si="416">SUM(F1820:F1822)</f>
        <v>92167.049999999988</v>
      </c>
      <c r="G1819" s="66">
        <f>SUM(G1820:G1822)</f>
        <v>0</v>
      </c>
    </row>
    <row r="1820" spans="1:7" x14ac:dyDescent="0.2">
      <c r="A1820" s="1"/>
      <c r="B1820" s="1">
        <v>6100</v>
      </c>
      <c r="C1820" s="67" t="s">
        <v>286</v>
      </c>
      <c r="D1820" s="5">
        <f t="shared" ref="D1820:D1822" si="417">SUM(E1820:G1820)</f>
        <v>0</v>
      </c>
      <c r="E1820" s="5"/>
      <c r="F1820" s="5"/>
      <c r="G1820" s="5"/>
    </row>
    <row r="1821" spans="1:7" x14ac:dyDescent="0.2">
      <c r="A1821" s="1"/>
      <c r="B1821" s="1">
        <v>6200</v>
      </c>
      <c r="C1821" s="67" t="s">
        <v>287</v>
      </c>
      <c r="D1821" s="5">
        <f t="shared" si="417"/>
        <v>95294.889999999985</v>
      </c>
      <c r="E1821" s="5">
        <v>3127.84</v>
      </c>
      <c r="F1821" s="5">
        <v>92167.049999999988</v>
      </c>
      <c r="G1821" s="5"/>
    </row>
    <row r="1822" spans="1:7" x14ac:dyDescent="0.2">
      <c r="A1822" s="1"/>
      <c r="B1822" s="1">
        <v>6300</v>
      </c>
      <c r="C1822" s="67" t="s">
        <v>288</v>
      </c>
      <c r="D1822" s="5">
        <f t="shared" si="417"/>
        <v>0</v>
      </c>
      <c r="E1822" s="5"/>
      <c r="F1822" s="5"/>
      <c r="G1822" s="5"/>
    </row>
    <row r="1823" spans="1:7" ht="14.25" x14ac:dyDescent="0.25">
      <c r="A1823" s="70" t="s">
        <v>220</v>
      </c>
      <c r="B1823" s="70"/>
      <c r="C1823" s="71"/>
      <c r="D1823" s="72">
        <f>D1824</f>
        <v>0</v>
      </c>
      <c r="E1823" s="66">
        <f>E1824</f>
        <v>0</v>
      </c>
      <c r="F1823" s="66">
        <f t="shared" ref="F1823" si="418">F1824</f>
        <v>0</v>
      </c>
      <c r="G1823" s="66">
        <f>G1824</f>
        <v>0</v>
      </c>
    </row>
    <row r="1824" spans="1:7" x14ac:dyDescent="0.2">
      <c r="A1824" s="6"/>
      <c r="B1824" s="6">
        <v>9900</v>
      </c>
      <c r="C1824" s="73" t="s">
        <v>289</v>
      </c>
      <c r="D1824" s="7">
        <f>SUM(E1824:G1824)</f>
        <v>0</v>
      </c>
      <c r="E1824" s="7"/>
      <c r="F1824" s="7"/>
      <c r="G1824" s="7"/>
    </row>
    <row r="1825" spans="1:7" ht="13.5" x14ac:dyDescent="0.25">
      <c r="A1825" s="74" t="s">
        <v>418</v>
      </c>
      <c r="B1825" s="1"/>
      <c r="C1825" s="1"/>
      <c r="D1825" s="1"/>
      <c r="E1825" s="1"/>
      <c r="F1825" s="1"/>
    </row>
    <row r="1829" spans="1:7" ht="21" x14ac:dyDescent="0.35">
      <c r="A1829" s="21" t="s">
        <v>29</v>
      </c>
      <c r="B1829" s="1"/>
      <c r="C1829" s="1"/>
      <c r="D1829" s="1"/>
      <c r="E1829" s="1"/>
      <c r="F1829" s="1"/>
      <c r="G1829" s="1"/>
    </row>
    <row r="1830" spans="1:7" ht="21" x14ac:dyDescent="0.35">
      <c r="A1830" s="21" t="s">
        <v>2</v>
      </c>
      <c r="B1830" s="1"/>
      <c r="C1830" s="1"/>
      <c r="D1830" s="61"/>
      <c r="E1830" s="61"/>
      <c r="F1830" s="61"/>
      <c r="G1830" s="61"/>
    </row>
    <row r="1831" spans="1:7" x14ac:dyDescent="0.2">
      <c r="A1831" s="1"/>
      <c r="B1831" s="1"/>
      <c r="C1831" s="1"/>
      <c r="D1831" s="5"/>
      <c r="E1831" s="5"/>
      <c r="F1831" s="5"/>
      <c r="G1831" s="5"/>
    </row>
    <row r="1832" spans="1:7" ht="55.5" customHeight="1" x14ac:dyDescent="0.2">
      <c r="A1832" s="75" t="s">
        <v>209</v>
      </c>
      <c r="B1832" s="75" t="s">
        <v>210</v>
      </c>
      <c r="C1832" s="15" t="s">
        <v>48</v>
      </c>
      <c r="D1832" s="163" t="s">
        <v>207</v>
      </c>
      <c r="E1832" s="163" t="s">
        <v>43</v>
      </c>
      <c r="F1832" s="163" t="s">
        <v>44</v>
      </c>
      <c r="G1832" s="163" t="s">
        <v>45</v>
      </c>
    </row>
    <row r="1833" spans="1:7" x14ac:dyDescent="0.2">
      <c r="A1833" s="1"/>
      <c r="B1833" s="1"/>
      <c r="C1833" s="1"/>
      <c r="D1833" s="1"/>
      <c r="E1833" s="1"/>
      <c r="F1833" s="1"/>
      <c r="G1833" s="1"/>
    </row>
    <row r="1834" spans="1:7" ht="14.25" x14ac:dyDescent="0.25">
      <c r="A1834" s="64"/>
      <c r="B1834" s="64"/>
      <c r="C1834" s="65" t="s">
        <v>211</v>
      </c>
      <c r="D1834" s="66">
        <f>D1835+D1884</f>
        <v>9671790.2199999988</v>
      </c>
      <c r="E1834" s="66">
        <f>E1835+E1884</f>
        <v>8031571.8900000006</v>
      </c>
      <c r="F1834" s="66">
        <f t="shared" ref="F1834" si="419">F1835+F1884</f>
        <v>1311388.49</v>
      </c>
      <c r="G1834" s="66">
        <f>G1835+G1884</f>
        <v>328829.83999999997</v>
      </c>
    </row>
    <row r="1835" spans="1:7" ht="14.25" x14ac:dyDescent="0.25">
      <c r="A1835" s="64"/>
      <c r="B1835" s="64"/>
      <c r="C1835" s="65" t="s">
        <v>212</v>
      </c>
      <c r="D1835" s="66">
        <f>D1837+D1845+D1855+D1865+D1875</f>
        <v>9104493.629999999</v>
      </c>
      <c r="E1835" s="66">
        <f>E1837+E1845+E1855+E1865+E1875</f>
        <v>7473527.0100000007</v>
      </c>
      <c r="F1835" s="66">
        <f t="shared" ref="F1835" si="420">F1837+F1845+F1855+F1865+F1875</f>
        <v>1302814.3899999999</v>
      </c>
      <c r="G1835" s="66">
        <f>G1837+G1845+G1855+G1865+G1875</f>
        <v>328152.23</v>
      </c>
    </row>
    <row r="1836" spans="1:7" x14ac:dyDescent="0.2">
      <c r="A1836" s="1"/>
      <c r="B1836" s="1"/>
      <c r="C1836" s="1"/>
      <c r="D1836" s="1"/>
      <c r="E1836" s="5"/>
      <c r="F1836" s="5"/>
      <c r="G1836" s="5"/>
    </row>
    <row r="1837" spans="1:7" ht="14.25" x14ac:dyDescent="0.25">
      <c r="A1837" s="65" t="s">
        <v>213</v>
      </c>
      <c r="B1837" s="65"/>
      <c r="C1837" s="64"/>
      <c r="D1837" s="66">
        <f>SUM(D1838:D1844)</f>
        <v>5795137.2400000002</v>
      </c>
      <c r="E1837" s="66">
        <f>SUM(E1838:E1844)</f>
        <v>4926788.53</v>
      </c>
      <c r="F1837" s="66">
        <f t="shared" ref="F1837" si="421">SUM(F1838:F1844)</f>
        <v>756111.1100000001</v>
      </c>
      <c r="G1837" s="66">
        <f>SUM(G1838:G1844)</f>
        <v>112237.59999999999</v>
      </c>
    </row>
    <row r="1838" spans="1:7" x14ac:dyDescent="0.2">
      <c r="A1838" s="1"/>
      <c r="B1838" s="1">
        <v>1100</v>
      </c>
      <c r="C1838" s="67" t="s">
        <v>235</v>
      </c>
      <c r="D1838" s="5">
        <f>SUM(E1838:G1838)</f>
        <v>1088050.1000000001</v>
      </c>
      <c r="E1838" s="5">
        <v>821038.32</v>
      </c>
      <c r="F1838" s="5">
        <v>253885.41</v>
      </c>
      <c r="G1838" s="5">
        <v>13126.37</v>
      </c>
    </row>
    <row r="1839" spans="1:7" x14ac:dyDescent="0.2">
      <c r="A1839" s="1"/>
      <c r="B1839" s="1">
        <v>1200</v>
      </c>
      <c r="C1839" s="67" t="s">
        <v>236</v>
      </c>
      <c r="D1839" s="5">
        <f t="shared" ref="D1839:D1844" si="422">SUM(E1839:G1839)</f>
        <v>23884.9</v>
      </c>
      <c r="E1839" s="5">
        <v>20417.060000000001</v>
      </c>
      <c r="F1839" s="5">
        <v>3467.84</v>
      </c>
      <c r="G1839" s="5"/>
    </row>
    <row r="1840" spans="1:7" x14ac:dyDescent="0.2">
      <c r="A1840" s="1"/>
      <c r="B1840" s="1">
        <v>1300</v>
      </c>
      <c r="C1840" s="67" t="s">
        <v>237</v>
      </c>
      <c r="D1840" s="5">
        <f t="shared" si="422"/>
        <v>904539.00999999989</v>
      </c>
      <c r="E1840" s="5">
        <v>630970.05999999994</v>
      </c>
      <c r="F1840" s="5">
        <v>228178.33</v>
      </c>
      <c r="G1840" s="5">
        <v>45390.619999999995</v>
      </c>
    </row>
    <row r="1841" spans="1:7" x14ac:dyDescent="0.2">
      <c r="A1841" s="1"/>
      <c r="B1841" s="1">
        <v>1400</v>
      </c>
      <c r="C1841" s="67" t="s">
        <v>238</v>
      </c>
      <c r="D1841" s="5">
        <f t="shared" si="422"/>
        <v>668376.68000000005</v>
      </c>
      <c r="E1841" s="5">
        <v>629855.13</v>
      </c>
      <c r="F1841" s="5">
        <v>681.38</v>
      </c>
      <c r="G1841" s="5">
        <v>37840.169999999991</v>
      </c>
    </row>
    <row r="1842" spans="1:7" x14ac:dyDescent="0.2">
      <c r="A1842" s="1"/>
      <c r="B1842" s="1">
        <v>1500</v>
      </c>
      <c r="C1842" s="67" t="s">
        <v>239</v>
      </c>
      <c r="D1842" s="5">
        <f t="shared" si="422"/>
        <v>2517000.8600000003</v>
      </c>
      <c r="E1842" s="5">
        <v>2333942.5900000003</v>
      </c>
      <c r="F1842" s="5">
        <v>167177.83000000002</v>
      </c>
      <c r="G1842" s="5">
        <v>15880.439999999997</v>
      </c>
    </row>
    <row r="1843" spans="1:7" x14ac:dyDescent="0.2">
      <c r="A1843" s="1"/>
      <c r="B1843" s="1">
        <v>1600</v>
      </c>
      <c r="C1843" s="67" t="s">
        <v>240</v>
      </c>
      <c r="D1843" s="5">
        <f t="shared" si="422"/>
        <v>0</v>
      </c>
      <c r="E1843" s="5"/>
      <c r="F1843" s="5"/>
      <c r="G1843" s="5"/>
    </row>
    <row r="1844" spans="1:7" x14ac:dyDescent="0.2">
      <c r="A1844" s="1"/>
      <c r="B1844" s="1">
        <v>1700</v>
      </c>
      <c r="C1844" s="67" t="s">
        <v>241</v>
      </c>
      <c r="D1844" s="5">
        <f t="shared" si="422"/>
        <v>593285.68999999994</v>
      </c>
      <c r="E1844" s="5">
        <v>490565.37</v>
      </c>
      <c r="F1844" s="5">
        <v>102720.32000000001</v>
      </c>
      <c r="G1844" s="5"/>
    </row>
    <row r="1845" spans="1:7" ht="14.25" x14ac:dyDescent="0.25">
      <c r="A1845" s="65" t="s">
        <v>214</v>
      </c>
      <c r="B1845" s="65"/>
      <c r="C1845" s="68"/>
      <c r="D1845" s="66">
        <f>SUM(D1846:D1854)</f>
        <v>2318681.61</v>
      </c>
      <c r="E1845" s="66">
        <f>SUM(E1846:E1854)</f>
        <v>1848677.78</v>
      </c>
      <c r="F1845" s="66">
        <f t="shared" ref="F1845" si="423">SUM(F1846:F1854)</f>
        <v>354387.89999999997</v>
      </c>
      <c r="G1845" s="66">
        <f>SUM(G1846:G1854)</f>
        <v>115615.93000000001</v>
      </c>
    </row>
    <row r="1846" spans="1:7" x14ac:dyDescent="0.2">
      <c r="A1846" s="1"/>
      <c r="B1846" s="1">
        <v>2100</v>
      </c>
      <c r="C1846" s="67" t="s">
        <v>242</v>
      </c>
      <c r="D1846" s="5">
        <f t="shared" ref="D1846:D1854" si="424">SUM(E1846:G1846)</f>
        <v>60150.400000000001</v>
      </c>
      <c r="E1846" s="5">
        <v>57601.01</v>
      </c>
      <c r="F1846" s="5">
        <v>2542.35</v>
      </c>
      <c r="G1846" s="5">
        <v>7.0399999999999991</v>
      </c>
    </row>
    <row r="1847" spans="1:7" x14ac:dyDescent="0.2">
      <c r="A1847" s="1"/>
      <c r="B1847" s="1">
        <v>2200</v>
      </c>
      <c r="C1847" s="67" t="s">
        <v>243</v>
      </c>
      <c r="D1847" s="5">
        <f t="shared" si="424"/>
        <v>55735.6</v>
      </c>
      <c r="E1847" s="5">
        <v>46478.5</v>
      </c>
      <c r="F1847" s="5">
        <v>9257.1</v>
      </c>
      <c r="G1847" s="5"/>
    </row>
    <row r="1848" spans="1:7" x14ac:dyDescent="0.2">
      <c r="A1848" s="1"/>
      <c r="B1848" s="1">
        <v>2300</v>
      </c>
      <c r="C1848" s="67" t="s">
        <v>244</v>
      </c>
      <c r="D1848" s="5">
        <f t="shared" si="424"/>
        <v>23.29</v>
      </c>
      <c r="E1848" s="5"/>
      <c r="F1848" s="5"/>
      <c r="G1848" s="5">
        <v>23.29</v>
      </c>
    </row>
    <row r="1849" spans="1:7" x14ac:dyDescent="0.2">
      <c r="A1849" s="1"/>
      <c r="B1849" s="1">
        <v>2400</v>
      </c>
      <c r="C1849" s="67" t="s">
        <v>245</v>
      </c>
      <c r="D1849" s="5">
        <f t="shared" si="424"/>
        <v>1310.55</v>
      </c>
      <c r="E1849" s="5">
        <v>452.82000000000005</v>
      </c>
      <c r="F1849" s="5">
        <v>789.99</v>
      </c>
      <c r="G1849" s="5">
        <v>67.739999999999995</v>
      </c>
    </row>
    <row r="1850" spans="1:7" x14ac:dyDescent="0.2">
      <c r="A1850" s="1"/>
      <c r="B1850" s="1">
        <v>2500</v>
      </c>
      <c r="C1850" s="67" t="s">
        <v>246</v>
      </c>
      <c r="D1850" s="5">
        <f t="shared" si="424"/>
        <v>2060791.3299999998</v>
      </c>
      <c r="E1850" s="5">
        <v>1623745.69</v>
      </c>
      <c r="F1850" s="5">
        <v>321544.42</v>
      </c>
      <c r="G1850" s="5">
        <v>115501.22</v>
      </c>
    </row>
    <row r="1851" spans="1:7" x14ac:dyDescent="0.2">
      <c r="A1851" s="1"/>
      <c r="B1851" s="1">
        <v>2600</v>
      </c>
      <c r="C1851" s="67" t="s">
        <v>247</v>
      </c>
      <c r="D1851" s="5">
        <f t="shared" si="424"/>
        <v>34815.86</v>
      </c>
      <c r="E1851" s="5">
        <v>33060.57</v>
      </c>
      <c r="F1851" s="5">
        <v>1755.29</v>
      </c>
      <c r="G1851" s="5"/>
    </row>
    <row r="1852" spans="1:7" x14ac:dyDescent="0.2">
      <c r="A1852" s="1"/>
      <c r="B1852" s="1">
        <v>2700</v>
      </c>
      <c r="C1852" s="67" t="s">
        <v>248</v>
      </c>
      <c r="D1852" s="5">
        <f t="shared" si="424"/>
        <v>29108.870000000003</v>
      </c>
      <c r="E1852" s="5">
        <v>10683.220000000001</v>
      </c>
      <c r="F1852" s="5">
        <v>18425.650000000001</v>
      </c>
      <c r="G1852" s="5"/>
    </row>
    <row r="1853" spans="1:7" x14ac:dyDescent="0.2">
      <c r="A1853" s="1"/>
      <c r="B1853" s="1">
        <v>2800</v>
      </c>
      <c r="C1853" s="67" t="s">
        <v>249</v>
      </c>
      <c r="D1853" s="5">
        <f t="shared" si="424"/>
        <v>0</v>
      </c>
      <c r="E1853" s="5"/>
      <c r="F1853" s="5"/>
      <c r="G1853" s="5"/>
    </row>
    <row r="1854" spans="1:7" x14ac:dyDescent="0.2">
      <c r="A1854" s="1"/>
      <c r="B1854" s="1">
        <v>2900</v>
      </c>
      <c r="C1854" s="67" t="s">
        <v>250</v>
      </c>
      <c r="D1854" s="5">
        <f t="shared" si="424"/>
        <v>76745.710000000006</v>
      </c>
      <c r="E1854" s="5">
        <v>76655.97</v>
      </c>
      <c r="F1854" s="5">
        <v>73.099999999999994</v>
      </c>
      <c r="G1854" s="5">
        <v>16.64</v>
      </c>
    </row>
    <row r="1855" spans="1:7" ht="14.25" x14ac:dyDescent="0.25">
      <c r="A1855" s="65" t="s">
        <v>215</v>
      </c>
      <c r="B1855" s="65"/>
      <c r="C1855" s="68"/>
      <c r="D1855" s="66">
        <f>SUM(D1856:D1864)</f>
        <v>952854.02000000014</v>
      </c>
      <c r="E1855" s="66">
        <f>SUM(E1856:E1864)</f>
        <v>664547.07000000007</v>
      </c>
      <c r="F1855" s="66">
        <f t="shared" ref="F1855" si="425">SUM(F1856:F1864)</f>
        <v>188008.25000000003</v>
      </c>
      <c r="G1855" s="66">
        <f>SUM(G1856:G1864)</f>
        <v>100298.7</v>
      </c>
    </row>
    <row r="1856" spans="1:7" x14ac:dyDescent="0.2">
      <c r="A1856" s="1"/>
      <c r="B1856" s="1">
        <v>3100</v>
      </c>
      <c r="C1856" s="67" t="s">
        <v>251</v>
      </c>
      <c r="D1856" s="5">
        <f t="shared" ref="D1856:D1864" si="426">SUM(E1856:G1856)</f>
        <v>83103.64</v>
      </c>
      <c r="E1856" s="5">
        <v>72197.33</v>
      </c>
      <c r="F1856" s="5">
        <v>10870.03</v>
      </c>
      <c r="G1856" s="5">
        <v>36.28</v>
      </c>
    </row>
    <row r="1857" spans="1:7" x14ac:dyDescent="0.2">
      <c r="A1857" s="1"/>
      <c r="B1857" s="1">
        <v>3200</v>
      </c>
      <c r="C1857" s="67" t="s">
        <v>252</v>
      </c>
      <c r="D1857" s="5">
        <f t="shared" si="426"/>
        <v>10005.93</v>
      </c>
      <c r="E1857" s="5">
        <v>1853.82</v>
      </c>
      <c r="F1857" s="5">
        <v>7888.28</v>
      </c>
      <c r="G1857" s="5">
        <v>263.83</v>
      </c>
    </row>
    <row r="1858" spans="1:7" x14ac:dyDescent="0.2">
      <c r="A1858" s="1"/>
      <c r="B1858" s="1">
        <v>3300</v>
      </c>
      <c r="C1858" s="67" t="s">
        <v>253</v>
      </c>
      <c r="D1858" s="5">
        <f t="shared" si="426"/>
        <v>529243.52</v>
      </c>
      <c r="E1858" s="5">
        <v>306445.40000000002</v>
      </c>
      <c r="F1858" s="5">
        <v>126113.14</v>
      </c>
      <c r="G1858" s="5">
        <v>96684.98</v>
      </c>
    </row>
    <row r="1859" spans="1:7" x14ac:dyDescent="0.2">
      <c r="A1859" s="1"/>
      <c r="B1859" s="1">
        <v>3400</v>
      </c>
      <c r="C1859" s="67" t="s">
        <v>254</v>
      </c>
      <c r="D1859" s="5">
        <f t="shared" si="426"/>
        <v>40366.79</v>
      </c>
      <c r="E1859" s="5">
        <v>40223.410000000003</v>
      </c>
      <c r="F1859" s="5">
        <v>114.13</v>
      </c>
      <c r="G1859" s="5">
        <v>29.25</v>
      </c>
    </row>
    <row r="1860" spans="1:7" x14ac:dyDescent="0.2">
      <c r="A1860" s="1"/>
      <c r="B1860" s="1">
        <v>3500</v>
      </c>
      <c r="C1860" s="67" t="s">
        <v>255</v>
      </c>
      <c r="D1860" s="5">
        <f t="shared" si="426"/>
        <v>232277.57000000004</v>
      </c>
      <c r="E1860" s="5">
        <v>198565.78000000003</v>
      </c>
      <c r="F1860" s="5">
        <v>33474.07</v>
      </c>
      <c r="G1860" s="5">
        <v>237.72</v>
      </c>
    </row>
    <row r="1861" spans="1:7" x14ac:dyDescent="0.2">
      <c r="A1861" s="1"/>
      <c r="B1861" s="1">
        <v>3600</v>
      </c>
      <c r="C1861" s="67" t="s">
        <v>256</v>
      </c>
      <c r="D1861" s="5">
        <f t="shared" si="426"/>
        <v>4.38</v>
      </c>
      <c r="E1861" s="5">
        <v>4.38</v>
      </c>
      <c r="F1861" s="5"/>
      <c r="G1861" s="5"/>
    </row>
    <row r="1862" spans="1:7" x14ac:dyDescent="0.2">
      <c r="A1862" s="1"/>
      <c r="B1862" s="1">
        <v>3700</v>
      </c>
      <c r="C1862" s="67" t="s">
        <v>257</v>
      </c>
      <c r="D1862" s="5">
        <f t="shared" si="426"/>
        <v>12220.98</v>
      </c>
      <c r="E1862" s="5">
        <v>7394.01</v>
      </c>
      <c r="F1862" s="5">
        <v>4493.25</v>
      </c>
      <c r="G1862" s="5">
        <v>333.71999999999997</v>
      </c>
    </row>
    <row r="1863" spans="1:7" x14ac:dyDescent="0.2">
      <c r="A1863" s="1"/>
      <c r="B1863" s="1">
        <v>3800</v>
      </c>
      <c r="C1863" s="67" t="s">
        <v>258</v>
      </c>
      <c r="D1863" s="5">
        <f t="shared" si="426"/>
        <v>51.96</v>
      </c>
      <c r="E1863" s="5">
        <v>51.96</v>
      </c>
      <c r="F1863" s="5">
        <v>0</v>
      </c>
      <c r="G1863" s="5"/>
    </row>
    <row r="1864" spans="1:7" x14ac:dyDescent="0.2">
      <c r="A1864" s="1"/>
      <c r="B1864" s="1">
        <v>3900</v>
      </c>
      <c r="C1864" s="67" t="s">
        <v>259</v>
      </c>
      <c r="D1864" s="5">
        <f t="shared" si="426"/>
        <v>45579.249999999993</v>
      </c>
      <c r="E1864" s="5">
        <v>37810.979999999996</v>
      </c>
      <c r="F1864" s="5">
        <v>5055.3500000000004</v>
      </c>
      <c r="G1864" s="5">
        <v>2712.92</v>
      </c>
    </row>
    <row r="1865" spans="1:7" ht="14.25" x14ac:dyDescent="0.25">
      <c r="A1865" s="65" t="s">
        <v>216</v>
      </c>
      <c r="B1865" s="65"/>
      <c r="C1865" s="68"/>
      <c r="D1865" s="66">
        <f>SUM(D1866:D1874)</f>
        <v>37820.759999999995</v>
      </c>
      <c r="E1865" s="66">
        <f>SUM(E1866:E1874)</f>
        <v>33513.629999999997</v>
      </c>
      <c r="F1865" s="66">
        <f t="shared" ref="F1865" si="427">SUM(F1866:F1874)</f>
        <v>4307.13</v>
      </c>
      <c r="G1865" s="66">
        <f>SUM(G1866:G1874)</f>
        <v>0</v>
      </c>
    </row>
    <row r="1866" spans="1:7" x14ac:dyDescent="0.2">
      <c r="A1866" s="1"/>
      <c r="B1866" s="1">
        <v>4100</v>
      </c>
      <c r="C1866" s="67" t="s">
        <v>260</v>
      </c>
      <c r="D1866" s="5">
        <f t="shared" ref="D1866:D1874" si="428">SUM(E1866:G1866)</f>
        <v>0</v>
      </c>
      <c r="E1866" s="5"/>
      <c r="F1866" s="5"/>
      <c r="G1866" s="5"/>
    </row>
    <row r="1867" spans="1:7" x14ac:dyDescent="0.2">
      <c r="A1867" s="1"/>
      <c r="B1867" s="1">
        <v>4200</v>
      </c>
      <c r="C1867" s="67" t="s">
        <v>261</v>
      </c>
      <c r="D1867" s="5">
        <f t="shared" si="428"/>
        <v>0</v>
      </c>
      <c r="E1867" s="5"/>
      <c r="F1867" s="5"/>
      <c r="G1867" s="5"/>
    </row>
    <row r="1868" spans="1:7" x14ac:dyDescent="0.2">
      <c r="A1868" s="1"/>
      <c r="B1868" s="1">
        <v>4300</v>
      </c>
      <c r="C1868" s="67" t="s">
        <v>262</v>
      </c>
      <c r="D1868" s="5">
        <f t="shared" si="428"/>
        <v>0</v>
      </c>
      <c r="E1868" s="5"/>
      <c r="F1868" s="5"/>
      <c r="G1868" s="5"/>
    </row>
    <row r="1869" spans="1:7" x14ac:dyDescent="0.2">
      <c r="A1869" s="1"/>
      <c r="B1869" s="1">
        <v>4400</v>
      </c>
      <c r="C1869" s="67" t="s">
        <v>263</v>
      </c>
      <c r="D1869" s="5">
        <f t="shared" si="428"/>
        <v>37820.759999999995</v>
      </c>
      <c r="E1869" s="5">
        <v>33513.629999999997</v>
      </c>
      <c r="F1869" s="5">
        <v>4307.13</v>
      </c>
      <c r="G1869" s="5"/>
    </row>
    <row r="1870" spans="1:7" x14ac:dyDescent="0.2">
      <c r="A1870" s="1"/>
      <c r="B1870" s="1">
        <v>4500</v>
      </c>
      <c r="C1870" s="67" t="s">
        <v>264</v>
      </c>
      <c r="D1870" s="5">
        <f t="shared" si="428"/>
        <v>0</v>
      </c>
      <c r="E1870" s="5"/>
      <c r="F1870" s="5"/>
      <c r="G1870" s="5"/>
    </row>
    <row r="1871" spans="1:7" x14ac:dyDescent="0.2">
      <c r="A1871" s="1"/>
      <c r="B1871" s="1">
        <v>4600</v>
      </c>
      <c r="C1871" s="67" t="s">
        <v>265</v>
      </c>
      <c r="D1871" s="5">
        <f t="shared" si="428"/>
        <v>0</v>
      </c>
      <c r="E1871" s="5"/>
      <c r="F1871" s="5">
        <v>0</v>
      </c>
      <c r="G1871" s="5"/>
    </row>
    <row r="1872" spans="1:7" x14ac:dyDescent="0.2">
      <c r="A1872" s="1"/>
      <c r="B1872" s="1">
        <v>4700</v>
      </c>
      <c r="C1872" s="67" t="s">
        <v>266</v>
      </c>
      <c r="D1872" s="5">
        <f t="shared" si="428"/>
        <v>0</v>
      </c>
      <c r="E1872" s="5"/>
      <c r="F1872" s="5"/>
      <c r="G1872" s="5"/>
    </row>
    <row r="1873" spans="1:7" x14ac:dyDescent="0.2">
      <c r="A1873" s="1"/>
      <c r="B1873" s="1">
        <v>4800</v>
      </c>
      <c r="C1873" s="67" t="s">
        <v>267</v>
      </c>
      <c r="D1873" s="5">
        <f t="shared" si="428"/>
        <v>0</v>
      </c>
      <c r="E1873" s="5">
        <v>0</v>
      </c>
      <c r="F1873" s="5">
        <v>0</v>
      </c>
      <c r="G1873" s="5"/>
    </row>
    <row r="1874" spans="1:7" x14ac:dyDescent="0.2">
      <c r="A1874" s="1"/>
      <c r="B1874" s="1">
        <v>4900</v>
      </c>
      <c r="C1874" s="67" t="s">
        <v>268</v>
      </c>
      <c r="D1874" s="5">
        <f t="shared" si="428"/>
        <v>0</v>
      </c>
      <c r="E1874" s="5">
        <v>0</v>
      </c>
      <c r="F1874" s="5"/>
      <c r="G1874" s="5"/>
    </row>
    <row r="1875" spans="1:7" ht="14.25" x14ac:dyDescent="0.25">
      <c r="A1875" s="65" t="s">
        <v>217</v>
      </c>
      <c r="B1875" s="65"/>
      <c r="C1875" s="68"/>
      <c r="D1875" s="66">
        <f>SUM(D1876:D1882)</f>
        <v>0</v>
      </c>
      <c r="E1875" s="66">
        <f>SUM(E1876:E1882)</f>
        <v>0</v>
      </c>
      <c r="F1875" s="66">
        <f t="shared" ref="F1875" si="429">SUM(F1876:F1882)</f>
        <v>0</v>
      </c>
      <c r="G1875" s="66">
        <f>SUM(G1876:G1882)</f>
        <v>0</v>
      </c>
    </row>
    <row r="1876" spans="1:7" x14ac:dyDescent="0.2">
      <c r="A1876" s="1"/>
      <c r="B1876" s="1">
        <v>7100</v>
      </c>
      <c r="C1876" s="67" t="s">
        <v>269</v>
      </c>
      <c r="D1876" s="5">
        <f t="shared" ref="D1876:D1882" si="430">SUM(E1876:G1876)</f>
        <v>0</v>
      </c>
      <c r="E1876" s="5"/>
      <c r="F1876" s="5"/>
      <c r="G1876" s="5"/>
    </row>
    <row r="1877" spans="1:7" x14ac:dyDescent="0.2">
      <c r="A1877" s="1"/>
      <c r="B1877" s="1">
        <v>7200</v>
      </c>
      <c r="C1877" s="67" t="s">
        <v>270</v>
      </c>
      <c r="D1877" s="5">
        <f t="shared" si="430"/>
        <v>0</v>
      </c>
      <c r="E1877" s="5"/>
      <c r="F1877" s="5"/>
      <c r="G1877" s="5"/>
    </row>
    <row r="1878" spans="1:7" x14ac:dyDescent="0.2">
      <c r="A1878" s="1"/>
      <c r="B1878" s="1">
        <v>7300</v>
      </c>
      <c r="C1878" s="67" t="s">
        <v>271</v>
      </c>
      <c r="D1878" s="5">
        <f t="shared" si="430"/>
        <v>0</v>
      </c>
      <c r="E1878" s="5"/>
      <c r="F1878" s="5"/>
      <c r="G1878" s="5"/>
    </row>
    <row r="1879" spans="1:7" x14ac:dyDescent="0.2">
      <c r="A1879" s="1"/>
      <c r="B1879" s="1">
        <v>7400</v>
      </c>
      <c r="C1879" s="67" t="s">
        <v>272</v>
      </c>
      <c r="D1879" s="5">
        <f t="shared" si="430"/>
        <v>0</v>
      </c>
      <c r="E1879" s="5"/>
      <c r="F1879" s="5"/>
      <c r="G1879" s="5"/>
    </row>
    <row r="1880" spans="1:7" x14ac:dyDescent="0.2">
      <c r="A1880" s="1"/>
      <c r="B1880" s="1">
        <v>7500</v>
      </c>
      <c r="C1880" s="67" t="s">
        <v>273</v>
      </c>
      <c r="D1880" s="5">
        <f t="shared" si="430"/>
        <v>0</v>
      </c>
      <c r="E1880" s="5"/>
      <c r="F1880" s="5"/>
      <c r="G1880" s="5"/>
    </row>
    <row r="1881" spans="1:7" x14ac:dyDescent="0.2">
      <c r="A1881" s="1"/>
      <c r="B1881" s="1">
        <v>7600</v>
      </c>
      <c r="C1881" s="67" t="s">
        <v>274</v>
      </c>
      <c r="D1881" s="5">
        <f t="shared" si="430"/>
        <v>0</v>
      </c>
      <c r="E1881" s="5"/>
      <c r="F1881" s="5"/>
      <c r="G1881" s="5"/>
    </row>
    <row r="1882" spans="1:7" x14ac:dyDescent="0.2">
      <c r="A1882" s="1"/>
      <c r="B1882" s="1">
        <v>7900</v>
      </c>
      <c r="C1882" s="67" t="s">
        <v>275</v>
      </c>
      <c r="D1882" s="5">
        <f t="shared" si="430"/>
        <v>0</v>
      </c>
      <c r="E1882" s="5"/>
      <c r="F1882" s="5"/>
      <c r="G1882" s="5"/>
    </row>
    <row r="1883" spans="1:7" ht="15.75" x14ac:dyDescent="0.25">
      <c r="A1883" s="1"/>
      <c r="B1883" s="1"/>
      <c r="C1883" s="19"/>
      <c r="D1883" s="5"/>
      <c r="E1883" s="5"/>
      <c r="F1883" s="5"/>
      <c r="G1883" s="5"/>
    </row>
    <row r="1884" spans="1:7" ht="14.25" x14ac:dyDescent="0.2">
      <c r="A1884" s="64"/>
      <c r="B1884" s="64"/>
      <c r="C1884" s="69" t="s">
        <v>276</v>
      </c>
      <c r="D1884" s="66">
        <f>D1886+D1896+D1906+D1910</f>
        <v>567296.59000000008</v>
      </c>
      <c r="E1884" s="66">
        <f>E1886+E1896+E1906+E1910</f>
        <v>558044.88</v>
      </c>
      <c r="F1884" s="66">
        <f t="shared" ref="F1884" si="431">F1886+F1896+F1906+F1910</f>
        <v>8574.0999999999985</v>
      </c>
      <c r="G1884" s="66">
        <f>G1886+G1896+G1906+G1910</f>
        <v>677.61</v>
      </c>
    </row>
    <row r="1885" spans="1:7" ht="15.75" x14ac:dyDescent="0.25">
      <c r="A1885" s="1"/>
      <c r="B1885" s="1"/>
      <c r="C1885" s="19"/>
      <c r="D1885" s="5"/>
      <c r="E1885" s="5"/>
      <c r="F1885" s="5"/>
      <c r="G1885" s="5"/>
    </row>
    <row r="1886" spans="1:7" ht="14.25" x14ac:dyDescent="0.25">
      <c r="A1886" s="65" t="s">
        <v>216</v>
      </c>
      <c r="B1886" s="65"/>
      <c r="C1886" s="68"/>
      <c r="D1886" s="66">
        <f>SUM(D1887:D1895)</f>
        <v>0</v>
      </c>
      <c r="E1886" s="66">
        <v>0</v>
      </c>
      <c r="F1886" s="66">
        <v>0</v>
      </c>
      <c r="G1886" s="66">
        <v>0</v>
      </c>
    </row>
    <row r="1887" spans="1:7" x14ac:dyDescent="0.2">
      <c r="A1887" s="1"/>
      <c r="B1887" s="1">
        <v>4100</v>
      </c>
      <c r="C1887" s="67" t="s">
        <v>260</v>
      </c>
      <c r="D1887" s="5">
        <f t="shared" ref="D1887:D1895" si="432">SUM(E1887:G1887)</f>
        <v>0</v>
      </c>
      <c r="E1887" s="5"/>
      <c r="F1887" s="5"/>
      <c r="G1887" s="5"/>
    </row>
    <row r="1888" spans="1:7" x14ac:dyDescent="0.2">
      <c r="A1888" s="1"/>
      <c r="B1888" s="1">
        <v>4200</v>
      </c>
      <c r="C1888" s="67" t="s">
        <v>261</v>
      </c>
      <c r="D1888" s="5">
        <f t="shared" si="432"/>
        <v>0</v>
      </c>
      <c r="E1888" s="5"/>
      <c r="F1888" s="5"/>
      <c r="G1888" s="5"/>
    </row>
    <row r="1889" spans="1:7" x14ac:dyDescent="0.2">
      <c r="A1889" s="1"/>
      <c r="B1889" s="1">
        <v>4300</v>
      </c>
      <c r="C1889" s="67" t="s">
        <v>262</v>
      </c>
      <c r="D1889" s="5">
        <f t="shared" si="432"/>
        <v>0</v>
      </c>
      <c r="E1889" s="5"/>
      <c r="F1889" s="5"/>
      <c r="G1889" s="5"/>
    </row>
    <row r="1890" spans="1:7" x14ac:dyDescent="0.2">
      <c r="A1890" s="1"/>
      <c r="B1890" s="1">
        <v>4400</v>
      </c>
      <c r="C1890" s="67" t="s">
        <v>263</v>
      </c>
      <c r="D1890" s="5">
        <f t="shared" si="432"/>
        <v>0</v>
      </c>
      <c r="E1890" s="5"/>
      <c r="F1890" s="5"/>
      <c r="G1890" s="5"/>
    </row>
    <row r="1891" spans="1:7" x14ac:dyDescent="0.2">
      <c r="A1891" s="1"/>
      <c r="B1891" s="1">
        <v>4500</v>
      </c>
      <c r="C1891" s="67" t="s">
        <v>264</v>
      </c>
      <c r="D1891" s="5">
        <f t="shared" si="432"/>
        <v>0</v>
      </c>
      <c r="E1891" s="5"/>
      <c r="F1891" s="5"/>
      <c r="G1891" s="5"/>
    </row>
    <row r="1892" spans="1:7" x14ac:dyDescent="0.2">
      <c r="A1892" s="1"/>
      <c r="B1892" s="1">
        <v>4600</v>
      </c>
      <c r="C1892" s="67" t="s">
        <v>265</v>
      </c>
      <c r="D1892" s="5">
        <f t="shared" si="432"/>
        <v>0</v>
      </c>
      <c r="E1892" s="5"/>
      <c r="F1892" s="5"/>
      <c r="G1892" s="5"/>
    </row>
    <row r="1893" spans="1:7" x14ac:dyDescent="0.2">
      <c r="A1893" s="1"/>
      <c r="B1893" s="1">
        <v>4700</v>
      </c>
      <c r="C1893" s="67" t="s">
        <v>266</v>
      </c>
      <c r="D1893" s="5">
        <f t="shared" si="432"/>
        <v>0</v>
      </c>
      <c r="E1893" s="5"/>
      <c r="F1893" s="5"/>
      <c r="G1893" s="5"/>
    </row>
    <row r="1894" spans="1:7" x14ac:dyDescent="0.2">
      <c r="A1894" s="1"/>
      <c r="B1894" s="1">
        <v>4800</v>
      </c>
      <c r="C1894" s="67" t="s">
        <v>267</v>
      </c>
      <c r="D1894" s="5">
        <f t="shared" si="432"/>
        <v>0</v>
      </c>
      <c r="E1894" s="5"/>
      <c r="F1894" s="5"/>
      <c r="G1894" s="5"/>
    </row>
    <row r="1895" spans="1:7" x14ac:dyDescent="0.2">
      <c r="A1895" s="1"/>
      <c r="B1895" s="1">
        <v>4900</v>
      </c>
      <c r="C1895" s="67" t="s">
        <v>268</v>
      </c>
      <c r="D1895" s="5">
        <f t="shared" si="432"/>
        <v>0</v>
      </c>
      <c r="E1895" s="5"/>
      <c r="F1895" s="5"/>
      <c r="G1895" s="5"/>
    </row>
    <row r="1896" spans="1:7" ht="14.25" x14ac:dyDescent="0.25">
      <c r="A1896" s="65" t="s">
        <v>218</v>
      </c>
      <c r="B1896" s="65"/>
      <c r="C1896" s="68"/>
      <c r="D1896" s="66">
        <f>SUM(D1897:D1905)</f>
        <v>502644.18000000005</v>
      </c>
      <c r="E1896" s="66">
        <f>SUM(E1897:E1905)</f>
        <v>501966.57</v>
      </c>
      <c r="F1896" s="66">
        <f t="shared" ref="F1896" si="433">SUM(F1897:F1905)</f>
        <v>0</v>
      </c>
      <c r="G1896" s="66">
        <f>SUM(G1897:G1905)</f>
        <v>677.61</v>
      </c>
    </row>
    <row r="1897" spans="1:7" x14ac:dyDescent="0.2">
      <c r="A1897" s="1"/>
      <c r="B1897" s="1">
        <v>5100</v>
      </c>
      <c r="C1897" s="67" t="s">
        <v>277</v>
      </c>
      <c r="D1897" s="5">
        <f t="shared" ref="D1897:D1905" si="434">SUM(E1897:G1897)</f>
        <v>3053.2</v>
      </c>
      <c r="E1897" s="5">
        <v>3053.2</v>
      </c>
      <c r="F1897" s="5">
        <v>0</v>
      </c>
      <c r="G1897" s="5"/>
    </row>
    <row r="1898" spans="1:7" x14ac:dyDescent="0.2">
      <c r="A1898" s="1"/>
      <c r="B1898" s="1">
        <v>5200</v>
      </c>
      <c r="C1898" s="67" t="s">
        <v>278</v>
      </c>
      <c r="D1898" s="5">
        <f t="shared" si="434"/>
        <v>0</v>
      </c>
      <c r="E1898" s="5"/>
      <c r="F1898" s="5"/>
      <c r="G1898" s="5"/>
    </row>
    <row r="1899" spans="1:7" x14ac:dyDescent="0.2">
      <c r="A1899" s="1"/>
      <c r="B1899" s="1">
        <v>5300</v>
      </c>
      <c r="C1899" s="67" t="s">
        <v>279</v>
      </c>
      <c r="D1899" s="5">
        <f t="shared" si="434"/>
        <v>38563.89</v>
      </c>
      <c r="E1899" s="5">
        <v>37886.28</v>
      </c>
      <c r="F1899" s="5">
        <v>0</v>
      </c>
      <c r="G1899" s="5">
        <v>677.61</v>
      </c>
    </row>
    <row r="1900" spans="1:7" x14ac:dyDescent="0.2">
      <c r="A1900" s="1"/>
      <c r="B1900" s="1">
        <v>5400</v>
      </c>
      <c r="C1900" s="67" t="s">
        <v>280</v>
      </c>
      <c r="D1900" s="5">
        <f t="shared" si="434"/>
        <v>0</v>
      </c>
      <c r="E1900" s="5"/>
      <c r="F1900" s="5"/>
      <c r="G1900" s="5"/>
    </row>
    <row r="1901" spans="1:7" x14ac:dyDescent="0.2">
      <c r="A1901" s="1"/>
      <c r="B1901" s="1">
        <v>5500</v>
      </c>
      <c r="C1901" s="67" t="s">
        <v>281</v>
      </c>
      <c r="D1901" s="5">
        <f t="shared" si="434"/>
        <v>0</v>
      </c>
      <c r="E1901" s="5"/>
      <c r="F1901" s="5"/>
      <c r="G1901" s="5"/>
    </row>
    <row r="1902" spans="1:7" x14ac:dyDescent="0.2">
      <c r="A1902" s="1"/>
      <c r="B1902" s="1">
        <v>5600</v>
      </c>
      <c r="C1902" s="67" t="s">
        <v>282</v>
      </c>
      <c r="D1902" s="5">
        <f t="shared" si="434"/>
        <v>33365.31</v>
      </c>
      <c r="E1902" s="5">
        <v>33365.31</v>
      </c>
      <c r="F1902" s="5">
        <v>0</v>
      </c>
      <c r="G1902" s="5"/>
    </row>
    <row r="1903" spans="1:7" x14ac:dyDescent="0.2">
      <c r="A1903" s="1"/>
      <c r="B1903" s="1">
        <v>5700</v>
      </c>
      <c r="C1903" s="67" t="s">
        <v>283</v>
      </c>
      <c r="D1903" s="5">
        <f t="shared" si="434"/>
        <v>0</v>
      </c>
      <c r="E1903" s="5"/>
      <c r="F1903" s="5"/>
      <c r="G1903" s="5"/>
    </row>
    <row r="1904" spans="1:7" x14ac:dyDescent="0.2">
      <c r="A1904" s="1"/>
      <c r="B1904" s="1">
        <v>5800</v>
      </c>
      <c r="C1904" s="67" t="s">
        <v>284</v>
      </c>
      <c r="D1904" s="5">
        <f t="shared" si="434"/>
        <v>427661.78</v>
      </c>
      <c r="E1904" s="5">
        <v>427661.78</v>
      </c>
      <c r="F1904" s="5"/>
      <c r="G1904" s="5"/>
    </row>
    <row r="1905" spans="1:7" x14ac:dyDescent="0.2">
      <c r="A1905" s="1"/>
      <c r="B1905" s="1">
        <v>5900</v>
      </c>
      <c r="C1905" s="67" t="s">
        <v>285</v>
      </c>
      <c r="D1905" s="5">
        <f t="shared" si="434"/>
        <v>0</v>
      </c>
      <c r="E1905" s="5"/>
      <c r="F1905" s="5"/>
      <c r="G1905" s="5"/>
    </row>
    <row r="1906" spans="1:7" ht="14.25" x14ac:dyDescent="0.25">
      <c r="A1906" s="65" t="s">
        <v>219</v>
      </c>
      <c r="B1906" s="65"/>
      <c r="C1906" s="68"/>
      <c r="D1906" s="66">
        <f>SUM(D1907:D1909)</f>
        <v>64652.409999999996</v>
      </c>
      <c r="E1906" s="66">
        <f>SUM(E1907:E1909)</f>
        <v>56078.31</v>
      </c>
      <c r="F1906" s="66">
        <f t="shared" ref="F1906" si="435">SUM(F1907:F1909)</f>
        <v>8574.0999999999985</v>
      </c>
      <c r="G1906" s="66">
        <f>SUM(G1907:G1909)</f>
        <v>0</v>
      </c>
    </row>
    <row r="1907" spans="1:7" x14ac:dyDescent="0.2">
      <c r="A1907" s="1"/>
      <c r="B1907" s="1">
        <v>6100</v>
      </c>
      <c r="C1907" s="67" t="s">
        <v>286</v>
      </c>
      <c r="D1907" s="5">
        <f t="shared" ref="D1907:D1909" si="436">SUM(E1907:G1907)</f>
        <v>0</v>
      </c>
      <c r="E1907" s="5"/>
      <c r="F1907" s="5"/>
      <c r="G1907" s="5"/>
    </row>
    <row r="1908" spans="1:7" x14ac:dyDescent="0.2">
      <c r="A1908" s="1"/>
      <c r="B1908" s="1">
        <v>6200</v>
      </c>
      <c r="C1908" s="67" t="s">
        <v>287</v>
      </c>
      <c r="D1908" s="5">
        <f t="shared" si="436"/>
        <v>64652.409999999996</v>
      </c>
      <c r="E1908" s="5">
        <v>56078.31</v>
      </c>
      <c r="F1908" s="5">
        <v>8574.0999999999985</v>
      </c>
      <c r="G1908" s="5"/>
    </row>
    <row r="1909" spans="1:7" x14ac:dyDescent="0.2">
      <c r="A1909" s="1"/>
      <c r="B1909" s="1">
        <v>6300</v>
      </c>
      <c r="C1909" s="67" t="s">
        <v>288</v>
      </c>
      <c r="D1909" s="5">
        <f t="shared" si="436"/>
        <v>0</v>
      </c>
      <c r="E1909" s="5"/>
      <c r="F1909" s="5"/>
      <c r="G1909" s="5"/>
    </row>
    <row r="1910" spans="1:7" ht="14.25" x14ac:dyDescent="0.25">
      <c r="A1910" s="70" t="s">
        <v>220</v>
      </c>
      <c r="B1910" s="70"/>
      <c r="C1910" s="71"/>
      <c r="D1910" s="72">
        <f>D1911</f>
        <v>0</v>
      </c>
      <c r="E1910" s="66">
        <f>E1911</f>
        <v>0</v>
      </c>
      <c r="F1910" s="66">
        <f t="shared" ref="F1910" si="437">F1911</f>
        <v>0</v>
      </c>
      <c r="G1910" s="66">
        <f>G1911</f>
        <v>0</v>
      </c>
    </row>
    <row r="1911" spans="1:7" x14ac:dyDescent="0.2">
      <c r="A1911" s="6"/>
      <c r="B1911" s="6">
        <v>9900</v>
      </c>
      <c r="C1911" s="73" t="s">
        <v>289</v>
      </c>
      <c r="D1911" s="7">
        <f>SUM(E1911:G1911)</f>
        <v>0</v>
      </c>
      <c r="E1911" s="7"/>
      <c r="F1911" s="7"/>
      <c r="G1911" s="7"/>
    </row>
    <row r="1912" spans="1:7" ht="13.5" x14ac:dyDescent="0.25">
      <c r="A1912" s="74" t="s">
        <v>418</v>
      </c>
      <c r="B1912" s="1"/>
      <c r="C1912" s="1"/>
      <c r="D1912" s="1"/>
      <c r="E1912" s="1"/>
      <c r="F1912" s="1"/>
    </row>
    <row r="1916" spans="1:7" ht="21" x14ac:dyDescent="0.35">
      <c r="A1916" s="21" t="s">
        <v>204</v>
      </c>
      <c r="B1916" s="1"/>
      <c r="C1916" s="1"/>
      <c r="D1916" s="1"/>
      <c r="E1916" s="1"/>
      <c r="F1916" s="1"/>
      <c r="G1916" s="1"/>
    </row>
    <row r="1917" spans="1:7" ht="21" x14ac:dyDescent="0.35">
      <c r="A1917" s="21" t="s">
        <v>2</v>
      </c>
      <c r="B1917" s="1"/>
      <c r="C1917" s="1"/>
      <c r="D1917" s="61"/>
      <c r="E1917" s="61"/>
      <c r="F1917" s="61"/>
      <c r="G1917" s="61"/>
    </row>
    <row r="1918" spans="1:7" x14ac:dyDescent="0.2">
      <c r="A1918" s="1"/>
      <c r="B1918" s="1"/>
      <c r="C1918" s="1"/>
      <c r="D1918" s="5"/>
      <c r="E1918" s="5"/>
      <c r="F1918" s="5"/>
      <c r="G1918" s="5"/>
    </row>
    <row r="1919" spans="1:7" ht="55.5" customHeight="1" x14ac:dyDescent="0.2">
      <c r="A1919" s="75" t="s">
        <v>209</v>
      </c>
      <c r="B1919" s="75" t="s">
        <v>210</v>
      </c>
      <c r="C1919" s="15" t="s">
        <v>48</v>
      </c>
      <c r="D1919" s="163" t="s">
        <v>207</v>
      </c>
      <c r="E1919" s="163" t="s">
        <v>43</v>
      </c>
      <c r="F1919" s="163" t="s">
        <v>44</v>
      </c>
      <c r="G1919" s="163" t="s">
        <v>45</v>
      </c>
    </row>
    <row r="1920" spans="1:7" x14ac:dyDescent="0.2">
      <c r="A1920" s="1"/>
      <c r="B1920" s="1"/>
      <c r="C1920" s="1"/>
      <c r="D1920" s="1"/>
      <c r="E1920" s="1"/>
      <c r="F1920" s="1"/>
      <c r="G1920" s="1"/>
    </row>
    <row r="1921" spans="1:7" ht="14.25" x14ac:dyDescent="0.25">
      <c r="A1921" s="64"/>
      <c r="B1921" s="64"/>
      <c r="C1921" s="65" t="s">
        <v>211</v>
      </c>
      <c r="D1921" s="66">
        <f>D1922+D1971</f>
        <v>4758160.75</v>
      </c>
      <c r="E1921" s="66">
        <f>E1922+E1971</f>
        <v>4170189.7099999995</v>
      </c>
      <c r="F1921" s="66">
        <f t="shared" ref="F1921" si="438">F1922+F1971</f>
        <v>584358.77999999991</v>
      </c>
      <c r="G1921" s="66">
        <f>G1922+G1971</f>
        <v>3612.26</v>
      </c>
    </row>
    <row r="1922" spans="1:7" ht="14.25" x14ac:dyDescent="0.25">
      <c r="A1922" s="64"/>
      <c r="B1922" s="64"/>
      <c r="C1922" s="65" t="s">
        <v>212</v>
      </c>
      <c r="D1922" s="66">
        <f>D1924+D1932+D1942+D1952+D1962</f>
        <v>4131859.3499999996</v>
      </c>
      <c r="E1922" s="66">
        <f>E1924+E1932+E1942+E1952+E1962</f>
        <v>3543888.3099999996</v>
      </c>
      <c r="F1922" s="66">
        <f t="shared" ref="F1922" si="439">F1924+F1932+F1942+F1952+F1962</f>
        <v>584358.77999999991</v>
      </c>
      <c r="G1922" s="66">
        <f>G1924+G1932+G1942+G1952+G1962</f>
        <v>3612.26</v>
      </c>
    </row>
    <row r="1923" spans="1:7" x14ac:dyDescent="0.2">
      <c r="A1923" s="1"/>
      <c r="B1923" s="1"/>
      <c r="C1923" s="1"/>
      <c r="D1923" s="1"/>
      <c r="E1923" s="5"/>
      <c r="F1923" s="5"/>
      <c r="G1923" s="5"/>
    </row>
    <row r="1924" spans="1:7" ht="14.25" x14ac:dyDescent="0.25">
      <c r="A1924" s="65" t="s">
        <v>213</v>
      </c>
      <c r="B1924" s="65"/>
      <c r="C1924" s="64"/>
      <c r="D1924" s="66">
        <f>SUM(D1925:D1931)</f>
        <v>2604107.9</v>
      </c>
      <c r="E1924" s="66">
        <f>SUM(E1925:E1931)</f>
        <v>2275953.5599999996</v>
      </c>
      <c r="F1924" s="66">
        <f t="shared" ref="F1924" si="440">SUM(F1925:F1931)</f>
        <v>324592.98</v>
      </c>
      <c r="G1924" s="66">
        <f>SUM(G1925:G1931)</f>
        <v>3561.36</v>
      </c>
    </row>
    <row r="1925" spans="1:7" x14ac:dyDescent="0.2">
      <c r="A1925" s="1"/>
      <c r="B1925" s="1">
        <v>1100</v>
      </c>
      <c r="C1925" s="67" t="s">
        <v>235</v>
      </c>
      <c r="D1925" s="5">
        <f>SUM(E1925:G1925)</f>
        <v>492812.51999999996</v>
      </c>
      <c r="E1925" s="5">
        <v>382143.72</v>
      </c>
      <c r="F1925" s="5">
        <v>110242.14</v>
      </c>
      <c r="G1925" s="5">
        <v>426.65999999999997</v>
      </c>
    </row>
    <row r="1926" spans="1:7" x14ac:dyDescent="0.2">
      <c r="A1926" s="1"/>
      <c r="B1926" s="1">
        <v>1200</v>
      </c>
      <c r="C1926" s="67" t="s">
        <v>236</v>
      </c>
      <c r="D1926" s="5">
        <f t="shared" ref="D1926:D1931" si="441">SUM(E1926:G1926)</f>
        <v>12979.9</v>
      </c>
      <c r="E1926" s="5">
        <v>12361.89</v>
      </c>
      <c r="F1926" s="5">
        <v>618.01</v>
      </c>
      <c r="G1926" s="5"/>
    </row>
    <row r="1927" spans="1:7" x14ac:dyDescent="0.2">
      <c r="A1927" s="1"/>
      <c r="B1927" s="1">
        <v>1300</v>
      </c>
      <c r="C1927" s="67" t="s">
        <v>237</v>
      </c>
      <c r="D1927" s="5">
        <f t="shared" si="441"/>
        <v>376497.78999999992</v>
      </c>
      <c r="E1927" s="5">
        <v>278703.58999999997</v>
      </c>
      <c r="F1927" s="5">
        <v>96257.829999999987</v>
      </c>
      <c r="G1927" s="5">
        <v>1536.3700000000001</v>
      </c>
    </row>
    <row r="1928" spans="1:7" x14ac:dyDescent="0.2">
      <c r="A1928" s="1"/>
      <c r="B1928" s="1">
        <v>1400</v>
      </c>
      <c r="C1928" s="67" t="s">
        <v>238</v>
      </c>
      <c r="D1928" s="5">
        <f t="shared" si="441"/>
        <v>300713.37</v>
      </c>
      <c r="E1928" s="5">
        <v>299346.93</v>
      </c>
      <c r="F1928" s="5">
        <v>540.02</v>
      </c>
      <c r="G1928" s="5">
        <v>826.42000000000019</v>
      </c>
    </row>
    <row r="1929" spans="1:7" x14ac:dyDescent="0.2">
      <c r="A1929" s="1"/>
      <c r="B1929" s="1">
        <v>1500</v>
      </c>
      <c r="C1929" s="67" t="s">
        <v>239</v>
      </c>
      <c r="D1929" s="5">
        <f t="shared" si="441"/>
        <v>1153162.6299999999</v>
      </c>
      <c r="E1929" s="5">
        <v>1079415.8899999999</v>
      </c>
      <c r="F1929" s="5">
        <v>72974.83</v>
      </c>
      <c r="G1929" s="5">
        <v>771.91</v>
      </c>
    </row>
    <row r="1930" spans="1:7" x14ac:dyDescent="0.2">
      <c r="A1930" s="1"/>
      <c r="B1930" s="1">
        <v>1600</v>
      </c>
      <c r="C1930" s="67" t="s">
        <v>240</v>
      </c>
      <c r="D1930" s="5">
        <f t="shared" si="441"/>
        <v>0</v>
      </c>
      <c r="E1930" s="5"/>
      <c r="F1930" s="5"/>
      <c r="G1930" s="5"/>
    </row>
    <row r="1931" spans="1:7" x14ac:dyDescent="0.2">
      <c r="A1931" s="1"/>
      <c r="B1931" s="1">
        <v>1700</v>
      </c>
      <c r="C1931" s="67" t="s">
        <v>241</v>
      </c>
      <c r="D1931" s="5">
        <f t="shared" si="441"/>
        <v>267941.69</v>
      </c>
      <c r="E1931" s="5">
        <v>223981.54</v>
      </c>
      <c r="F1931" s="5">
        <v>43960.15</v>
      </c>
      <c r="G1931" s="5"/>
    </row>
    <row r="1932" spans="1:7" ht="14.25" x14ac:dyDescent="0.25">
      <c r="A1932" s="65" t="s">
        <v>214</v>
      </c>
      <c r="B1932" s="65"/>
      <c r="C1932" s="68"/>
      <c r="D1932" s="66">
        <f>SUM(D1933:D1941)</f>
        <v>1015182.38</v>
      </c>
      <c r="E1932" s="66">
        <f>SUM(E1933:E1941)</f>
        <v>872897.04</v>
      </c>
      <c r="F1932" s="66">
        <f t="shared" ref="F1932" si="442">SUM(F1933:F1941)</f>
        <v>142285.34000000003</v>
      </c>
      <c r="G1932" s="66">
        <f>SUM(G1933:G1941)</f>
        <v>0</v>
      </c>
    </row>
    <row r="1933" spans="1:7" x14ac:dyDescent="0.2">
      <c r="A1933" s="1"/>
      <c r="B1933" s="1">
        <v>2100</v>
      </c>
      <c r="C1933" s="67" t="s">
        <v>242</v>
      </c>
      <c r="D1933" s="5">
        <f t="shared" ref="D1933:D1941" si="443">SUM(E1933:G1933)</f>
        <v>25836.559999999998</v>
      </c>
      <c r="E1933" s="5">
        <v>24527.989999999998</v>
      </c>
      <c r="F1933" s="5">
        <v>1308.5700000000002</v>
      </c>
      <c r="G1933" s="5"/>
    </row>
    <row r="1934" spans="1:7" x14ac:dyDescent="0.2">
      <c r="A1934" s="1"/>
      <c r="B1934" s="1">
        <v>2200</v>
      </c>
      <c r="C1934" s="67" t="s">
        <v>243</v>
      </c>
      <c r="D1934" s="5">
        <f t="shared" si="443"/>
        <v>19752.36</v>
      </c>
      <c r="E1934" s="5">
        <v>17414.100000000002</v>
      </c>
      <c r="F1934" s="5">
        <v>2338.2599999999998</v>
      </c>
      <c r="G1934" s="5"/>
    </row>
    <row r="1935" spans="1:7" x14ac:dyDescent="0.2">
      <c r="A1935" s="1"/>
      <c r="B1935" s="1">
        <v>2300</v>
      </c>
      <c r="C1935" s="67" t="s">
        <v>244</v>
      </c>
      <c r="D1935" s="5">
        <f t="shared" si="443"/>
        <v>0</v>
      </c>
      <c r="E1935" s="5"/>
      <c r="F1935" s="5"/>
      <c r="G1935" s="5"/>
    </row>
    <row r="1936" spans="1:7" x14ac:dyDescent="0.2">
      <c r="A1936" s="1"/>
      <c r="B1936" s="1">
        <v>2400</v>
      </c>
      <c r="C1936" s="67" t="s">
        <v>245</v>
      </c>
      <c r="D1936" s="5">
        <f t="shared" si="443"/>
        <v>2045.5999999999997</v>
      </c>
      <c r="E1936" s="5">
        <v>1806.0099999999998</v>
      </c>
      <c r="F1936" s="5">
        <v>239.59</v>
      </c>
      <c r="G1936" s="5"/>
    </row>
    <row r="1937" spans="1:7" x14ac:dyDescent="0.2">
      <c r="A1937" s="1"/>
      <c r="B1937" s="1">
        <v>2500</v>
      </c>
      <c r="C1937" s="67" t="s">
        <v>246</v>
      </c>
      <c r="D1937" s="5">
        <f t="shared" si="443"/>
        <v>923068.46</v>
      </c>
      <c r="E1937" s="5">
        <v>785086.28</v>
      </c>
      <c r="F1937" s="5">
        <v>137982.18</v>
      </c>
      <c r="G1937" s="5"/>
    </row>
    <row r="1938" spans="1:7" x14ac:dyDescent="0.2">
      <c r="A1938" s="1"/>
      <c r="B1938" s="1">
        <v>2600</v>
      </c>
      <c r="C1938" s="67" t="s">
        <v>247</v>
      </c>
      <c r="D1938" s="5">
        <f t="shared" si="443"/>
        <v>5791.7</v>
      </c>
      <c r="E1938" s="5">
        <v>5763.0599999999995</v>
      </c>
      <c r="F1938" s="5">
        <v>28.64</v>
      </c>
      <c r="G1938" s="5"/>
    </row>
    <row r="1939" spans="1:7" x14ac:dyDescent="0.2">
      <c r="A1939" s="1"/>
      <c r="B1939" s="1">
        <v>2700</v>
      </c>
      <c r="C1939" s="67" t="s">
        <v>248</v>
      </c>
      <c r="D1939" s="5">
        <f t="shared" si="443"/>
        <v>7428.7699999999995</v>
      </c>
      <c r="E1939" s="5">
        <v>7329.58</v>
      </c>
      <c r="F1939" s="5">
        <v>99.19</v>
      </c>
      <c r="G1939" s="5"/>
    </row>
    <row r="1940" spans="1:7" x14ac:dyDescent="0.2">
      <c r="A1940" s="1"/>
      <c r="B1940" s="1">
        <v>2800</v>
      </c>
      <c r="C1940" s="67" t="s">
        <v>249</v>
      </c>
      <c r="D1940" s="5">
        <f t="shared" si="443"/>
        <v>0</v>
      </c>
      <c r="E1940" s="5"/>
      <c r="F1940" s="5"/>
      <c r="G1940" s="5"/>
    </row>
    <row r="1941" spans="1:7" x14ac:dyDescent="0.2">
      <c r="A1941" s="1"/>
      <c r="B1941" s="1">
        <v>2900</v>
      </c>
      <c r="C1941" s="67" t="s">
        <v>250</v>
      </c>
      <c r="D1941" s="5">
        <f t="shared" si="443"/>
        <v>31258.93</v>
      </c>
      <c r="E1941" s="5">
        <v>30970.02</v>
      </c>
      <c r="F1941" s="5">
        <v>288.91000000000003</v>
      </c>
      <c r="G1941" s="5"/>
    </row>
    <row r="1942" spans="1:7" ht="14.25" x14ac:dyDescent="0.25">
      <c r="A1942" s="65" t="s">
        <v>215</v>
      </c>
      <c r="B1942" s="65"/>
      <c r="C1942" s="68"/>
      <c r="D1942" s="66">
        <f>SUM(D1943:D1951)</f>
        <v>496088.32000000001</v>
      </c>
      <c r="E1942" s="66">
        <f>SUM(E1943:E1951)</f>
        <v>381880.14999999997</v>
      </c>
      <c r="F1942" s="66">
        <f t="shared" ref="F1942" si="444">SUM(F1943:F1951)</f>
        <v>114157.26999999999</v>
      </c>
      <c r="G1942" s="66">
        <f>SUM(G1943:G1951)</f>
        <v>50.900000000000006</v>
      </c>
    </row>
    <row r="1943" spans="1:7" x14ac:dyDescent="0.2">
      <c r="A1943" s="1"/>
      <c r="B1943" s="1">
        <v>3100</v>
      </c>
      <c r="C1943" s="67" t="s">
        <v>251</v>
      </c>
      <c r="D1943" s="5">
        <f t="shared" ref="D1943:D1951" si="445">SUM(E1943:G1943)</f>
        <v>38561.279999999999</v>
      </c>
      <c r="E1943" s="5">
        <v>29272.78</v>
      </c>
      <c r="F1943" s="5">
        <v>9288.5</v>
      </c>
      <c r="G1943" s="5"/>
    </row>
    <row r="1944" spans="1:7" x14ac:dyDescent="0.2">
      <c r="A1944" s="1"/>
      <c r="B1944" s="1">
        <v>3200</v>
      </c>
      <c r="C1944" s="67" t="s">
        <v>252</v>
      </c>
      <c r="D1944" s="5">
        <f t="shared" si="445"/>
        <v>3632.0399999999995</v>
      </c>
      <c r="E1944" s="5">
        <v>2777.6299999999997</v>
      </c>
      <c r="F1944" s="5">
        <v>854.41</v>
      </c>
      <c r="G1944" s="5"/>
    </row>
    <row r="1945" spans="1:7" x14ac:dyDescent="0.2">
      <c r="A1945" s="1"/>
      <c r="B1945" s="1">
        <v>3300</v>
      </c>
      <c r="C1945" s="67" t="s">
        <v>253</v>
      </c>
      <c r="D1945" s="5">
        <f t="shared" si="445"/>
        <v>327148.78000000003</v>
      </c>
      <c r="E1945" s="5">
        <v>245837.06</v>
      </c>
      <c r="F1945" s="5">
        <v>81311.72</v>
      </c>
      <c r="G1945" s="5"/>
    </row>
    <row r="1946" spans="1:7" x14ac:dyDescent="0.2">
      <c r="A1946" s="1"/>
      <c r="B1946" s="1">
        <v>3400</v>
      </c>
      <c r="C1946" s="67" t="s">
        <v>254</v>
      </c>
      <c r="D1946" s="5">
        <f t="shared" si="445"/>
        <v>8125.8700000000008</v>
      </c>
      <c r="E1946" s="5">
        <v>8113.6900000000005</v>
      </c>
      <c r="F1946" s="5">
        <v>12.18</v>
      </c>
      <c r="G1946" s="5"/>
    </row>
    <row r="1947" spans="1:7" x14ac:dyDescent="0.2">
      <c r="A1947" s="1"/>
      <c r="B1947" s="1">
        <v>3500</v>
      </c>
      <c r="C1947" s="67" t="s">
        <v>255</v>
      </c>
      <c r="D1947" s="5">
        <f t="shared" si="445"/>
        <v>96779.79</v>
      </c>
      <c r="E1947" s="5">
        <v>85935.47</v>
      </c>
      <c r="F1947" s="5">
        <v>10844.319999999998</v>
      </c>
      <c r="G1947" s="5"/>
    </row>
    <row r="1948" spans="1:7" x14ac:dyDescent="0.2">
      <c r="A1948" s="1"/>
      <c r="B1948" s="1">
        <v>3600</v>
      </c>
      <c r="C1948" s="67" t="s">
        <v>256</v>
      </c>
      <c r="D1948" s="5">
        <f t="shared" si="445"/>
        <v>0</v>
      </c>
      <c r="E1948" s="5">
        <v>0</v>
      </c>
      <c r="F1948" s="5"/>
      <c r="G1948" s="5"/>
    </row>
    <row r="1949" spans="1:7" x14ac:dyDescent="0.2">
      <c r="A1949" s="1"/>
      <c r="B1949" s="1">
        <v>3700</v>
      </c>
      <c r="C1949" s="67" t="s">
        <v>257</v>
      </c>
      <c r="D1949" s="5">
        <f t="shared" si="445"/>
        <v>6713.0000000000009</v>
      </c>
      <c r="E1949" s="5">
        <v>5846.1600000000008</v>
      </c>
      <c r="F1949" s="5">
        <v>837.01</v>
      </c>
      <c r="G1949" s="5">
        <v>29.830000000000002</v>
      </c>
    </row>
    <row r="1950" spans="1:7" x14ac:dyDescent="0.2">
      <c r="A1950" s="1"/>
      <c r="B1950" s="1">
        <v>3800</v>
      </c>
      <c r="C1950" s="67" t="s">
        <v>258</v>
      </c>
      <c r="D1950" s="5">
        <f t="shared" si="445"/>
        <v>0</v>
      </c>
      <c r="E1950" s="5">
        <v>0</v>
      </c>
      <c r="F1950" s="5">
        <v>0</v>
      </c>
      <c r="G1950" s="5"/>
    </row>
    <row r="1951" spans="1:7" x14ac:dyDescent="0.2">
      <c r="A1951" s="1"/>
      <c r="B1951" s="1">
        <v>3900</v>
      </c>
      <c r="C1951" s="67" t="s">
        <v>259</v>
      </c>
      <c r="D1951" s="5">
        <f t="shared" si="445"/>
        <v>15127.559999999998</v>
      </c>
      <c r="E1951" s="5">
        <v>4097.3599999999997</v>
      </c>
      <c r="F1951" s="5">
        <v>11009.13</v>
      </c>
      <c r="G1951" s="5">
        <v>21.07</v>
      </c>
    </row>
    <row r="1952" spans="1:7" ht="14.25" x14ac:dyDescent="0.25">
      <c r="A1952" s="65" t="s">
        <v>216</v>
      </c>
      <c r="B1952" s="65"/>
      <c r="C1952" s="68"/>
      <c r="D1952" s="66">
        <f>SUM(D1953:D1961)</f>
        <v>16480.75</v>
      </c>
      <c r="E1952" s="66">
        <f>SUM(E1953:E1961)</f>
        <v>13157.560000000001</v>
      </c>
      <c r="F1952" s="66">
        <f t="shared" ref="F1952" si="446">SUM(F1953:F1961)</f>
        <v>3323.19</v>
      </c>
      <c r="G1952" s="66">
        <f>SUM(G1953:G1961)</f>
        <v>0</v>
      </c>
    </row>
    <row r="1953" spans="1:7" x14ac:dyDescent="0.2">
      <c r="A1953" s="1"/>
      <c r="B1953" s="1">
        <v>4100</v>
      </c>
      <c r="C1953" s="67" t="s">
        <v>260</v>
      </c>
      <c r="D1953" s="5">
        <f t="shared" ref="D1953:D1961" si="447">SUM(E1953:G1953)</f>
        <v>0</v>
      </c>
      <c r="E1953" s="5"/>
      <c r="F1953" s="5"/>
      <c r="G1953" s="5"/>
    </row>
    <row r="1954" spans="1:7" x14ac:dyDescent="0.2">
      <c r="A1954" s="1"/>
      <c r="B1954" s="1">
        <v>4200</v>
      </c>
      <c r="C1954" s="67" t="s">
        <v>261</v>
      </c>
      <c r="D1954" s="5">
        <f t="shared" si="447"/>
        <v>0</v>
      </c>
      <c r="E1954" s="5"/>
      <c r="F1954" s="5"/>
      <c r="G1954" s="5"/>
    </row>
    <row r="1955" spans="1:7" x14ac:dyDescent="0.2">
      <c r="A1955" s="1"/>
      <c r="B1955" s="1">
        <v>4300</v>
      </c>
      <c r="C1955" s="67" t="s">
        <v>262</v>
      </c>
      <c r="D1955" s="5">
        <f t="shared" si="447"/>
        <v>0</v>
      </c>
      <c r="E1955" s="5"/>
      <c r="F1955" s="5"/>
      <c r="G1955" s="5"/>
    </row>
    <row r="1956" spans="1:7" x14ac:dyDescent="0.2">
      <c r="A1956" s="1"/>
      <c r="B1956" s="1">
        <v>4400</v>
      </c>
      <c r="C1956" s="67" t="s">
        <v>263</v>
      </c>
      <c r="D1956" s="5">
        <f t="shared" si="447"/>
        <v>16480.75</v>
      </c>
      <c r="E1956" s="5">
        <v>13157.560000000001</v>
      </c>
      <c r="F1956" s="5">
        <v>3323.19</v>
      </c>
      <c r="G1956" s="5"/>
    </row>
    <row r="1957" spans="1:7" x14ac:dyDescent="0.2">
      <c r="A1957" s="1"/>
      <c r="B1957" s="1">
        <v>4500</v>
      </c>
      <c r="C1957" s="67" t="s">
        <v>264</v>
      </c>
      <c r="D1957" s="5">
        <f t="shared" si="447"/>
        <v>0</v>
      </c>
      <c r="E1957" s="5"/>
      <c r="F1957" s="5"/>
      <c r="G1957" s="5"/>
    </row>
    <row r="1958" spans="1:7" x14ac:dyDescent="0.2">
      <c r="A1958" s="1"/>
      <c r="B1958" s="1">
        <v>4600</v>
      </c>
      <c r="C1958" s="67" t="s">
        <v>265</v>
      </c>
      <c r="D1958" s="5">
        <f t="shared" si="447"/>
        <v>0</v>
      </c>
      <c r="E1958" s="5"/>
      <c r="F1958" s="5">
        <v>0</v>
      </c>
      <c r="G1958" s="5"/>
    </row>
    <row r="1959" spans="1:7" x14ac:dyDescent="0.2">
      <c r="A1959" s="1"/>
      <c r="B1959" s="1">
        <v>4700</v>
      </c>
      <c r="C1959" s="67" t="s">
        <v>266</v>
      </c>
      <c r="D1959" s="5">
        <f t="shared" si="447"/>
        <v>0</v>
      </c>
      <c r="E1959" s="5"/>
      <c r="F1959" s="5"/>
      <c r="G1959" s="5"/>
    </row>
    <row r="1960" spans="1:7" x14ac:dyDescent="0.2">
      <c r="A1960" s="1"/>
      <c r="B1960" s="1">
        <v>4800</v>
      </c>
      <c r="C1960" s="67" t="s">
        <v>267</v>
      </c>
      <c r="D1960" s="5">
        <f t="shared" si="447"/>
        <v>0</v>
      </c>
      <c r="E1960" s="5">
        <v>0</v>
      </c>
      <c r="F1960" s="5">
        <v>0</v>
      </c>
      <c r="G1960" s="5"/>
    </row>
    <row r="1961" spans="1:7" x14ac:dyDescent="0.2">
      <c r="A1961" s="1"/>
      <c r="B1961" s="1">
        <v>4900</v>
      </c>
      <c r="C1961" s="67" t="s">
        <v>268</v>
      </c>
      <c r="D1961" s="5">
        <f t="shared" si="447"/>
        <v>0</v>
      </c>
      <c r="E1961" s="5">
        <v>0</v>
      </c>
      <c r="F1961" s="5"/>
      <c r="G1961" s="5"/>
    </row>
    <row r="1962" spans="1:7" ht="14.25" x14ac:dyDescent="0.25">
      <c r="A1962" s="65" t="s">
        <v>217</v>
      </c>
      <c r="B1962" s="65"/>
      <c r="C1962" s="68"/>
      <c r="D1962" s="66">
        <f>SUM(D1963:D1969)</f>
        <v>0</v>
      </c>
      <c r="E1962" s="66">
        <f>SUM(E1963:E1969)</f>
        <v>0</v>
      </c>
      <c r="F1962" s="66">
        <f t="shared" ref="F1962" si="448">SUM(F1963:F1969)</f>
        <v>0</v>
      </c>
      <c r="G1962" s="66">
        <f>SUM(G1963:G1969)</f>
        <v>0</v>
      </c>
    </row>
    <row r="1963" spans="1:7" x14ac:dyDescent="0.2">
      <c r="A1963" s="1"/>
      <c r="B1963" s="1">
        <v>7100</v>
      </c>
      <c r="C1963" s="67" t="s">
        <v>269</v>
      </c>
      <c r="D1963" s="5">
        <f t="shared" ref="D1963:D1969" si="449">SUM(E1963:G1963)</f>
        <v>0</v>
      </c>
      <c r="E1963" s="5"/>
      <c r="F1963" s="5"/>
      <c r="G1963" s="5"/>
    </row>
    <row r="1964" spans="1:7" x14ac:dyDescent="0.2">
      <c r="A1964" s="1"/>
      <c r="B1964" s="1">
        <v>7200</v>
      </c>
      <c r="C1964" s="67" t="s">
        <v>270</v>
      </c>
      <c r="D1964" s="5">
        <f t="shared" si="449"/>
        <v>0</v>
      </c>
      <c r="E1964" s="5"/>
      <c r="F1964" s="5"/>
      <c r="G1964" s="5"/>
    </row>
    <row r="1965" spans="1:7" x14ac:dyDescent="0.2">
      <c r="A1965" s="1"/>
      <c r="B1965" s="1">
        <v>7300</v>
      </c>
      <c r="C1965" s="67" t="s">
        <v>271</v>
      </c>
      <c r="D1965" s="5">
        <f t="shared" si="449"/>
        <v>0</v>
      </c>
      <c r="E1965" s="5"/>
      <c r="F1965" s="5"/>
      <c r="G1965" s="5"/>
    </row>
    <row r="1966" spans="1:7" x14ac:dyDescent="0.2">
      <c r="A1966" s="1"/>
      <c r="B1966" s="1">
        <v>7400</v>
      </c>
      <c r="C1966" s="67" t="s">
        <v>272</v>
      </c>
      <c r="D1966" s="5">
        <f t="shared" si="449"/>
        <v>0</v>
      </c>
      <c r="E1966" s="5"/>
      <c r="F1966" s="5"/>
      <c r="G1966" s="5"/>
    </row>
    <row r="1967" spans="1:7" x14ac:dyDescent="0.2">
      <c r="A1967" s="1"/>
      <c r="B1967" s="1">
        <v>7500</v>
      </c>
      <c r="C1967" s="67" t="s">
        <v>273</v>
      </c>
      <c r="D1967" s="5">
        <f t="shared" si="449"/>
        <v>0</v>
      </c>
      <c r="E1967" s="5"/>
      <c r="F1967" s="5"/>
      <c r="G1967" s="5"/>
    </row>
    <row r="1968" spans="1:7" x14ac:dyDescent="0.2">
      <c r="A1968" s="1"/>
      <c r="B1968" s="1">
        <v>7600</v>
      </c>
      <c r="C1968" s="67" t="s">
        <v>274</v>
      </c>
      <c r="D1968" s="5">
        <f t="shared" si="449"/>
        <v>0</v>
      </c>
      <c r="E1968" s="5"/>
      <c r="F1968" s="5"/>
      <c r="G1968" s="5"/>
    </row>
    <row r="1969" spans="1:7" x14ac:dyDescent="0.2">
      <c r="A1969" s="1"/>
      <c r="B1969" s="1">
        <v>7900</v>
      </c>
      <c r="C1969" s="67" t="s">
        <v>275</v>
      </c>
      <c r="D1969" s="5">
        <f t="shared" si="449"/>
        <v>0</v>
      </c>
      <c r="E1969" s="5"/>
      <c r="F1969" s="5"/>
      <c r="G1969" s="5"/>
    </row>
    <row r="1970" spans="1:7" ht="15.75" x14ac:dyDescent="0.25">
      <c r="A1970" s="1"/>
      <c r="B1970" s="1"/>
      <c r="C1970" s="19"/>
      <c r="D1970" s="5"/>
      <c r="E1970" s="5"/>
      <c r="F1970" s="5"/>
      <c r="G1970" s="5"/>
    </row>
    <row r="1971" spans="1:7" ht="14.25" x14ac:dyDescent="0.2">
      <c r="A1971" s="64"/>
      <c r="B1971" s="64"/>
      <c r="C1971" s="69" t="s">
        <v>276</v>
      </c>
      <c r="D1971" s="66">
        <f>D1973+D1983+D1993+D1997</f>
        <v>626301.4</v>
      </c>
      <c r="E1971" s="66">
        <f>E1973+E1983+E1993+E1997</f>
        <v>626301.4</v>
      </c>
      <c r="F1971" s="66">
        <f t="shared" ref="F1971" si="450">F1973+F1983+F1993+F1997</f>
        <v>0</v>
      </c>
      <c r="G1971" s="66">
        <f>G1973+G1983+G1993+G1997</f>
        <v>0</v>
      </c>
    </row>
    <row r="1972" spans="1:7" ht="15.75" x14ac:dyDescent="0.25">
      <c r="A1972" s="1"/>
      <c r="B1972" s="1"/>
      <c r="C1972" s="19"/>
      <c r="D1972" s="5"/>
      <c r="E1972" s="5"/>
      <c r="F1972" s="5"/>
      <c r="G1972" s="5"/>
    </row>
    <row r="1973" spans="1:7" ht="14.25" x14ac:dyDescent="0.25">
      <c r="A1973" s="65" t="s">
        <v>216</v>
      </c>
      <c r="B1973" s="65"/>
      <c r="C1973" s="68"/>
      <c r="D1973" s="66">
        <f>SUM(D1974:D1982)</f>
        <v>0</v>
      </c>
      <c r="E1973" s="66">
        <v>0</v>
      </c>
      <c r="F1973" s="66">
        <v>0</v>
      </c>
      <c r="G1973" s="66">
        <v>0</v>
      </c>
    </row>
    <row r="1974" spans="1:7" x14ac:dyDescent="0.2">
      <c r="A1974" s="1"/>
      <c r="B1974" s="1">
        <v>4100</v>
      </c>
      <c r="C1974" s="67" t="s">
        <v>260</v>
      </c>
      <c r="D1974" s="5">
        <f t="shared" ref="D1974:D1982" si="451">SUM(E1974:G1974)</f>
        <v>0</v>
      </c>
      <c r="E1974" s="5"/>
      <c r="F1974" s="5"/>
      <c r="G1974" s="5"/>
    </row>
    <row r="1975" spans="1:7" x14ac:dyDescent="0.2">
      <c r="A1975" s="1"/>
      <c r="B1975" s="1">
        <v>4200</v>
      </c>
      <c r="C1975" s="67" t="s">
        <v>261</v>
      </c>
      <c r="D1975" s="5">
        <f t="shared" si="451"/>
        <v>0</v>
      </c>
      <c r="E1975" s="5"/>
      <c r="F1975" s="5"/>
      <c r="G1975" s="5"/>
    </row>
    <row r="1976" spans="1:7" x14ac:dyDescent="0.2">
      <c r="A1976" s="1"/>
      <c r="B1976" s="1">
        <v>4300</v>
      </c>
      <c r="C1976" s="67" t="s">
        <v>262</v>
      </c>
      <c r="D1976" s="5">
        <f t="shared" si="451"/>
        <v>0</v>
      </c>
      <c r="E1976" s="5"/>
      <c r="F1976" s="5"/>
      <c r="G1976" s="5"/>
    </row>
    <row r="1977" spans="1:7" x14ac:dyDescent="0.2">
      <c r="A1977" s="1"/>
      <c r="B1977" s="1">
        <v>4400</v>
      </c>
      <c r="C1977" s="67" t="s">
        <v>263</v>
      </c>
      <c r="D1977" s="5">
        <f t="shared" si="451"/>
        <v>0</v>
      </c>
      <c r="E1977" s="5"/>
      <c r="F1977" s="5"/>
      <c r="G1977" s="5"/>
    </row>
    <row r="1978" spans="1:7" x14ac:dyDescent="0.2">
      <c r="A1978" s="1"/>
      <c r="B1978" s="1">
        <v>4500</v>
      </c>
      <c r="C1978" s="67" t="s">
        <v>264</v>
      </c>
      <c r="D1978" s="5">
        <f t="shared" si="451"/>
        <v>0</v>
      </c>
      <c r="E1978" s="5"/>
      <c r="F1978" s="5"/>
      <c r="G1978" s="5"/>
    </row>
    <row r="1979" spans="1:7" x14ac:dyDescent="0.2">
      <c r="A1979" s="1"/>
      <c r="B1979" s="1">
        <v>4600</v>
      </c>
      <c r="C1979" s="67" t="s">
        <v>265</v>
      </c>
      <c r="D1979" s="5">
        <f t="shared" si="451"/>
        <v>0</v>
      </c>
      <c r="E1979" s="5"/>
      <c r="F1979" s="5"/>
      <c r="G1979" s="5"/>
    </row>
    <row r="1980" spans="1:7" x14ac:dyDescent="0.2">
      <c r="A1980" s="1"/>
      <c r="B1980" s="1">
        <v>4700</v>
      </c>
      <c r="C1980" s="67" t="s">
        <v>266</v>
      </c>
      <c r="D1980" s="5">
        <f t="shared" si="451"/>
        <v>0</v>
      </c>
      <c r="E1980" s="5"/>
      <c r="F1980" s="5"/>
      <c r="G1980" s="5"/>
    </row>
    <row r="1981" spans="1:7" x14ac:dyDescent="0.2">
      <c r="A1981" s="1"/>
      <c r="B1981" s="1">
        <v>4800</v>
      </c>
      <c r="C1981" s="67" t="s">
        <v>267</v>
      </c>
      <c r="D1981" s="5">
        <f t="shared" si="451"/>
        <v>0</v>
      </c>
      <c r="E1981" s="5"/>
      <c r="F1981" s="5"/>
      <c r="G1981" s="5"/>
    </row>
    <row r="1982" spans="1:7" x14ac:dyDescent="0.2">
      <c r="A1982" s="1"/>
      <c r="B1982" s="1">
        <v>4900</v>
      </c>
      <c r="C1982" s="67" t="s">
        <v>268</v>
      </c>
      <c r="D1982" s="5">
        <f t="shared" si="451"/>
        <v>0</v>
      </c>
      <c r="E1982" s="5"/>
      <c r="F1982" s="5"/>
      <c r="G1982" s="5"/>
    </row>
    <row r="1983" spans="1:7" ht="14.25" x14ac:dyDescent="0.25">
      <c r="A1983" s="65" t="s">
        <v>218</v>
      </c>
      <c r="B1983" s="65"/>
      <c r="C1983" s="68"/>
      <c r="D1983" s="66">
        <f>SUM(D1984:D1992)</f>
        <v>165408.48000000001</v>
      </c>
      <c r="E1983" s="66">
        <f>SUM(E1984:E1992)</f>
        <v>165408.48000000001</v>
      </c>
      <c r="F1983" s="66">
        <f t="shared" ref="F1983" si="452">SUM(F1984:F1992)</f>
        <v>0</v>
      </c>
      <c r="G1983" s="66">
        <f>SUM(G1984:G1992)</f>
        <v>0</v>
      </c>
    </row>
    <row r="1984" spans="1:7" x14ac:dyDescent="0.2">
      <c r="A1984" s="1"/>
      <c r="B1984" s="1">
        <v>5100</v>
      </c>
      <c r="C1984" s="67" t="s">
        <v>277</v>
      </c>
      <c r="D1984" s="5">
        <f t="shared" ref="D1984:D1992" si="453">SUM(E1984:G1984)</f>
        <v>5467.6399999999994</v>
      </c>
      <c r="E1984" s="5">
        <v>5467.6399999999994</v>
      </c>
      <c r="F1984" s="5">
        <v>0</v>
      </c>
      <c r="G1984" s="5"/>
    </row>
    <row r="1985" spans="1:7" x14ac:dyDescent="0.2">
      <c r="A1985" s="1"/>
      <c r="B1985" s="1">
        <v>5200</v>
      </c>
      <c r="C1985" s="67" t="s">
        <v>278</v>
      </c>
      <c r="D1985" s="5">
        <f t="shared" si="453"/>
        <v>0</v>
      </c>
      <c r="E1985" s="5"/>
      <c r="F1985" s="5"/>
      <c r="G1985" s="5"/>
    </row>
    <row r="1986" spans="1:7" x14ac:dyDescent="0.2">
      <c r="A1986" s="1"/>
      <c r="B1986" s="1">
        <v>5300</v>
      </c>
      <c r="C1986" s="67" t="s">
        <v>279</v>
      </c>
      <c r="D1986" s="5">
        <f t="shared" si="453"/>
        <v>150611.18</v>
      </c>
      <c r="E1986" s="5">
        <v>150611.18</v>
      </c>
      <c r="F1986" s="5">
        <v>0</v>
      </c>
      <c r="G1986" s="5"/>
    </row>
    <row r="1987" spans="1:7" x14ac:dyDescent="0.2">
      <c r="A1987" s="1"/>
      <c r="B1987" s="1">
        <v>5400</v>
      </c>
      <c r="C1987" s="67" t="s">
        <v>280</v>
      </c>
      <c r="D1987" s="5">
        <f t="shared" si="453"/>
        <v>0</v>
      </c>
      <c r="E1987" s="5"/>
      <c r="F1987" s="5"/>
      <c r="G1987" s="5"/>
    </row>
    <row r="1988" spans="1:7" x14ac:dyDescent="0.2">
      <c r="A1988" s="1"/>
      <c r="B1988" s="1">
        <v>5500</v>
      </c>
      <c r="C1988" s="67" t="s">
        <v>281</v>
      </c>
      <c r="D1988" s="5">
        <f t="shared" si="453"/>
        <v>0</v>
      </c>
      <c r="E1988" s="5"/>
      <c r="F1988" s="5"/>
      <c r="G1988" s="5"/>
    </row>
    <row r="1989" spans="1:7" x14ac:dyDescent="0.2">
      <c r="A1989" s="1"/>
      <c r="B1989" s="1">
        <v>5600</v>
      </c>
      <c r="C1989" s="67" t="s">
        <v>282</v>
      </c>
      <c r="D1989" s="5">
        <f t="shared" si="453"/>
        <v>9329.659999999998</v>
      </c>
      <c r="E1989" s="5">
        <v>9329.659999999998</v>
      </c>
      <c r="F1989" s="5">
        <v>0</v>
      </c>
      <c r="G1989" s="5"/>
    </row>
    <row r="1990" spans="1:7" x14ac:dyDescent="0.2">
      <c r="A1990" s="1"/>
      <c r="B1990" s="1">
        <v>5700</v>
      </c>
      <c r="C1990" s="67" t="s">
        <v>283</v>
      </c>
      <c r="D1990" s="5">
        <f t="shared" si="453"/>
        <v>0</v>
      </c>
      <c r="E1990" s="5"/>
      <c r="F1990" s="5"/>
      <c r="G1990" s="5"/>
    </row>
    <row r="1991" spans="1:7" x14ac:dyDescent="0.2">
      <c r="A1991" s="1"/>
      <c r="B1991" s="1">
        <v>5800</v>
      </c>
      <c r="C1991" s="67" t="s">
        <v>284</v>
      </c>
      <c r="D1991" s="5">
        <f t="shared" si="453"/>
        <v>0</v>
      </c>
      <c r="E1991" s="5"/>
      <c r="F1991" s="5"/>
      <c r="G1991" s="5"/>
    </row>
    <row r="1992" spans="1:7" x14ac:dyDescent="0.2">
      <c r="A1992" s="1"/>
      <c r="B1992" s="1">
        <v>5900</v>
      </c>
      <c r="C1992" s="67" t="s">
        <v>285</v>
      </c>
      <c r="D1992" s="5">
        <f t="shared" si="453"/>
        <v>0</v>
      </c>
      <c r="E1992" s="5"/>
      <c r="F1992" s="5"/>
      <c r="G1992" s="5"/>
    </row>
    <row r="1993" spans="1:7" ht="14.25" x14ac:dyDescent="0.25">
      <c r="A1993" s="65" t="s">
        <v>219</v>
      </c>
      <c r="B1993" s="65"/>
      <c r="C1993" s="68"/>
      <c r="D1993" s="66">
        <f>SUM(D1994:D1996)</f>
        <v>460892.92</v>
      </c>
      <c r="E1993" s="66">
        <f>SUM(E1994:E1996)</f>
        <v>460892.92</v>
      </c>
      <c r="F1993" s="66">
        <f t="shared" ref="F1993" si="454">SUM(F1994:F1996)</f>
        <v>0</v>
      </c>
      <c r="G1993" s="66">
        <f>SUM(G1994:G1996)</f>
        <v>0</v>
      </c>
    </row>
    <row r="1994" spans="1:7" x14ac:dyDescent="0.2">
      <c r="A1994" s="1"/>
      <c r="B1994" s="1">
        <v>6100</v>
      </c>
      <c r="C1994" s="67" t="s">
        <v>286</v>
      </c>
      <c r="D1994" s="5">
        <f t="shared" ref="D1994:D1996" si="455">SUM(E1994:G1994)</f>
        <v>0</v>
      </c>
      <c r="E1994" s="5"/>
      <c r="F1994" s="5"/>
      <c r="G1994" s="5"/>
    </row>
    <row r="1995" spans="1:7" x14ac:dyDescent="0.2">
      <c r="A1995" s="1"/>
      <c r="B1995" s="1">
        <v>6200</v>
      </c>
      <c r="C1995" s="67" t="s">
        <v>287</v>
      </c>
      <c r="D1995" s="5">
        <f t="shared" si="455"/>
        <v>460892.92</v>
      </c>
      <c r="E1995" s="5">
        <v>460892.92</v>
      </c>
      <c r="F1995" s="5">
        <v>0</v>
      </c>
      <c r="G1995" s="5"/>
    </row>
    <row r="1996" spans="1:7" x14ac:dyDescent="0.2">
      <c r="A1996" s="1"/>
      <c r="B1996" s="1">
        <v>6300</v>
      </c>
      <c r="C1996" s="67" t="s">
        <v>288</v>
      </c>
      <c r="D1996" s="5">
        <f t="shared" si="455"/>
        <v>0</v>
      </c>
      <c r="E1996" s="5"/>
      <c r="F1996" s="5"/>
      <c r="G1996" s="5"/>
    </row>
    <row r="1997" spans="1:7" ht="14.25" x14ac:dyDescent="0.25">
      <c r="A1997" s="70" t="s">
        <v>220</v>
      </c>
      <c r="B1997" s="70"/>
      <c r="C1997" s="71"/>
      <c r="D1997" s="72">
        <f>D1998</f>
        <v>0</v>
      </c>
      <c r="E1997" s="66">
        <f>E1998</f>
        <v>0</v>
      </c>
      <c r="F1997" s="66">
        <f t="shared" ref="F1997" si="456">F1998</f>
        <v>0</v>
      </c>
      <c r="G1997" s="66">
        <f>G1998</f>
        <v>0</v>
      </c>
    </row>
    <row r="1998" spans="1:7" x14ac:dyDescent="0.2">
      <c r="A1998" s="6"/>
      <c r="B1998" s="6">
        <v>9900</v>
      </c>
      <c r="C1998" s="73" t="s">
        <v>289</v>
      </c>
      <c r="D1998" s="7">
        <f>SUM(E1998:G1998)</f>
        <v>0</v>
      </c>
      <c r="E1998" s="7"/>
      <c r="F1998" s="7"/>
      <c r="G1998" s="7"/>
    </row>
    <row r="1999" spans="1:7" ht="13.5" x14ac:dyDescent="0.25">
      <c r="A1999" s="74" t="s">
        <v>418</v>
      </c>
      <c r="B1999" s="1"/>
      <c r="C1999" s="1"/>
      <c r="D1999" s="1"/>
      <c r="E1999" s="1"/>
      <c r="F1999" s="1"/>
    </row>
    <row r="2003" spans="1:7" ht="21" x14ac:dyDescent="0.35">
      <c r="A2003" s="21" t="s">
        <v>31</v>
      </c>
      <c r="B2003" s="1"/>
      <c r="C2003" s="1"/>
      <c r="D2003" s="1"/>
      <c r="E2003" s="1"/>
      <c r="F2003" s="1"/>
      <c r="G2003" s="1"/>
    </row>
    <row r="2004" spans="1:7" ht="21" x14ac:dyDescent="0.35">
      <c r="A2004" s="21" t="s">
        <v>2</v>
      </c>
      <c r="B2004" s="1"/>
      <c r="C2004" s="1"/>
      <c r="D2004" s="61"/>
      <c r="E2004" s="61"/>
      <c r="F2004" s="61"/>
      <c r="G2004" s="61"/>
    </row>
    <row r="2005" spans="1:7" x14ac:dyDescent="0.2">
      <c r="A2005" s="1"/>
      <c r="B2005" s="1"/>
      <c r="C2005" s="1"/>
      <c r="D2005" s="5"/>
      <c r="E2005" s="5"/>
      <c r="F2005" s="5"/>
      <c r="G2005" s="5"/>
    </row>
    <row r="2006" spans="1:7" ht="55.5" customHeight="1" x14ac:dyDescent="0.2">
      <c r="A2006" s="75" t="s">
        <v>209</v>
      </c>
      <c r="B2006" s="75" t="s">
        <v>210</v>
      </c>
      <c r="C2006" s="15" t="s">
        <v>48</v>
      </c>
      <c r="D2006" s="163" t="s">
        <v>207</v>
      </c>
      <c r="E2006" s="163" t="s">
        <v>43</v>
      </c>
      <c r="F2006" s="163" t="s">
        <v>44</v>
      </c>
      <c r="G2006" s="163" t="s">
        <v>45</v>
      </c>
    </row>
    <row r="2007" spans="1:7" x14ac:dyDescent="0.2">
      <c r="A2007" s="1"/>
      <c r="B2007" s="1"/>
      <c r="C2007" s="1"/>
      <c r="D2007" s="1"/>
      <c r="E2007" s="1"/>
      <c r="F2007" s="1"/>
      <c r="G2007" s="1"/>
    </row>
    <row r="2008" spans="1:7" ht="14.25" x14ac:dyDescent="0.25">
      <c r="A2008" s="64"/>
      <c r="B2008" s="64"/>
      <c r="C2008" s="65" t="s">
        <v>211</v>
      </c>
      <c r="D2008" s="66">
        <f>D2009+D2058</f>
        <v>4110818.6899999995</v>
      </c>
      <c r="E2008" s="66">
        <f>E2009+E2058</f>
        <v>3565605.6999999997</v>
      </c>
      <c r="F2008" s="66">
        <f t="shared" ref="F2008" si="457">F2009+F2058</f>
        <v>545212.99</v>
      </c>
      <c r="G2008" s="66">
        <f>G2009+G2058</f>
        <v>0</v>
      </c>
    </row>
    <row r="2009" spans="1:7" ht="14.25" x14ac:dyDescent="0.25">
      <c r="A2009" s="64"/>
      <c r="B2009" s="64"/>
      <c r="C2009" s="65" t="s">
        <v>212</v>
      </c>
      <c r="D2009" s="66">
        <f>D2011+D2019+D2029+D2039+D2049</f>
        <v>4022380.9299999997</v>
      </c>
      <c r="E2009" s="66">
        <f>E2011+E2019+E2029+E2039+E2049</f>
        <v>3477167.94</v>
      </c>
      <c r="F2009" s="66">
        <f t="shared" ref="F2009" si="458">F2011+F2019+F2029+F2039+F2049</f>
        <v>545212.99</v>
      </c>
      <c r="G2009" s="66">
        <f>G2011+G2019+G2029+G2039+G2049</f>
        <v>0</v>
      </c>
    </row>
    <row r="2010" spans="1:7" x14ac:dyDescent="0.2">
      <c r="A2010" s="1"/>
      <c r="B2010" s="1"/>
      <c r="C2010" s="1"/>
      <c r="D2010" s="1"/>
      <c r="E2010" s="5"/>
      <c r="F2010" s="5"/>
      <c r="G2010" s="5"/>
    </row>
    <row r="2011" spans="1:7" ht="14.25" x14ac:dyDescent="0.25">
      <c r="A2011" s="65" t="s">
        <v>213</v>
      </c>
      <c r="B2011" s="65"/>
      <c r="C2011" s="64"/>
      <c r="D2011" s="66">
        <f>SUM(D2012:D2018)</f>
        <v>2849813.6999999997</v>
      </c>
      <c r="E2011" s="66">
        <f>SUM(E2012:E2018)</f>
        <v>2543667.4899999998</v>
      </c>
      <c r="F2011" s="66">
        <f t="shared" ref="F2011" si="459">SUM(F2012:F2018)</f>
        <v>306146.20999999996</v>
      </c>
      <c r="G2011" s="66">
        <f>SUM(G2012:G2018)</f>
        <v>0</v>
      </c>
    </row>
    <row r="2012" spans="1:7" x14ac:dyDescent="0.2">
      <c r="A2012" s="1"/>
      <c r="B2012" s="1">
        <v>1100</v>
      </c>
      <c r="C2012" s="67" t="s">
        <v>235</v>
      </c>
      <c r="D2012" s="5">
        <f>SUM(E2012:G2012)</f>
        <v>475553.44999999995</v>
      </c>
      <c r="E2012" s="5">
        <v>366386.91</v>
      </c>
      <c r="F2012" s="5">
        <v>109166.54</v>
      </c>
      <c r="G2012" s="5"/>
    </row>
    <row r="2013" spans="1:7" x14ac:dyDescent="0.2">
      <c r="A2013" s="1"/>
      <c r="B2013" s="1">
        <v>1200</v>
      </c>
      <c r="C2013" s="67" t="s">
        <v>236</v>
      </c>
      <c r="D2013" s="5">
        <f t="shared" ref="D2013:D2018" si="460">SUM(E2013:G2013)</f>
        <v>13320.56</v>
      </c>
      <c r="E2013" s="5">
        <v>13148.58</v>
      </c>
      <c r="F2013" s="5">
        <v>171.98</v>
      </c>
      <c r="G2013" s="5"/>
    </row>
    <row r="2014" spans="1:7" x14ac:dyDescent="0.2">
      <c r="A2014" s="1"/>
      <c r="B2014" s="1">
        <v>1300</v>
      </c>
      <c r="C2014" s="67" t="s">
        <v>237</v>
      </c>
      <c r="D2014" s="5">
        <f t="shared" si="460"/>
        <v>414826.72000000003</v>
      </c>
      <c r="E2014" s="5">
        <v>331256.77</v>
      </c>
      <c r="F2014" s="5">
        <v>83569.95</v>
      </c>
      <c r="G2014" s="5"/>
    </row>
    <row r="2015" spans="1:7" x14ac:dyDescent="0.2">
      <c r="A2015" s="1"/>
      <c r="B2015" s="1">
        <v>1400</v>
      </c>
      <c r="C2015" s="67" t="s">
        <v>238</v>
      </c>
      <c r="D2015" s="5">
        <f t="shared" si="460"/>
        <v>308154.91000000003</v>
      </c>
      <c r="E2015" s="5">
        <v>308102.32</v>
      </c>
      <c r="F2015" s="5">
        <v>52.59</v>
      </c>
      <c r="G2015" s="5"/>
    </row>
    <row r="2016" spans="1:7" x14ac:dyDescent="0.2">
      <c r="A2016" s="1"/>
      <c r="B2016" s="1">
        <v>1500</v>
      </c>
      <c r="C2016" s="67" t="s">
        <v>239</v>
      </c>
      <c r="D2016" s="5">
        <f t="shared" si="460"/>
        <v>1326556.9999999998</v>
      </c>
      <c r="E2016" s="5">
        <v>1254335.6099999999</v>
      </c>
      <c r="F2016" s="5">
        <v>72221.39</v>
      </c>
      <c r="G2016" s="5"/>
    </row>
    <row r="2017" spans="1:7" x14ac:dyDescent="0.2">
      <c r="A2017" s="1"/>
      <c r="B2017" s="1">
        <v>1600</v>
      </c>
      <c r="C2017" s="67" t="s">
        <v>240</v>
      </c>
      <c r="D2017" s="5">
        <f t="shared" si="460"/>
        <v>0</v>
      </c>
      <c r="E2017" s="5"/>
      <c r="F2017" s="5"/>
      <c r="G2017" s="5"/>
    </row>
    <row r="2018" spans="1:7" x14ac:dyDescent="0.2">
      <c r="A2018" s="1"/>
      <c r="B2018" s="1">
        <v>1700</v>
      </c>
      <c r="C2018" s="67" t="s">
        <v>241</v>
      </c>
      <c r="D2018" s="5">
        <f t="shared" si="460"/>
        <v>311401.06</v>
      </c>
      <c r="E2018" s="5">
        <v>270437.3</v>
      </c>
      <c r="F2018" s="5">
        <v>40963.760000000002</v>
      </c>
      <c r="G2018" s="5"/>
    </row>
    <row r="2019" spans="1:7" ht="14.25" x14ac:dyDescent="0.25">
      <c r="A2019" s="65" t="s">
        <v>214</v>
      </c>
      <c r="B2019" s="65"/>
      <c r="C2019" s="68"/>
      <c r="D2019" s="66">
        <f>SUM(D2020:D2028)</f>
        <v>749073.12</v>
      </c>
      <c r="E2019" s="66">
        <f>SUM(E2020:E2028)</f>
        <v>609193.1399999999</v>
      </c>
      <c r="F2019" s="66">
        <f t="shared" ref="F2019" si="461">SUM(F2020:F2028)</f>
        <v>139879.98000000004</v>
      </c>
      <c r="G2019" s="66">
        <f>SUM(G2020:G2028)</f>
        <v>0</v>
      </c>
    </row>
    <row r="2020" spans="1:7" x14ac:dyDescent="0.2">
      <c r="A2020" s="1"/>
      <c r="B2020" s="1">
        <v>2100</v>
      </c>
      <c r="C2020" s="67" t="s">
        <v>242</v>
      </c>
      <c r="D2020" s="5">
        <f t="shared" ref="D2020:D2028" si="462">SUM(E2020:G2020)</f>
        <v>20419.28</v>
      </c>
      <c r="E2020" s="5">
        <v>18502.849999999999</v>
      </c>
      <c r="F2020" s="5">
        <v>1916.4299999999998</v>
      </c>
      <c r="G2020" s="5"/>
    </row>
    <row r="2021" spans="1:7" x14ac:dyDescent="0.2">
      <c r="A2021" s="1"/>
      <c r="B2021" s="1">
        <v>2200</v>
      </c>
      <c r="C2021" s="67" t="s">
        <v>243</v>
      </c>
      <c r="D2021" s="5">
        <f t="shared" si="462"/>
        <v>32871.14</v>
      </c>
      <c r="E2021" s="5">
        <v>29077.66</v>
      </c>
      <c r="F2021" s="5">
        <v>3793.4799999999996</v>
      </c>
      <c r="G2021" s="5"/>
    </row>
    <row r="2022" spans="1:7" x14ac:dyDescent="0.2">
      <c r="A2022" s="1"/>
      <c r="B2022" s="1">
        <v>2300</v>
      </c>
      <c r="C2022" s="67" t="s">
        <v>244</v>
      </c>
      <c r="D2022" s="5">
        <f t="shared" si="462"/>
        <v>0</v>
      </c>
      <c r="E2022" s="5"/>
      <c r="F2022" s="5"/>
      <c r="G2022" s="5"/>
    </row>
    <row r="2023" spans="1:7" x14ac:dyDescent="0.2">
      <c r="A2023" s="1"/>
      <c r="B2023" s="1">
        <v>2400</v>
      </c>
      <c r="C2023" s="67" t="s">
        <v>245</v>
      </c>
      <c r="D2023" s="5">
        <f t="shared" si="462"/>
        <v>3803.02</v>
      </c>
      <c r="E2023" s="5">
        <v>3582.14</v>
      </c>
      <c r="F2023" s="5">
        <v>220.88000000000002</v>
      </c>
      <c r="G2023" s="5"/>
    </row>
    <row r="2024" spans="1:7" x14ac:dyDescent="0.2">
      <c r="A2024" s="1"/>
      <c r="B2024" s="1">
        <v>2500</v>
      </c>
      <c r="C2024" s="67" t="s">
        <v>246</v>
      </c>
      <c r="D2024" s="5">
        <f t="shared" si="462"/>
        <v>655250.21</v>
      </c>
      <c r="E2024" s="5">
        <v>522506.79</v>
      </c>
      <c r="F2024" s="5">
        <v>132743.42000000004</v>
      </c>
      <c r="G2024" s="5"/>
    </row>
    <row r="2025" spans="1:7" x14ac:dyDescent="0.2">
      <c r="A2025" s="1"/>
      <c r="B2025" s="1">
        <v>2600</v>
      </c>
      <c r="C2025" s="67" t="s">
        <v>247</v>
      </c>
      <c r="D2025" s="5">
        <f t="shared" si="462"/>
        <v>11372.300000000001</v>
      </c>
      <c r="E2025" s="5">
        <v>10225.36</v>
      </c>
      <c r="F2025" s="5">
        <v>1146.94</v>
      </c>
      <c r="G2025" s="5"/>
    </row>
    <row r="2026" spans="1:7" x14ac:dyDescent="0.2">
      <c r="A2026" s="1"/>
      <c r="B2026" s="1">
        <v>2700</v>
      </c>
      <c r="C2026" s="67" t="s">
        <v>248</v>
      </c>
      <c r="D2026" s="5">
        <f t="shared" si="462"/>
        <v>4843.99</v>
      </c>
      <c r="E2026" s="5">
        <v>4843.99</v>
      </c>
      <c r="F2026" s="5">
        <v>0</v>
      </c>
      <c r="G2026" s="5"/>
    </row>
    <row r="2027" spans="1:7" x14ac:dyDescent="0.2">
      <c r="A2027" s="1"/>
      <c r="B2027" s="1">
        <v>2800</v>
      </c>
      <c r="C2027" s="67" t="s">
        <v>249</v>
      </c>
      <c r="D2027" s="5">
        <f t="shared" si="462"/>
        <v>0</v>
      </c>
      <c r="E2027" s="5"/>
      <c r="F2027" s="5"/>
      <c r="G2027" s="5"/>
    </row>
    <row r="2028" spans="1:7" x14ac:dyDescent="0.2">
      <c r="A2028" s="1"/>
      <c r="B2028" s="1">
        <v>2900</v>
      </c>
      <c r="C2028" s="67" t="s">
        <v>250</v>
      </c>
      <c r="D2028" s="5">
        <f t="shared" si="462"/>
        <v>20513.18</v>
      </c>
      <c r="E2028" s="5">
        <v>20454.349999999999</v>
      </c>
      <c r="F2028" s="5">
        <v>58.83</v>
      </c>
      <c r="G2028" s="5"/>
    </row>
    <row r="2029" spans="1:7" ht="14.25" x14ac:dyDescent="0.25">
      <c r="A2029" s="65" t="s">
        <v>215</v>
      </c>
      <c r="B2029" s="65"/>
      <c r="C2029" s="68"/>
      <c r="D2029" s="66">
        <f>SUM(D2030:D2038)</f>
        <v>356589.79</v>
      </c>
      <c r="E2029" s="66">
        <f>SUM(E2030:E2038)</f>
        <v>287531.03000000003</v>
      </c>
      <c r="F2029" s="66">
        <f t="shared" ref="F2029" si="463">SUM(F2030:F2038)</f>
        <v>69058.760000000009</v>
      </c>
      <c r="G2029" s="66">
        <f>SUM(G2030:G2038)</f>
        <v>0</v>
      </c>
    </row>
    <row r="2030" spans="1:7" x14ac:dyDescent="0.2">
      <c r="A2030" s="1"/>
      <c r="B2030" s="1">
        <v>3100</v>
      </c>
      <c r="C2030" s="67" t="s">
        <v>251</v>
      </c>
      <c r="D2030" s="5">
        <f t="shared" ref="D2030:D2038" si="464">SUM(E2030:G2030)</f>
        <v>65944.569999999992</v>
      </c>
      <c r="E2030" s="5">
        <v>56428.07</v>
      </c>
      <c r="F2030" s="5">
        <v>9516.4999999999982</v>
      </c>
      <c r="G2030" s="5"/>
    </row>
    <row r="2031" spans="1:7" x14ac:dyDescent="0.2">
      <c r="A2031" s="1"/>
      <c r="B2031" s="1">
        <v>3200</v>
      </c>
      <c r="C2031" s="67" t="s">
        <v>252</v>
      </c>
      <c r="D2031" s="5">
        <f t="shared" si="464"/>
        <v>791.45</v>
      </c>
      <c r="E2031" s="5">
        <v>591.92000000000007</v>
      </c>
      <c r="F2031" s="5">
        <v>199.53</v>
      </c>
      <c r="G2031" s="5"/>
    </row>
    <row r="2032" spans="1:7" x14ac:dyDescent="0.2">
      <c r="A2032" s="1"/>
      <c r="B2032" s="1">
        <v>3300</v>
      </c>
      <c r="C2032" s="67" t="s">
        <v>253</v>
      </c>
      <c r="D2032" s="5">
        <f t="shared" si="464"/>
        <v>102835.14000000001</v>
      </c>
      <c r="E2032" s="5">
        <v>59032.590000000004</v>
      </c>
      <c r="F2032" s="5">
        <v>43802.55</v>
      </c>
      <c r="G2032" s="5"/>
    </row>
    <row r="2033" spans="1:7" x14ac:dyDescent="0.2">
      <c r="A2033" s="1"/>
      <c r="B2033" s="1">
        <v>3400</v>
      </c>
      <c r="C2033" s="67" t="s">
        <v>254</v>
      </c>
      <c r="D2033" s="5">
        <f t="shared" si="464"/>
        <v>10251.74</v>
      </c>
      <c r="E2033" s="5">
        <v>10237.08</v>
      </c>
      <c r="F2033" s="5">
        <v>14.66</v>
      </c>
      <c r="G2033" s="5"/>
    </row>
    <row r="2034" spans="1:7" x14ac:dyDescent="0.2">
      <c r="A2034" s="1"/>
      <c r="B2034" s="1">
        <v>3500</v>
      </c>
      <c r="C2034" s="67" t="s">
        <v>255</v>
      </c>
      <c r="D2034" s="5">
        <f t="shared" si="464"/>
        <v>128570.32000000002</v>
      </c>
      <c r="E2034" s="5">
        <v>116311.44000000002</v>
      </c>
      <c r="F2034" s="5">
        <v>12258.88</v>
      </c>
      <c r="G2034" s="5"/>
    </row>
    <row r="2035" spans="1:7" x14ac:dyDescent="0.2">
      <c r="A2035" s="1"/>
      <c r="B2035" s="1">
        <v>3600</v>
      </c>
      <c r="C2035" s="67" t="s">
        <v>256</v>
      </c>
      <c r="D2035" s="5">
        <f t="shared" si="464"/>
        <v>85.97</v>
      </c>
      <c r="E2035" s="5">
        <v>85.97</v>
      </c>
      <c r="F2035" s="5"/>
      <c r="G2035" s="5"/>
    </row>
    <row r="2036" spans="1:7" x14ac:dyDescent="0.2">
      <c r="A2036" s="1"/>
      <c r="B2036" s="1">
        <v>3700</v>
      </c>
      <c r="C2036" s="67" t="s">
        <v>257</v>
      </c>
      <c r="D2036" s="5">
        <f t="shared" si="464"/>
        <v>15041.08</v>
      </c>
      <c r="E2036" s="5">
        <v>13803.4</v>
      </c>
      <c r="F2036" s="5">
        <v>1237.6799999999998</v>
      </c>
      <c r="G2036" s="5"/>
    </row>
    <row r="2037" spans="1:7" x14ac:dyDescent="0.2">
      <c r="A2037" s="1"/>
      <c r="B2037" s="1">
        <v>3800</v>
      </c>
      <c r="C2037" s="67" t="s">
        <v>258</v>
      </c>
      <c r="D2037" s="5">
        <f t="shared" si="464"/>
        <v>38.729999999999997</v>
      </c>
      <c r="E2037" s="5">
        <v>38.729999999999997</v>
      </c>
      <c r="F2037" s="5">
        <v>0</v>
      </c>
      <c r="G2037" s="5"/>
    </row>
    <row r="2038" spans="1:7" x14ac:dyDescent="0.2">
      <c r="A2038" s="1"/>
      <c r="B2038" s="1">
        <v>3900</v>
      </c>
      <c r="C2038" s="67" t="s">
        <v>259</v>
      </c>
      <c r="D2038" s="5">
        <f t="shared" si="464"/>
        <v>33030.79</v>
      </c>
      <c r="E2038" s="5">
        <v>31001.83</v>
      </c>
      <c r="F2038" s="5">
        <v>2028.96</v>
      </c>
      <c r="G2038" s="5"/>
    </row>
    <row r="2039" spans="1:7" ht="14.25" x14ac:dyDescent="0.25">
      <c r="A2039" s="65" t="s">
        <v>216</v>
      </c>
      <c r="B2039" s="65"/>
      <c r="C2039" s="68"/>
      <c r="D2039" s="66">
        <f>SUM(D2040:D2048)</f>
        <v>66904.320000000007</v>
      </c>
      <c r="E2039" s="66">
        <f>SUM(E2040:E2048)</f>
        <v>36776.28</v>
      </c>
      <c r="F2039" s="66">
        <f t="shared" ref="F2039" si="465">SUM(F2040:F2048)</f>
        <v>30128.04</v>
      </c>
      <c r="G2039" s="66">
        <f>SUM(G2040:G2048)</f>
        <v>0</v>
      </c>
    </row>
    <row r="2040" spans="1:7" x14ac:dyDescent="0.2">
      <c r="A2040" s="1"/>
      <c r="B2040" s="1">
        <v>4100</v>
      </c>
      <c r="C2040" s="67" t="s">
        <v>260</v>
      </c>
      <c r="D2040" s="5">
        <f t="shared" ref="D2040:D2048" si="466">SUM(E2040:G2040)</f>
        <v>0</v>
      </c>
      <c r="E2040" s="5"/>
      <c r="F2040" s="5"/>
      <c r="G2040" s="5"/>
    </row>
    <row r="2041" spans="1:7" x14ac:dyDescent="0.2">
      <c r="A2041" s="1"/>
      <c r="B2041" s="1">
        <v>4200</v>
      </c>
      <c r="C2041" s="67" t="s">
        <v>261</v>
      </c>
      <c r="D2041" s="5">
        <f t="shared" si="466"/>
        <v>0</v>
      </c>
      <c r="E2041" s="5"/>
      <c r="F2041" s="5"/>
      <c r="G2041" s="5"/>
    </row>
    <row r="2042" spans="1:7" x14ac:dyDescent="0.2">
      <c r="A2042" s="1"/>
      <c r="B2042" s="1">
        <v>4300</v>
      </c>
      <c r="C2042" s="67" t="s">
        <v>262</v>
      </c>
      <c r="D2042" s="5">
        <f t="shared" si="466"/>
        <v>0</v>
      </c>
      <c r="E2042" s="5"/>
      <c r="F2042" s="5"/>
      <c r="G2042" s="5"/>
    </row>
    <row r="2043" spans="1:7" x14ac:dyDescent="0.2">
      <c r="A2043" s="1"/>
      <c r="B2043" s="1">
        <v>4400</v>
      </c>
      <c r="C2043" s="67" t="s">
        <v>263</v>
      </c>
      <c r="D2043" s="5">
        <f t="shared" si="466"/>
        <v>66904.320000000007</v>
      </c>
      <c r="E2043" s="5">
        <v>36776.28</v>
      </c>
      <c r="F2043" s="5">
        <v>30128.04</v>
      </c>
      <c r="G2043" s="5"/>
    </row>
    <row r="2044" spans="1:7" x14ac:dyDescent="0.2">
      <c r="A2044" s="1"/>
      <c r="B2044" s="1">
        <v>4500</v>
      </c>
      <c r="C2044" s="67" t="s">
        <v>264</v>
      </c>
      <c r="D2044" s="5">
        <f t="shared" si="466"/>
        <v>0</v>
      </c>
      <c r="E2044" s="5"/>
      <c r="F2044" s="5"/>
      <c r="G2044" s="5"/>
    </row>
    <row r="2045" spans="1:7" x14ac:dyDescent="0.2">
      <c r="A2045" s="1"/>
      <c r="B2045" s="1">
        <v>4600</v>
      </c>
      <c r="C2045" s="67" t="s">
        <v>265</v>
      </c>
      <c r="D2045" s="5">
        <f t="shared" si="466"/>
        <v>0</v>
      </c>
      <c r="E2045" s="5"/>
      <c r="F2045" s="5">
        <v>0</v>
      </c>
      <c r="G2045" s="5"/>
    </row>
    <row r="2046" spans="1:7" x14ac:dyDescent="0.2">
      <c r="A2046" s="1"/>
      <c r="B2046" s="1">
        <v>4700</v>
      </c>
      <c r="C2046" s="67" t="s">
        <v>266</v>
      </c>
      <c r="D2046" s="5">
        <f t="shared" si="466"/>
        <v>0</v>
      </c>
      <c r="E2046" s="5"/>
      <c r="F2046" s="5"/>
      <c r="G2046" s="5"/>
    </row>
    <row r="2047" spans="1:7" x14ac:dyDescent="0.2">
      <c r="A2047" s="1"/>
      <c r="B2047" s="1">
        <v>4800</v>
      </c>
      <c r="C2047" s="67" t="s">
        <v>267</v>
      </c>
      <c r="D2047" s="5">
        <f t="shared" si="466"/>
        <v>0</v>
      </c>
      <c r="E2047" s="5">
        <v>0</v>
      </c>
      <c r="F2047" s="5">
        <v>0</v>
      </c>
      <c r="G2047" s="5"/>
    </row>
    <row r="2048" spans="1:7" x14ac:dyDescent="0.2">
      <c r="A2048" s="1"/>
      <c r="B2048" s="1">
        <v>4900</v>
      </c>
      <c r="C2048" s="67" t="s">
        <v>268</v>
      </c>
      <c r="D2048" s="5">
        <f t="shared" si="466"/>
        <v>0</v>
      </c>
      <c r="E2048" s="5">
        <v>0</v>
      </c>
      <c r="F2048" s="5"/>
      <c r="G2048" s="5"/>
    </row>
    <row r="2049" spans="1:7" ht="14.25" x14ac:dyDescent="0.25">
      <c r="A2049" s="65" t="s">
        <v>217</v>
      </c>
      <c r="B2049" s="65"/>
      <c r="C2049" s="68"/>
      <c r="D2049" s="66">
        <f>SUM(D2050:D2056)</f>
        <v>0</v>
      </c>
      <c r="E2049" s="66">
        <f>SUM(E2050:E2056)</f>
        <v>0</v>
      </c>
      <c r="F2049" s="66">
        <f t="shared" ref="F2049" si="467">SUM(F2050:F2056)</f>
        <v>0</v>
      </c>
      <c r="G2049" s="66">
        <f>SUM(G2050:G2056)</f>
        <v>0</v>
      </c>
    </row>
    <row r="2050" spans="1:7" x14ac:dyDescent="0.2">
      <c r="A2050" s="1"/>
      <c r="B2050" s="1">
        <v>7100</v>
      </c>
      <c r="C2050" s="67" t="s">
        <v>269</v>
      </c>
      <c r="D2050" s="5">
        <f t="shared" ref="D2050:D2056" si="468">SUM(E2050:G2050)</f>
        <v>0</v>
      </c>
      <c r="E2050" s="5"/>
      <c r="F2050" s="5"/>
      <c r="G2050" s="5"/>
    </row>
    <row r="2051" spans="1:7" x14ac:dyDescent="0.2">
      <c r="A2051" s="1"/>
      <c r="B2051" s="1">
        <v>7200</v>
      </c>
      <c r="C2051" s="67" t="s">
        <v>270</v>
      </c>
      <c r="D2051" s="5">
        <f t="shared" si="468"/>
        <v>0</v>
      </c>
      <c r="E2051" s="5"/>
      <c r="F2051" s="5"/>
      <c r="G2051" s="5"/>
    </row>
    <row r="2052" spans="1:7" x14ac:dyDescent="0.2">
      <c r="A2052" s="1"/>
      <c r="B2052" s="1">
        <v>7300</v>
      </c>
      <c r="C2052" s="67" t="s">
        <v>271</v>
      </c>
      <c r="D2052" s="5">
        <f t="shared" si="468"/>
        <v>0</v>
      </c>
      <c r="E2052" s="5"/>
      <c r="F2052" s="5"/>
      <c r="G2052" s="5"/>
    </row>
    <row r="2053" spans="1:7" x14ac:dyDescent="0.2">
      <c r="A2053" s="1"/>
      <c r="B2053" s="1">
        <v>7400</v>
      </c>
      <c r="C2053" s="67" t="s">
        <v>272</v>
      </c>
      <c r="D2053" s="5">
        <f t="shared" si="468"/>
        <v>0</v>
      </c>
      <c r="E2053" s="5"/>
      <c r="F2053" s="5"/>
      <c r="G2053" s="5"/>
    </row>
    <row r="2054" spans="1:7" x14ac:dyDescent="0.2">
      <c r="A2054" s="1"/>
      <c r="B2054" s="1">
        <v>7500</v>
      </c>
      <c r="C2054" s="67" t="s">
        <v>273</v>
      </c>
      <c r="D2054" s="5">
        <f t="shared" si="468"/>
        <v>0</v>
      </c>
      <c r="E2054" s="5"/>
      <c r="F2054" s="5"/>
      <c r="G2054" s="5"/>
    </row>
    <row r="2055" spans="1:7" x14ac:dyDescent="0.2">
      <c r="A2055" s="1"/>
      <c r="B2055" s="1">
        <v>7600</v>
      </c>
      <c r="C2055" s="67" t="s">
        <v>274</v>
      </c>
      <c r="D2055" s="5">
        <f t="shared" si="468"/>
        <v>0</v>
      </c>
      <c r="E2055" s="5"/>
      <c r="F2055" s="5"/>
      <c r="G2055" s="5"/>
    </row>
    <row r="2056" spans="1:7" x14ac:dyDescent="0.2">
      <c r="A2056" s="1"/>
      <c r="B2056" s="1">
        <v>7900</v>
      </c>
      <c r="C2056" s="67" t="s">
        <v>275</v>
      </c>
      <c r="D2056" s="5">
        <f t="shared" si="468"/>
        <v>0</v>
      </c>
      <c r="E2056" s="5"/>
      <c r="F2056" s="5"/>
      <c r="G2056" s="5"/>
    </row>
    <row r="2057" spans="1:7" ht="15.75" x14ac:dyDescent="0.25">
      <c r="A2057" s="1"/>
      <c r="B2057" s="1"/>
      <c r="C2057" s="19"/>
      <c r="D2057" s="5"/>
      <c r="E2057" s="5"/>
      <c r="F2057" s="5"/>
      <c r="G2057" s="5"/>
    </row>
    <row r="2058" spans="1:7" ht="14.25" x14ac:dyDescent="0.2">
      <c r="A2058" s="64"/>
      <c r="B2058" s="64"/>
      <c r="C2058" s="69" t="s">
        <v>276</v>
      </c>
      <c r="D2058" s="66">
        <f>D2060+D2070+D2080+D2084</f>
        <v>88437.759999999995</v>
      </c>
      <c r="E2058" s="66">
        <f>E2060+E2070+E2080+E2084</f>
        <v>88437.759999999995</v>
      </c>
      <c r="F2058" s="66">
        <f t="shared" ref="F2058" si="469">F2060+F2070+F2080+F2084</f>
        <v>0</v>
      </c>
      <c r="G2058" s="66">
        <f>G2060+G2070+G2080+G2084</f>
        <v>0</v>
      </c>
    </row>
    <row r="2059" spans="1:7" ht="15.75" x14ac:dyDescent="0.25">
      <c r="A2059" s="1"/>
      <c r="B2059" s="1"/>
      <c r="C2059" s="19"/>
      <c r="D2059" s="5"/>
      <c r="E2059" s="5"/>
      <c r="F2059" s="5"/>
      <c r="G2059" s="5"/>
    </row>
    <row r="2060" spans="1:7" ht="14.25" x14ac:dyDescent="0.25">
      <c r="A2060" s="65" t="s">
        <v>216</v>
      </c>
      <c r="B2060" s="65"/>
      <c r="C2060" s="68"/>
      <c r="D2060" s="66">
        <f>SUM(D2061:D2069)</f>
        <v>0</v>
      </c>
      <c r="E2060" s="66">
        <v>0</v>
      </c>
      <c r="F2060" s="66">
        <v>0</v>
      </c>
      <c r="G2060" s="66">
        <v>0</v>
      </c>
    </row>
    <row r="2061" spans="1:7" x14ac:dyDescent="0.2">
      <c r="A2061" s="1"/>
      <c r="B2061" s="1">
        <v>4100</v>
      </c>
      <c r="C2061" s="67" t="s">
        <v>260</v>
      </c>
      <c r="D2061" s="5">
        <f t="shared" ref="D2061:D2069" si="470">SUM(E2061:G2061)</f>
        <v>0</v>
      </c>
      <c r="E2061" s="5"/>
      <c r="F2061" s="5"/>
      <c r="G2061" s="5"/>
    </row>
    <row r="2062" spans="1:7" x14ac:dyDescent="0.2">
      <c r="A2062" s="1"/>
      <c r="B2062" s="1">
        <v>4200</v>
      </c>
      <c r="C2062" s="67" t="s">
        <v>261</v>
      </c>
      <c r="D2062" s="5">
        <f t="shared" si="470"/>
        <v>0</v>
      </c>
      <c r="E2062" s="5"/>
      <c r="F2062" s="5"/>
      <c r="G2062" s="5"/>
    </row>
    <row r="2063" spans="1:7" x14ac:dyDescent="0.2">
      <c r="A2063" s="1"/>
      <c r="B2063" s="1">
        <v>4300</v>
      </c>
      <c r="C2063" s="67" t="s">
        <v>262</v>
      </c>
      <c r="D2063" s="5">
        <f t="shared" si="470"/>
        <v>0</v>
      </c>
      <c r="E2063" s="5"/>
      <c r="F2063" s="5"/>
      <c r="G2063" s="5"/>
    </row>
    <row r="2064" spans="1:7" x14ac:dyDescent="0.2">
      <c r="A2064" s="1"/>
      <c r="B2064" s="1">
        <v>4400</v>
      </c>
      <c r="C2064" s="67" t="s">
        <v>263</v>
      </c>
      <c r="D2064" s="5">
        <f t="shared" si="470"/>
        <v>0</v>
      </c>
      <c r="E2064" s="5"/>
      <c r="F2064" s="5"/>
      <c r="G2064" s="5"/>
    </row>
    <row r="2065" spans="1:7" x14ac:dyDescent="0.2">
      <c r="A2065" s="1"/>
      <c r="B2065" s="1">
        <v>4500</v>
      </c>
      <c r="C2065" s="67" t="s">
        <v>264</v>
      </c>
      <c r="D2065" s="5">
        <f t="shared" si="470"/>
        <v>0</v>
      </c>
      <c r="E2065" s="5"/>
      <c r="F2065" s="5"/>
      <c r="G2065" s="5"/>
    </row>
    <row r="2066" spans="1:7" x14ac:dyDescent="0.2">
      <c r="A2066" s="1"/>
      <c r="B2066" s="1">
        <v>4600</v>
      </c>
      <c r="C2066" s="67" t="s">
        <v>265</v>
      </c>
      <c r="D2066" s="5">
        <f t="shared" si="470"/>
        <v>0</v>
      </c>
      <c r="E2066" s="5"/>
      <c r="F2066" s="5"/>
      <c r="G2066" s="5"/>
    </row>
    <row r="2067" spans="1:7" x14ac:dyDescent="0.2">
      <c r="A2067" s="1"/>
      <c r="B2067" s="1">
        <v>4700</v>
      </c>
      <c r="C2067" s="67" t="s">
        <v>266</v>
      </c>
      <c r="D2067" s="5">
        <f t="shared" si="470"/>
        <v>0</v>
      </c>
      <c r="E2067" s="5"/>
      <c r="F2067" s="5"/>
      <c r="G2067" s="5"/>
    </row>
    <row r="2068" spans="1:7" x14ac:dyDescent="0.2">
      <c r="A2068" s="1"/>
      <c r="B2068" s="1">
        <v>4800</v>
      </c>
      <c r="C2068" s="67" t="s">
        <v>267</v>
      </c>
      <c r="D2068" s="5">
        <f t="shared" si="470"/>
        <v>0</v>
      </c>
      <c r="E2068" s="5"/>
      <c r="F2068" s="5"/>
      <c r="G2068" s="5"/>
    </row>
    <row r="2069" spans="1:7" x14ac:dyDescent="0.2">
      <c r="A2069" s="1"/>
      <c r="B2069" s="1">
        <v>4900</v>
      </c>
      <c r="C2069" s="67" t="s">
        <v>268</v>
      </c>
      <c r="D2069" s="5">
        <f t="shared" si="470"/>
        <v>0</v>
      </c>
      <c r="E2069" s="5"/>
      <c r="F2069" s="5"/>
      <c r="G2069" s="5"/>
    </row>
    <row r="2070" spans="1:7" ht="14.25" x14ac:dyDescent="0.25">
      <c r="A2070" s="65" t="s">
        <v>218</v>
      </c>
      <c r="B2070" s="65"/>
      <c r="C2070" s="68"/>
      <c r="D2070" s="66">
        <f>SUM(D2071:D2079)</f>
        <v>84617.59</v>
      </c>
      <c r="E2070" s="66">
        <f>SUM(E2071:E2079)</f>
        <v>84617.59</v>
      </c>
      <c r="F2070" s="66">
        <f t="shared" ref="F2070" si="471">SUM(F2071:F2079)</f>
        <v>0</v>
      </c>
      <c r="G2070" s="66">
        <f>SUM(G2071:G2079)</f>
        <v>0</v>
      </c>
    </row>
    <row r="2071" spans="1:7" x14ac:dyDescent="0.2">
      <c r="A2071" s="1"/>
      <c r="B2071" s="1">
        <v>5100</v>
      </c>
      <c r="C2071" s="67" t="s">
        <v>277</v>
      </c>
      <c r="D2071" s="5">
        <f t="shared" ref="D2071:D2079" si="472">SUM(E2071:G2071)</f>
        <v>445.1</v>
      </c>
      <c r="E2071" s="5">
        <v>445.1</v>
      </c>
      <c r="F2071" s="5">
        <v>0</v>
      </c>
      <c r="G2071" s="5"/>
    </row>
    <row r="2072" spans="1:7" x14ac:dyDescent="0.2">
      <c r="A2072" s="1"/>
      <c r="B2072" s="1">
        <v>5200</v>
      </c>
      <c r="C2072" s="67" t="s">
        <v>278</v>
      </c>
      <c r="D2072" s="5">
        <f t="shared" si="472"/>
        <v>0</v>
      </c>
      <c r="E2072" s="5"/>
      <c r="F2072" s="5"/>
      <c r="G2072" s="5"/>
    </row>
    <row r="2073" spans="1:7" x14ac:dyDescent="0.2">
      <c r="A2073" s="1"/>
      <c r="B2073" s="1">
        <v>5300</v>
      </c>
      <c r="C2073" s="67" t="s">
        <v>279</v>
      </c>
      <c r="D2073" s="5">
        <f t="shared" si="472"/>
        <v>64925.09</v>
      </c>
      <c r="E2073" s="5">
        <v>64925.09</v>
      </c>
      <c r="F2073" s="5">
        <v>0</v>
      </c>
      <c r="G2073" s="5"/>
    </row>
    <row r="2074" spans="1:7" x14ac:dyDescent="0.2">
      <c r="A2074" s="1"/>
      <c r="B2074" s="1">
        <v>5400</v>
      </c>
      <c r="C2074" s="67" t="s">
        <v>280</v>
      </c>
      <c r="D2074" s="5">
        <f t="shared" si="472"/>
        <v>0</v>
      </c>
      <c r="E2074" s="5"/>
      <c r="F2074" s="5"/>
      <c r="G2074" s="5"/>
    </row>
    <row r="2075" spans="1:7" x14ac:dyDescent="0.2">
      <c r="A2075" s="1"/>
      <c r="B2075" s="1">
        <v>5500</v>
      </c>
      <c r="C2075" s="67" t="s">
        <v>281</v>
      </c>
      <c r="D2075" s="5">
        <f t="shared" si="472"/>
        <v>0</v>
      </c>
      <c r="E2075" s="5"/>
      <c r="F2075" s="5"/>
      <c r="G2075" s="5"/>
    </row>
    <row r="2076" spans="1:7" x14ac:dyDescent="0.2">
      <c r="A2076" s="1"/>
      <c r="B2076" s="1">
        <v>5600</v>
      </c>
      <c r="C2076" s="67" t="s">
        <v>282</v>
      </c>
      <c r="D2076" s="5">
        <f t="shared" si="472"/>
        <v>19247.400000000001</v>
      </c>
      <c r="E2076" s="5">
        <v>19247.400000000001</v>
      </c>
      <c r="F2076" s="5">
        <v>0</v>
      </c>
      <c r="G2076" s="5"/>
    </row>
    <row r="2077" spans="1:7" x14ac:dyDescent="0.2">
      <c r="A2077" s="1"/>
      <c r="B2077" s="1">
        <v>5700</v>
      </c>
      <c r="C2077" s="67" t="s">
        <v>283</v>
      </c>
      <c r="D2077" s="5">
        <f t="shared" si="472"/>
        <v>0</v>
      </c>
      <c r="E2077" s="5"/>
      <c r="F2077" s="5"/>
      <c r="G2077" s="5"/>
    </row>
    <row r="2078" spans="1:7" x14ac:dyDescent="0.2">
      <c r="A2078" s="1"/>
      <c r="B2078" s="1">
        <v>5800</v>
      </c>
      <c r="C2078" s="67" t="s">
        <v>284</v>
      </c>
      <c r="D2078" s="5">
        <f t="shared" si="472"/>
        <v>0</v>
      </c>
      <c r="E2078" s="5"/>
      <c r="F2078" s="5"/>
      <c r="G2078" s="5"/>
    </row>
    <row r="2079" spans="1:7" x14ac:dyDescent="0.2">
      <c r="A2079" s="1"/>
      <c r="B2079" s="1">
        <v>5900</v>
      </c>
      <c r="C2079" s="67" t="s">
        <v>285</v>
      </c>
      <c r="D2079" s="5">
        <f t="shared" si="472"/>
        <v>0</v>
      </c>
      <c r="E2079" s="5"/>
      <c r="F2079" s="5"/>
      <c r="G2079" s="5"/>
    </row>
    <row r="2080" spans="1:7" ht="14.25" x14ac:dyDescent="0.25">
      <c r="A2080" s="65" t="s">
        <v>219</v>
      </c>
      <c r="B2080" s="65"/>
      <c r="C2080" s="68"/>
      <c r="D2080" s="66">
        <f>SUM(D2081:D2083)</f>
        <v>3820.17</v>
      </c>
      <c r="E2080" s="66">
        <f>SUM(E2081:E2083)</f>
        <v>3820.17</v>
      </c>
      <c r="F2080" s="66">
        <f t="shared" ref="F2080" si="473">SUM(F2081:F2083)</f>
        <v>0</v>
      </c>
      <c r="G2080" s="66">
        <f>SUM(G2081:G2083)</f>
        <v>0</v>
      </c>
    </row>
    <row r="2081" spans="1:7" x14ac:dyDescent="0.2">
      <c r="A2081" s="1"/>
      <c r="B2081" s="1">
        <v>6100</v>
      </c>
      <c r="C2081" s="67" t="s">
        <v>286</v>
      </c>
      <c r="D2081" s="5">
        <f t="shared" ref="D2081:D2083" si="474">SUM(E2081:G2081)</f>
        <v>0</v>
      </c>
      <c r="E2081" s="5"/>
      <c r="F2081" s="5"/>
      <c r="G2081" s="5"/>
    </row>
    <row r="2082" spans="1:7" x14ac:dyDescent="0.2">
      <c r="A2082" s="1"/>
      <c r="B2082" s="1">
        <v>6200</v>
      </c>
      <c r="C2082" s="67" t="s">
        <v>287</v>
      </c>
      <c r="D2082" s="5">
        <f t="shared" si="474"/>
        <v>3820.17</v>
      </c>
      <c r="E2082" s="5">
        <v>3820.17</v>
      </c>
      <c r="F2082" s="5">
        <v>0</v>
      </c>
      <c r="G2082" s="5"/>
    </row>
    <row r="2083" spans="1:7" x14ac:dyDescent="0.2">
      <c r="A2083" s="1"/>
      <c r="B2083" s="1">
        <v>6300</v>
      </c>
      <c r="C2083" s="67" t="s">
        <v>288</v>
      </c>
      <c r="D2083" s="5">
        <f t="shared" si="474"/>
        <v>0</v>
      </c>
      <c r="E2083" s="5"/>
      <c r="F2083" s="5"/>
      <c r="G2083" s="5"/>
    </row>
    <row r="2084" spans="1:7" ht="14.25" x14ac:dyDescent="0.25">
      <c r="A2084" s="70" t="s">
        <v>220</v>
      </c>
      <c r="B2084" s="70"/>
      <c r="C2084" s="71"/>
      <c r="D2084" s="72">
        <f>D2085</f>
        <v>0</v>
      </c>
      <c r="E2084" s="66">
        <f>E2085</f>
        <v>0</v>
      </c>
      <c r="F2084" s="66">
        <f t="shared" ref="F2084" si="475">F2085</f>
        <v>0</v>
      </c>
      <c r="G2084" s="66">
        <f>G2085</f>
        <v>0</v>
      </c>
    </row>
    <row r="2085" spans="1:7" x14ac:dyDescent="0.2">
      <c r="A2085" s="6"/>
      <c r="B2085" s="6">
        <v>9900</v>
      </c>
      <c r="C2085" s="73" t="s">
        <v>289</v>
      </c>
      <c r="D2085" s="7">
        <f>SUM(E2085:G2085)</f>
        <v>0</v>
      </c>
      <c r="E2085" s="7"/>
      <c r="F2085" s="7"/>
      <c r="G2085" s="7"/>
    </row>
    <row r="2086" spans="1:7" ht="13.5" x14ac:dyDescent="0.25">
      <c r="A2086" s="74" t="s">
        <v>418</v>
      </c>
      <c r="B2086" s="1"/>
      <c r="C2086" s="1"/>
      <c r="D2086" s="1"/>
      <c r="E2086" s="1"/>
      <c r="F2086" s="1"/>
    </row>
    <row r="2090" spans="1:7" ht="21" x14ac:dyDescent="0.35">
      <c r="A2090" s="21" t="s">
        <v>32</v>
      </c>
      <c r="B2090" s="1"/>
      <c r="C2090" s="1"/>
      <c r="D2090" s="1"/>
      <c r="E2090" s="1"/>
      <c r="F2090" s="1"/>
      <c r="G2090" s="1"/>
    </row>
    <row r="2091" spans="1:7" ht="21" x14ac:dyDescent="0.35">
      <c r="A2091" s="21" t="s">
        <v>2</v>
      </c>
      <c r="B2091" s="1"/>
      <c r="C2091" s="1"/>
      <c r="D2091" s="61"/>
      <c r="E2091" s="61"/>
      <c r="F2091" s="61"/>
      <c r="G2091" s="61"/>
    </row>
    <row r="2092" spans="1:7" x14ac:dyDescent="0.2">
      <c r="A2092" s="1"/>
      <c r="B2092" s="1"/>
      <c r="C2092" s="1"/>
      <c r="D2092" s="5"/>
      <c r="E2092" s="5"/>
      <c r="F2092" s="5"/>
      <c r="G2092" s="5"/>
    </row>
    <row r="2093" spans="1:7" ht="55.5" customHeight="1" x14ac:dyDescent="0.2">
      <c r="A2093" s="75" t="s">
        <v>209</v>
      </c>
      <c r="B2093" s="75" t="s">
        <v>210</v>
      </c>
      <c r="C2093" s="15" t="s">
        <v>48</v>
      </c>
      <c r="D2093" s="163" t="s">
        <v>207</v>
      </c>
      <c r="E2093" s="163" t="s">
        <v>43</v>
      </c>
      <c r="F2093" s="163" t="s">
        <v>44</v>
      </c>
      <c r="G2093" s="163" t="s">
        <v>45</v>
      </c>
    </row>
    <row r="2094" spans="1:7" x14ac:dyDescent="0.2">
      <c r="A2094" s="1"/>
      <c r="B2094" s="1"/>
      <c r="C2094" s="1"/>
      <c r="D2094" s="1"/>
      <c r="E2094" s="1"/>
      <c r="F2094" s="1"/>
      <c r="G2094" s="1"/>
    </row>
    <row r="2095" spans="1:7" ht="14.25" x14ac:dyDescent="0.25">
      <c r="A2095" s="64"/>
      <c r="B2095" s="64"/>
      <c r="C2095" s="65" t="s">
        <v>211</v>
      </c>
      <c r="D2095" s="66">
        <f>D2096+D2145</f>
        <v>5550975.3600000003</v>
      </c>
      <c r="E2095" s="66">
        <f>E2096+E2145</f>
        <v>4362671.7499999991</v>
      </c>
      <c r="F2095" s="66">
        <f t="shared" ref="F2095" si="476">F2096+F2145</f>
        <v>1094622.2999999998</v>
      </c>
      <c r="G2095" s="66">
        <f>G2096+G2145</f>
        <v>93681.31</v>
      </c>
    </row>
    <row r="2096" spans="1:7" ht="14.25" x14ac:dyDescent="0.25">
      <c r="A2096" s="64"/>
      <c r="B2096" s="64"/>
      <c r="C2096" s="65" t="s">
        <v>212</v>
      </c>
      <c r="D2096" s="66">
        <f>D2098+D2106+D2116+D2126+D2136</f>
        <v>5531479.1900000004</v>
      </c>
      <c r="E2096" s="66">
        <f>E2098+E2106+E2116+E2126+E2136</f>
        <v>4343468.2299999995</v>
      </c>
      <c r="F2096" s="66">
        <f t="shared" ref="F2096" si="477">F2098+F2106+F2116+F2126+F2136</f>
        <v>1094622.2999999998</v>
      </c>
      <c r="G2096" s="66">
        <f>G2098+G2106+G2116+G2126+G2136</f>
        <v>93388.66</v>
      </c>
    </row>
    <row r="2097" spans="1:7" x14ac:dyDescent="0.2">
      <c r="A2097" s="1"/>
      <c r="B2097" s="1"/>
      <c r="C2097" s="1"/>
      <c r="D2097" s="1"/>
      <c r="E2097" s="5"/>
      <c r="F2097" s="5"/>
      <c r="G2097" s="5"/>
    </row>
    <row r="2098" spans="1:7" ht="14.25" x14ac:dyDescent="0.25">
      <c r="A2098" s="65" t="s">
        <v>213</v>
      </c>
      <c r="B2098" s="65"/>
      <c r="C2098" s="64"/>
      <c r="D2098" s="66">
        <f>SUM(D2099:D2105)</f>
        <v>3469244.38</v>
      </c>
      <c r="E2098" s="66">
        <f>SUM(E2099:E2105)</f>
        <v>2859586.6399999997</v>
      </c>
      <c r="F2098" s="66">
        <f t="shared" ref="F2098" si="478">SUM(F2099:F2105)</f>
        <v>537083.34</v>
      </c>
      <c r="G2098" s="66">
        <f>SUM(G2099:G2105)</f>
        <v>72574.399999999994</v>
      </c>
    </row>
    <row r="2099" spans="1:7" x14ac:dyDescent="0.2">
      <c r="A2099" s="1"/>
      <c r="B2099" s="1">
        <v>1100</v>
      </c>
      <c r="C2099" s="67" t="s">
        <v>235</v>
      </c>
      <c r="D2099" s="5">
        <f>SUM(E2099:G2099)</f>
        <v>680930.08</v>
      </c>
      <c r="E2099" s="5">
        <v>492273.63</v>
      </c>
      <c r="F2099" s="5">
        <v>179918.48</v>
      </c>
      <c r="G2099" s="5">
        <v>8737.9699999999993</v>
      </c>
    </row>
    <row r="2100" spans="1:7" x14ac:dyDescent="0.2">
      <c r="A2100" s="1"/>
      <c r="B2100" s="1">
        <v>1200</v>
      </c>
      <c r="C2100" s="67" t="s">
        <v>236</v>
      </c>
      <c r="D2100" s="5">
        <f t="shared" ref="D2100:D2105" si="479">SUM(E2100:G2100)</f>
        <v>14037.25</v>
      </c>
      <c r="E2100" s="5">
        <v>13333.45</v>
      </c>
      <c r="F2100" s="5">
        <v>703.8</v>
      </c>
      <c r="G2100" s="5"/>
    </row>
    <row r="2101" spans="1:7" x14ac:dyDescent="0.2">
      <c r="A2101" s="1"/>
      <c r="B2101" s="1">
        <v>1300</v>
      </c>
      <c r="C2101" s="67" t="s">
        <v>237</v>
      </c>
      <c r="D2101" s="5">
        <f t="shared" si="479"/>
        <v>538273.94999999995</v>
      </c>
      <c r="E2101" s="5">
        <v>346396.18</v>
      </c>
      <c r="F2101" s="5">
        <v>162860.77000000002</v>
      </c>
      <c r="G2101" s="5">
        <v>29016.999999999996</v>
      </c>
    </row>
    <row r="2102" spans="1:7" x14ac:dyDescent="0.2">
      <c r="A2102" s="1"/>
      <c r="B2102" s="1">
        <v>1400</v>
      </c>
      <c r="C2102" s="67" t="s">
        <v>238</v>
      </c>
      <c r="D2102" s="5">
        <f t="shared" si="479"/>
        <v>400772.82999999996</v>
      </c>
      <c r="E2102" s="5">
        <v>375623.76999999996</v>
      </c>
      <c r="F2102" s="5">
        <v>524.29999999999995</v>
      </c>
      <c r="G2102" s="5">
        <v>24624.760000000006</v>
      </c>
    </row>
    <row r="2103" spans="1:7" x14ac:dyDescent="0.2">
      <c r="A2103" s="1"/>
      <c r="B2103" s="1">
        <v>1500</v>
      </c>
      <c r="C2103" s="67" t="s">
        <v>239</v>
      </c>
      <c r="D2103" s="5">
        <f t="shared" si="479"/>
        <v>1476126.56</v>
      </c>
      <c r="E2103" s="5">
        <v>1342530.6</v>
      </c>
      <c r="F2103" s="5">
        <v>123401.29000000001</v>
      </c>
      <c r="G2103" s="5">
        <v>10194.67</v>
      </c>
    </row>
    <row r="2104" spans="1:7" x14ac:dyDescent="0.2">
      <c r="A2104" s="1"/>
      <c r="B2104" s="1">
        <v>1600</v>
      </c>
      <c r="C2104" s="67" t="s">
        <v>240</v>
      </c>
      <c r="D2104" s="5">
        <f t="shared" si="479"/>
        <v>0</v>
      </c>
      <c r="E2104" s="5"/>
      <c r="F2104" s="5"/>
      <c r="G2104" s="5"/>
    </row>
    <row r="2105" spans="1:7" x14ac:dyDescent="0.2">
      <c r="A2105" s="1"/>
      <c r="B2105" s="1">
        <v>1700</v>
      </c>
      <c r="C2105" s="67" t="s">
        <v>241</v>
      </c>
      <c r="D2105" s="5">
        <f t="shared" si="479"/>
        <v>359103.71</v>
      </c>
      <c r="E2105" s="5">
        <v>289429.01</v>
      </c>
      <c r="F2105" s="5">
        <v>69674.7</v>
      </c>
      <c r="G2105" s="5"/>
    </row>
    <row r="2106" spans="1:7" ht="14.25" x14ac:dyDescent="0.25">
      <c r="A2106" s="65" t="s">
        <v>214</v>
      </c>
      <c r="B2106" s="65"/>
      <c r="C2106" s="68"/>
      <c r="D2106" s="66">
        <f>SUM(D2107:D2115)</f>
        <v>1469642.19</v>
      </c>
      <c r="E2106" s="66">
        <f>SUM(E2107:E2115)</f>
        <v>1071268.45</v>
      </c>
      <c r="F2106" s="66">
        <f t="shared" ref="F2106" si="480">SUM(F2107:F2115)</f>
        <v>385431.80000000005</v>
      </c>
      <c r="G2106" s="66">
        <f>SUM(G2107:G2115)</f>
        <v>12941.939999999999</v>
      </c>
    </row>
    <row r="2107" spans="1:7" x14ac:dyDescent="0.2">
      <c r="A2107" s="1"/>
      <c r="B2107" s="1">
        <v>2100</v>
      </c>
      <c r="C2107" s="67" t="s">
        <v>242</v>
      </c>
      <c r="D2107" s="5">
        <f t="shared" ref="D2107:D2115" si="481">SUM(E2107:G2107)</f>
        <v>36414.80999999999</v>
      </c>
      <c r="E2107" s="5">
        <v>34521.719999999994</v>
      </c>
      <c r="F2107" s="5">
        <v>1802.0300000000002</v>
      </c>
      <c r="G2107" s="5">
        <v>91.059999999999988</v>
      </c>
    </row>
    <row r="2108" spans="1:7" x14ac:dyDescent="0.2">
      <c r="A2108" s="1"/>
      <c r="B2108" s="1">
        <v>2200</v>
      </c>
      <c r="C2108" s="67" t="s">
        <v>243</v>
      </c>
      <c r="D2108" s="5">
        <f t="shared" si="481"/>
        <v>37560.97</v>
      </c>
      <c r="E2108" s="5">
        <v>34080.11</v>
      </c>
      <c r="F2108" s="5">
        <v>3480.83</v>
      </c>
      <c r="G2108" s="5">
        <v>0.03</v>
      </c>
    </row>
    <row r="2109" spans="1:7" x14ac:dyDescent="0.2">
      <c r="A2109" s="1"/>
      <c r="B2109" s="1">
        <v>2300</v>
      </c>
      <c r="C2109" s="67" t="s">
        <v>244</v>
      </c>
      <c r="D2109" s="5">
        <f t="shared" si="481"/>
        <v>149.80000000000001</v>
      </c>
      <c r="E2109" s="5"/>
      <c r="F2109" s="5"/>
      <c r="G2109" s="5">
        <v>149.80000000000001</v>
      </c>
    </row>
    <row r="2110" spans="1:7" x14ac:dyDescent="0.2">
      <c r="A2110" s="1"/>
      <c r="B2110" s="1">
        <v>2400</v>
      </c>
      <c r="C2110" s="67" t="s">
        <v>245</v>
      </c>
      <c r="D2110" s="5">
        <f t="shared" si="481"/>
        <v>3573.0200000000004</v>
      </c>
      <c r="E2110" s="5">
        <v>2692.78</v>
      </c>
      <c r="F2110" s="5">
        <v>564.56000000000006</v>
      </c>
      <c r="G2110" s="5">
        <v>315.68000000000006</v>
      </c>
    </row>
    <row r="2111" spans="1:7" x14ac:dyDescent="0.2">
      <c r="A2111" s="1"/>
      <c r="B2111" s="1">
        <v>2500</v>
      </c>
      <c r="C2111" s="67" t="s">
        <v>246</v>
      </c>
      <c r="D2111" s="5">
        <f t="shared" si="481"/>
        <v>1311236.6199999999</v>
      </c>
      <c r="E2111" s="5">
        <v>922262.54</v>
      </c>
      <c r="F2111" s="5">
        <v>376888.17000000004</v>
      </c>
      <c r="G2111" s="5">
        <v>12085.91</v>
      </c>
    </row>
    <row r="2112" spans="1:7" x14ac:dyDescent="0.2">
      <c r="A2112" s="1"/>
      <c r="B2112" s="1">
        <v>2600</v>
      </c>
      <c r="C2112" s="67" t="s">
        <v>247</v>
      </c>
      <c r="D2112" s="5">
        <f t="shared" si="481"/>
        <v>24420.38</v>
      </c>
      <c r="E2112" s="5">
        <v>22227.93</v>
      </c>
      <c r="F2112" s="5">
        <v>2192.4499999999998</v>
      </c>
      <c r="G2112" s="5"/>
    </row>
    <row r="2113" spans="1:7" x14ac:dyDescent="0.2">
      <c r="A2113" s="1"/>
      <c r="B2113" s="1">
        <v>2700</v>
      </c>
      <c r="C2113" s="67" t="s">
        <v>248</v>
      </c>
      <c r="D2113" s="5">
        <f t="shared" si="481"/>
        <v>10211.789999999999</v>
      </c>
      <c r="E2113" s="5">
        <v>10203.48</v>
      </c>
      <c r="F2113" s="5">
        <v>2.5099999999999998</v>
      </c>
      <c r="G2113" s="5">
        <v>5.8</v>
      </c>
    </row>
    <row r="2114" spans="1:7" x14ac:dyDescent="0.2">
      <c r="A2114" s="1"/>
      <c r="B2114" s="1">
        <v>2800</v>
      </c>
      <c r="C2114" s="67" t="s">
        <v>249</v>
      </c>
      <c r="D2114" s="5">
        <f t="shared" si="481"/>
        <v>0</v>
      </c>
      <c r="E2114" s="5"/>
      <c r="F2114" s="5"/>
      <c r="G2114" s="5"/>
    </row>
    <row r="2115" spans="1:7" x14ac:dyDescent="0.2">
      <c r="A2115" s="1"/>
      <c r="B2115" s="1">
        <v>2900</v>
      </c>
      <c r="C2115" s="67" t="s">
        <v>250</v>
      </c>
      <c r="D2115" s="5">
        <f t="shared" si="481"/>
        <v>46074.8</v>
      </c>
      <c r="E2115" s="5">
        <v>45279.89</v>
      </c>
      <c r="F2115" s="5">
        <v>501.25</v>
      </c>
      <c r="G2115" s="5">
        <v>293.65999999999997</v>
      </c>
    </row>
    <row r="2116" spans="1:7" ht="14.25" x14ac:dyDescent="0.25">
      <c r="A2116" s="65" t="s">
        <v>215</v>
      </c>
      <c r="B2116" s="65"/>
      <c r="C2116" s="68"/>
      <c r="D2116" s="66">
        <f>SUM(D2117:D2125)</f>
        <v>517701.38000000006</v>
      </c>
      <c r="E2116" s="66">
        <f>SUM(E2117:E2125)</f>
        <v>367250.05000000005</v>
      </c>
      <c r="F2116" s="66">
        <f t="shared" ref="F2116" si="482">SUM(F2117:F2125)</f>
        <v>142579.01</v>
      </c>
      <c r="G2116" s="66">
        <f>SUM(G2117:G2125)</f>
        <v>7872.3200000000015</v>
      </c>
    </row>
    <row r="2117" spans="1:7" x14ac:dyDescent="0.2">
      <c r="A2117" s="1"/>
      <c r="B2117" s="1">
        <v>3100</v>
      </c>
      <c r="C2117" s="67" t="s">
        <v>251</v>
      </c>
      <c r="D2117" s="5">
        <f t="shared" ref="D2117:D2125" si="483">SUM(E2117:G2117)</f>
        <v>45982.920000000006</v>
      </c>
      <c r="E2117" s="5">
        <v>35004.390000000007</v>
      </c>
      <c r="F2117" s="5">
        <v>10850.890000000001</v>
      </c>
      <c r="G2117" s="5">
        <v>127.64000000000001</v>
      </c>
    </row>
    <row r="2118" spans="1:7" x14ac:dyDescent="0.2">
      <c r="A2118" s="1"/>
      <c r="B2118" s="1">
        <v>3200</v>
      </c>
      <c r="C2118" s="67" t="s">
        <v>252</v>
      </c>
      <c r="D2118" s="5">
        <f t="shared" si="483"/>
        <v>1695.2</v>
      </c>
      <c r="E2118" s="5">
        <v>866.18000000000006</v>
      </c>
      <c r="F2118" s="5">
        <v>809.02</v>
      </c>
      <c r="G2118" s="5">
        <v>20</v>
      </c>
    </row>
    <row r="2119" spans="1:7" x14ac:dyDescent="0.2">
      <c r="A2119" s="1"/>
      <c r="B2119" s="1">
        <v>3300</v>
      </c>
      <c r="C2119" s="67" t="s">
        <v>253</v>
      </c>
      <c r="D2119" s="5">
        <f t="shared" si="483"/>
        <v>325254.7</v>
      </c>
      <c r="E2119" s="5">
        <v>200535.27000000002</v>
      </c>
      <c r="F2119" s="5">
        <v>118988.34</v>
      </c>
      <c r="G2119" s="5">
        <v>5731.09</v>
      </c>
    </row>
    <row r="2120" spans="1:7" x14ac:dyDescent="0.2">
      <c r="A2120" s="1"/>
      <c r="B2120" s="1">
        <v>3400</v>
      </c>
      <c r="C2120" s="67" t="s">
        <v>254</v>
      </c>
      <c r="D2120" s="5">
        <f t="shared" si="483"/>
        <v>8478.9500000000007</v>
      </c>
      <c r="E2120" s="5">
        <v>8444.2100000000009</v>
      </c>
      <c r="F2120" s="5">
        <v>6.21</v>
      </c>
      <c r="G2120" s="5">
        <v>28.53</v>
      </c>
    </row>
    <row r="2121" spans="1:7" x14ac:dyDescent="0.2">
      <c r="A2121" s="1"/>
      <c r="B2121" s="1">
        <v>3500</v>
      </c>
      <c r="C2121" s="67" t="s">
        <v>255</v>
      </c>
      <c r="D2121" s="5">
        <f t="shared" si="483"/>
        <v>115840.40000000001</v>
      </c>
      <c r="E2121" s="5">
        <v>105649.43000000001</v>
      </c>
      <c r="F2121" s="5">
        <v>9936.8700000000008</v>
      </c>
      <c r="G2121" s="5">
        <v>254.10000000000002</v>
      </c>
    </row>
    <row r="2122" spans="1:7" x14ac:dyDescent="0.2">
      <c r="A2122" s="1"/>
      <c r="B2122" s="1">
        <v>3600</v>
      </c>
      <c r="C2122" s="67" t="s">
        <v>256</v>
      </c>
      <c r="D2122" s="5">
        <f t="shared" si="483"/>
        <v>0</v>
      </c>
      <c r="E2122" s="5">
        <v>0</v>
      </c>
      <c r="F2122" s="5"/>
      <c r="G2122" s="5"/>
    </row>
    <row r="2123" spans="1:7" x14ac:dyDescent="0.2">
      <c r="A2123" s="1"/>
      <c r="B2123" s="1">
        <v>3700</v>
      </c>
      <c r="C2123" s="67" t="s">
        <v>257</v>
      </c>
      <c r="D2123" s="5">
        <f t="shared" si="483"/>
        <v>10183.77</v>
      </c>
      <c r="E2123" s="5">
        <v>8175.81</v>
      </c>
      <c r="F2123" s="5">
        <v>1815.65</v>
      </c>
      <c r="G2123" s="5">
        <v>192.31</v>
      </c>
    </row>
    <row r="2124" spans="1:7" x14ac:dyDescent="0.2">
      <c r="A2124" s="1"/>
      <c r="B2124" s="1">
        <v>3800</v>
      </c>
      <c r="C2124" s="67" t="s">
        <v>258</v>
      </c>
      <c r="D2124" s="5">
        <f t="shared" si="483"/>
        <v>69.78</v>
      </c>
      <c r="E2124" s="5">
        <v>69.78</v>
      </c>
      <c r="F2124" s="5">
        <v>0</v>
      </c>
      <c r="G2124" s="5"/>
    </row>
    <row r="2125" spans="1:7" x14ac:dyDescent="0.2">
      <c r="A2125" s="1"/>
      <c r="B2125" s="1">
        <v>3900</v>
      </c>
      <c r="C2125" s="67" t="s">
        <v>259</v>
      </c>
      <c r="D2125" s="5">
        <f t="shared" si="483"/>
        <v>10195.66</v>
      </c>
      <c r="E2125" s="5">
        <v>8504.98</v>
      </c>
      <c r="F2125" s="5">
        <v>172.03</v>
      </c>
      <c r="G2125" s="5">
        <v>1518.65</v>
      </c>
    </row>
    <row r="2126" spans="1:7" ht="14.25" x14ac:dyDescent="0.25">
      <c r="A2126" s="65" t="s">
        <v>216</v>
      </c>
      <c r="B2126" s="65"/>
      <c r="C2126" s="68"/>
      <c r="D2126" s="66">
        <f>SUM(D2127:D2135)</f>
        <v>74891.240000000005</v>
      </c>
      <c r="E2126" s="66">
        <f>SUM(E2127:E2135)</f>
        <v>45363.090000000004</v>
      </c>
      <c r="F2126" s="66">
        <f t="shared" ref="F2126" si="484">SUM(F2127:F2135)</f>
        <v>29528.15</v>
      </c>
      <c r="G2126" s="66">
        <f>SUM(G2127:G2135)</f>
        <v>0</v>
      </c>
    </row>
    <row r="2127" spans="1:7" x14ac:dyDescent="0.2">
      <c r="A2127" s="1"/>
      <c r="B2127" s="1">
        <v>4100</v>
      </c>
      <c r="C2127" s="67" t="s">
        <v>260</v>
      </c>
      <c r="D2127" s="5">
        <f t="shared" ref="D2127:D2135" si="485">SUM(E2127:G2127)</f>
        <v>0</v>
      </c>
      <c r="E2127" s="5"/>
      <c r="F2127" s="5"/>
      <c r="G2127" s="5"/>
    </row>
    <row r="2128" spans="1:7" x14ac:dyDescent="0.2">
      <c r="A2128" s="1"/>
      <c r="B2128" s="1">
        <v>4200</v>
      </c>
      <c r="C2128" s="67" t="s">
        <v>261</v>
      </c>
      <c r="D2128" s="5">
        <f t="shared" si="485"/>
        <v>0</v>
      </c>
      <c r="E2128" s="5"/>
      <c r="F2128" s="5"/>
      <c r="G2128" s="5"/>
    </row>
    <row r="2129" spans="1:7" x14ac:dyDescent="0.2">
      <c r="A2129" s="1"/>
      <c r="B2129" s="1">
        <v>4300</v>
      </c>
      <c r="C2129" s="67" t="s">
        <v>262</v>
      </c>
      <c r="D2129" s="5">
        <f t="shared" si="485"/>
        <v>0</v>
      </c>
      <c r="E2129" s="5"/>
      <c r="F2129" s="5"/>
      <c r="G2129" s="5"/>
    </row>
    <row r="2130" spans="1:7" x14ac:dyDescent="0.2">
      <c r="A2130" s="1"/>
      <c r="B2130" s="1">
        <v>4400</v>
      </c>
      <c r="C2130" s="67" t="s">
        <v>263</v>
      </c>
      <c r="D2130" s="5">
        <f t="shared" si="485"/>
        <v>74891.240000000005</v>
      </c>
      <c r="E2130" s="5">
        <v>45363.090000000004</v>
      </c>
      <c r="F2130" s="5">
        <v>29528.15</v>
      </c>
      <c r="G2130" s="5"/>
    </row>
    <row r="2131" spans="1:7" x14ac:dyDescent="0.2">
      <c r="A2131" s="1"/>
      <c r="B2131" s="1">
        <v>4500</v>
      </c>
      <c r="C2131" s="67" t="s">
        <v>264</v>
      </c>
      <c r="D2131" s="5">
        <f t="shared" si="485"/>
        <v>0</v>
      </c>
      <c r="E2131" s="5"/>
      <c r="F2131" s="5"/>
      <c r="G2131" s="5"/>
    </row>
    <row r="2132" spans="1:7" x14ac:dyDescent="0.2">
      <c r="A2132" s="1"/>
      <c r="B2132" s="1">
        <v>4600</v>
      </c>
      <c r="C2132" s="67" t="s">
        <v>265</v>
      </c>
      <c r="D2132" s="5">
        <f t="shared" si="485"/>
        <v>0</v>
      </c>
      <c r="E2132" s="5"/>
      <c r="F2132" s="5">
        <v>0</v>
      </c>
      <c r="G2132" s="5"/>
    </row>
    <row r="2133" spans="1:7" x14ac:dyDescent="0.2">
      <c r="A2133" s="1"/>
      <c r="B2133" s="1">
        <v>4700</v>
      </c>
      <c r="C2133" s="67" t="s">
        <v>266</v>
      </c>
      <c r="D2133" s="5">
        <f t="shared" si="485"/>
        <v>0</v>
      </c>
      <c r="E2133" s="5"/>
      <c r="F2133" s="5"/>
      <c r="G2133" s="5"/>
    </row>
    <row r="2134" spans="1:7" x14ac:dyDescent="0.2">
      <c r="A2134" s="1"/>
      <c r="B2134" s="1">
        <v>4800</v>
      </c>
      <c r="C2134" s="67" t="s">
        <v>267</v>
      </c>
      <c r="D2134" s="5">
        <f t="shared" si="485"/>
        <v>0</v>
      </c>
      <c r="E2134" s="5">
        <v>0</v>
      </c>
      <c r="F2134" s="5">
        <v>0</v>
      </c>
      <c r="G2134" s="5"/>
    </row>
    <row r="2135" spans="1:7" x14ac:dyDescent="0.2">
      <c r="A2135" s="1"/>
      <c r="B2135" s="1">
        <v>4900</v>
      </c>
      <c r="C2135" s="67" t="s">
        <v>268</v>
      </c>
      <c r="D2135" s="5">
        <f t="shared" si="485"/>
        <v>0</v>
      </c>
      <c r="E2135" s="5">
        <v>0</v>
      </c>
      <c r="F2135" s="5"/>
      <c r="G2135" s="5"/>
    </row>
    <row r="2136" spans="1:7" ht="14.25" x14ac:dyDescent="0.25">
      <c r="A2136" s="65" t="s">
        <v>217</v>
      </c>
      <c r="B2136" s="65"/>
      <c r="C2136" s="68"/>
      <c r="D2136" s="66">
        <f>SUM(D2137:D2143)</f>
        <v>0</v>
      </c>
      <c r="E2136" s="66">
        <f>SUM(E2137:E2143)</f>
        <v>0</v>
      </c>
      <c r="F2136" s="66">
        <f t="shared" ref="F2136" si="486">SUM(F2137:F2143)</f>
        <v>0</v>
      </c>
      <c r="G2136" s="66">
        <f>SUM(G2137:G2143)</f>
        <v>0</v>
      </c>
    </row>
    <row r="2137" spans="1:7" x14ac:dyDescent="0.2">
      <c r="A2137" s="1"/>
      <c r="B2137" s="1">
        <v>7100</v>
      </c>
      <c r="C2137" s="67" t="s">
        <v>269</v>
      </c>
      <c r="D2137" s="5">
        <f t="shared" ref="D2137:D2143" si="487">SUM(E2137:G2137)</f>
        <v>0</v>
      </c>
      <c r="E2137" s="5"/>
      <c r="F2137" s="5"/>
      <c r="G2137" s="5"/>
    </row>
    <row r="2138" spans="1:7" x14ac:dyDescent="0.2">
      <c r="A2138" s="1"/>
      <c r="B2138" s="1">
        <v>7200</v>
      </c>
      <c r="C2138" s="67" t="s">
        <v>270</v>
      </c>
      <c r="D2138" s="5">
        <f t="shared" si="487"/>
        <v>0</v>
      </c>
      <c r="E2138" s="5"/>
      <c r="F2138" s="5"/>
      <c r="G2138" s="5"/>
    </row>
    <row r="2139" spans="1:7" x14ac:dyDescent="0.2">
      <c r="A2139" s="1"/>
      <c r="B2139" s="1">
        <v>7300</v>
      </c>
      <c r="C2139" s="67" t="s">
        <v>271</v>
      </c>
      <c r="D2139" s="5">
        <f t="shared" si="487"/>
        <v>0</v>
      </c>
      <c r="E2139" s="5"/>
      <c r="F2139" s="5"/>
      <c r="G2139" s="5"/>
    </row>
    <row r="2140" spans="1:7" x14ac:dyDescent="0.2">
      <c r="A2140" s="1"/>
      <c r="B2140" s="1">
        <v>7400</v>
      </c>
      <c r="C2140" s="67" t="s">
        <v>272</v>
      </c>
      <c r="D2140" s="5">
        <f t="shared" si="487"/>
        <v>0</v>
      </c>
      <c r="E2140" s="5"/>
      <c r="F2140" s="5"/>
      <c r="G2140" s="5"/>
    </row>
    <row r="2141" spans="1:7" x14ac:dyDescent="0.2">
      <c r="A2141" s="1"/>
      <c r="B2141" s="1">
        <v>7500</v>
      </c>
      <c r="C2141" s="67" t="s">
        <v>273</v>
      </c>
      <c r="D2141" s="5">
        <f t="shared" si="487"/>
        <v>0</v>
      </c>
      <c r="E2141" s="5"/>
      <c r="F2141" s="5"/>
      <c r="G2141" s="5"/>
    </row>
    <row r="2142" spans="1:7" x14ac:dyDescent="0.2">
      <c r="A2142" s="1"/>
      <c r="B2142" s="1">
        <v>7600</v>
      </c>
      <c r="C2142" s="67" t="s">
        <v>274</v>
      </c>
      <c r="D2142" s="5">
        <f t="shared" si="487"/>
        <v>0</v>
      </c>
      <c r="E2142" s="5"/>
      <c r="F2142" s="5"/>
      <c r="G2142" s="5"/>
    </row>
    <row r="2143" spans="1:7" x14ac:dyDescent="0.2">
      <c r="A2143" s="1"/>
      <c r="B2143" s="1">
        <v>7900</v>
      </c>
      <c r="C2143" s="67" t="s">
        <v>275</v>
      </c>
      <c r="D2143" s="5">
        <f t="shared" si="487"/>
        <v>0</v>
      </c>
      <c r="E2143" s="5"/>
      <c r="F2143" s="5"/>
      <c r="G2143" s="5"/>
    </row>
    <row r="2144" spans="1:7" ht="15.75" x14ac:dyDescent="0.25">
      <c r="A2144" s="1"/>
      <c r="B2144" s="1"/>
      <c r="C2144" s="19"/>
      <c r="D2144" s="5"/>
      <c r="E2144" s="5"/>
      <c r="F2144" s="5"/>
      <c r="G2144" s="5"/>
    </row>
    <row r="2145" spans="1:7" ht="14.25" x14ac:dyDescent="0.2">
      <c r="A2145" s="64"/>
      <c r="B2145" s="64"/>
      <c r="C2145" s="69" t="s">
        <v>276</v>
      </c>
      <c r="D2145" s="66">
        <f>D2147+D2157+D2167+D2171</f>
        <v>19496.169999999998</v>
      </c>
      <c r="E2145" s="66">
        <f>E2147+E2157+E2167+E2171</f>
        <v>19203.520000000004</v>
      </c>
      <c r="F2145" s="66">
        <f t="shared" ref="F2145" si="488">F2147+F2157+F2167+F2171</f>
        <v>0</v>
      </c>
      <c r="G2145" s="66">
        <f>G2147+G2157+G2167+G2171</f>
        <v>292.64999999999998</v>
      </c>
    </row>
    <row r="2146" spans="1:7" ht="15.75" x14ac:dyDescent="0.25">
      <c r="A2146" s="1"/>
      <c r="B2146" s="1"/>
      <c r="C2146" s="19"/>
      <c r="D2146" s="5"/>
      <c r="E2146" s="5"/>
      <c r="F2146" s="5"/>
      <c r="G2146" s="5"/>
    </row>
    <row r="2147" spans="1:7" ht="14.25" x14ac:dyDescent="0.25">
      <c r="A2147" s="65" t="s">
        <v>216</v>
      </c>
      <c r="B2147" s="65"/>
      <c r="C2147" s="68"/>
      <c r="D2147" s="66">
        <f>SUM(D2148:D2156)</f>
        <v>0</v>
      </c>
      <c r="E2147" s="66">
        <v>0</v>
      </c>
      <c r="F2147" s="66">
        <v>0</v>
      </c>
      <c r="G2147" s="66">
        <v>0</v>
      </c>
    </row>
    <row r="2148" spans="1:7" x14ac:dyDescent="0.2">
      <c r="A2148" s="1"/>
      <c r="B2148" s="1">
        <v>4100</v>
      </c>
      <c r="C2148" s="67" t="s">
        <v>260</v>
      </c>
      <c r="D2148" s="5">
        <f t="shared" ref="D2148:D2156" si="489">SUM(E2148:G2148)</f>
        <v>0</v>
      </c>
      <c r="E2148" s="5"/>
      <c r="F2148" s="5"/>
      <c r="G2148" s="5"/>
    </row>
    <row r="2149" spans="1:7" x14ac:dyDescent="0.2">
      <c r="A2149" s="1"/>
      <c r="B2149" s="1">
        <v>4200</v>
      </c>
      <c r="C2149" s="67" t="s">
        <v>261</v>
      </c>
      <c r="D2149" s="5">
        <f t="shared" si="489"/>
        <v>0</v>
      </c>
      <c r="E2149" s="5"/>
      <c r="F2149" s="5"/>
      <c r="G2149" s="5"/>
    </row>
    <row r="2150" spans="1:7" x14ac:dyDescent="0.2">
      <c r="A2150" s="1"/>
      <c r="B2150" s="1">
        <v>4300</v>
      </c>
      <c r="C2150" s="67" t="s">
        <v>262</v>
      </c>
      <c r="D2150" s="5">
        <f t="shared" si="489"/>
        <v>0</v>
      </c>
      <c r="E2150" s="5"/>
      <c r="F2150" s="5"/>
      <c r="G2150" s="5"/>
    </row>
    <row r="2151" spans="1:7" x14ac:dyDescent="0.2">
      <c r="A2151" s="1"/>
      <c r="B2151" s="1">
        <v>4400</v>
      </c>
      <c r="C2151" s="67" t="s">
        <v>263</v>
      </c>
      <c r="D2151" s="5">
        <f t="shared" si="489"/>
        <v>0</v>
      </c>
      <c r="E2151" s="5"/>
      <c r="F2151" s="5"/>
      <c r="G2151" s="5"/>
    </row>
    <row r="2152" spans="1:7" x14ac:dyDescent="0.2">
      <c r="A2152" s="1"/>
      <c r="B2152" s="1">
        <v>4500</v>
      </c>
      <c r="C2152" s="67" t="s">
        <v>264</v>
      </c>
      <c r="D2152" s="5">
        <f t="shared" si="489"/>
        <v>0</v>
      </c>
      <c r="E2152" s="5"/>
      <c r="F2152" s="5"/>
      <c r="G2152" s="5"/>
    </row>
    <row r="2153" spans="1:7" x14ac:dyDescent="0.2">
      <c r="A2153" s="1"/>
      <c r="B2153" s="1">
        <v>4600</v>
      </c>
      <c r="C2153" s="67" t="s">
        <v>265</v>
      </c>
      <c r="D2153" s="5">
        <f t="shared" si="489"/>
        <v>0</v>
      </c>
      <c r="E2153" s="5"/>
      <c r="F2153" s="5"/>
      <c r="G2153" s="5"/>
    </row>
    <row r="2154" spans="1:7" x14ac:dyDescent="0.2">
      <c r="A2154" s="1"/>
      <c r="B2154" s="1">
        <v>4700</v>
      </c>
      <c r="C2154" s="67" t="s">
        <v>266</v>
      </c>
      <c r="D2154" s="5">
        <f t="shared" si="489"/>
        <v>0</v>
      </c>
      <c r="E2154" s="5"/>
      <c r="F2154" s="5"/>
      <c r="G2154" s="5"/>
    </row>
    <row r="2155" spans="1:7" x14ac:dyDescent="0.2">
      <c r="A2155" s="1"/>
      <c r="B2155" s="1">
        <v>4800</v>
      </c>
      <c r="C2155" s="67" t="s">
        <v>267</v>
      </c>
      <c r="D2155" s="5">
        <f t="shared" si="489"/>
        <v>0</v>
      </c>
      <c r="E2155" s="5"/>
      <c r="F2155" s="5"/>
      <c r="G2155" s="5"/>
    </row>
    <row r="2156" spans="1:7" x14ac:dyDescent="0.2">
      <c r="A2156" s="1"/>
      <c r="B2156" s="1">
        <v>4900</v>
      </c>
      <c r="C2156" s="67" t="s">
        <v>268</v>
      </c>
      <c r="D2156" s="5">
        <f t="shared" si="489"/>
        <v>0</v>
      </c>
      <c r="E2156" s="5"/>
      <c r="F2156" s="5"/>
      <c r="G2156" s="5"/>
    </row>
    <row r="2157" spans="1:7" ht="14.25" x14ac:dyDescent="0.25">
      <c r="A2157" s="65" t="s">
        <v>218</v>
      </c>
      <c r="B2157" s="65"/>
      <c r="C2157" s="68"/>
      <c r="D2157" s="66">
        <f>SUM(D2158:D2166)</f>
        <v>16412</v>
      </c>
      <c r="E2157" s="66">
        <f>SUM(E2158:E2166)</f>
        <v>16119.350000000002</v>
      </c>
      <c r="F2157" s="66">
        <f t="shared" ref="F2157" si="490">SUM(F2158:F2166)</f>
        <v>0</v>
      </c>
      <c r="G2157" s="66">
        <f>SUM(G2158:G2166)</f>
        <v>292.64999999999998</v>
      </c>
    </row>
    <row r="2158" spans="1:7" x14ac:dyDescent="0.2">
      <c r="A2158" s="1"/>
      <c r="B2158" s="1">
        <v>5100</v>
      </c>
      <c r="C2158" s="67" t="s">
        <v>277</v>
      </c>
      <c r="D2158" s="5">
        <f t="shared" ref="D2158:D2166" si="491">SUM(E2158:G2158)</f>
        <v>710.67000000000007</v>
      </c>
      <c r="E2158" s="5">
        <v>710.67000000000007</v>
      </c>
      <c r="F2158" s="5">
        <v>0</v>
      </c>
      <c r="G2158" s="5"/>
    </row>
    <row r="2159" spans="1:7" x14ac:dyDescent="0.2">
      <c r="A2159" s="1"/>
      <c r="B2159" s="1">
        <v>5200</v>
      </c>
      <c r="C2159" s="67" t="s">
        <v>278</v>
      </c>
      <c r="D2159" s="5">
        <f t="shared" si="491"/>
        <v>0</v>
      </c>
      <c r="E2159" s="5"/>
      <c r="F2159" s="5"/>
      <c r="G2159" s="5"/>
    </row>
    <row r="2160" spans="1:7" x14ac:dyDescent="0.2">
      <c r="A2160" s="1"/>
      <c r="B2160" s="1">
        <v>5300</v>
      </c>
      <c r="C2160" s="67" t="s">
        <v>279</v>
      </c>
      <c r="D2160" s="5">
        <f t="shared" si="491"/>
        <v>12010.800000000001</v>
      </c>
      <c r="E2160" s="5">
        <v>11718.150000000001</v>
      </c>
      <c r="F2160" s="5">
        <v>0</v>
      </c>
      <c r="G2160" s="5">
        <v>292.64999999999998</v>
      </c>
    </row>
    <row r="2161" spans="1:7" x14ac:dyDescent="0.2">
      <c r="A2161" s="1"/>
      <c r="B2161" s="1">
        <v>5400</v>
      </c>
      <c r="C2161" s="67" t="s">
        <v>280</v>
      </c>
      <c r="D2161" s="5">
        <f t="shared" si="491"/>
        <v>0</v>
      </c>
      <c r="E2161" s="5"/>
      <c r="F2161" s="5"/>
      <c r="G2161" s="5"/>
    </row>
    <row r="2162" spans="1:7" x14ac:dyDescent="0.2">
      <c r="A2162" s="1"/>
      <c r="B2162" s="1">
        <v>5500</v>
      </c>
      <c r="C2162" s="67" t="s">
        <v>281</v>
      </c>
      <c r="D2162" s="5">
        <f t="shared" si="491"/>
        <v>0</v>
      </c>
      <c r="E2162" s="5"/>
      <c r="F2162" s="5"/>
      <c r="G2162" s="5"/>
    </row>
    <row r="2163" spans="1:7" x14ac:dyDescent="0.2">
      <c r="A2163" s="1"/>
      <c r="B2163" s="1">
        <v>5600</v>
      </c>
      <c r="C2163" s="67" t="s">
        <v>282</v>
      </c>
      <c r="D2163" s="5">
        <f t="shared" si="491"/>
        <v>3690.53</v>
      </c>
      <c r="E2163" s="5">
        <v>3690.53</v>
      </c>
      <c r="F2163" s="5">
        <v>0</v>
      </c>
      <c r="G2163" s="5"/>
    </row>
    <row r="2164" spans="1:7" x14ac:dyDescent="0.2">
      <c r="A2164" s="1"/>
      <c r="B2164" s="1">
        <v>5700</v>
      </c>
      <c r="C2164" s="67" t="s">
        <v>283</v>
      </c>
      <c r="D2164" s="5">
        <f t="shared" si="491"/>
        <v>0</v>
      </c>
      <c r="E2164" s="5"/>
      <c r="F2164" s="5"/>
      <c r="G2164" s="5"/>
    </row>
    <row r="2165" spans="1:7" x14ac:dyDescent="0.2">
      <c r="A2165" s="1"/>
      <c r="B2165" s="1">
        <v>5800</v>
      </c>
      <c r="C2165" s="67" t="s">
        <v>284</v>
      </c>
      <c r="D2165" s="5">
        <f t="shared" si="491"/>
        <v>0</v>
      </c>
      <c r="E2165" s="5"/>
      <c r="F2165" s="5"/>
      <c r="G2165" s="5"/>
    </row>
    <row r="2166" spans="1:7" x14ac:dyDescent="0.2">
      <c r="A2166" s="1"/>
      <c r="B2166" s="1">
        <v>5900</v>
      </c>
      <c r="C2166" s="67" t="s">
        <v>285</v>
      </c>
      <c r="D2166" s="5">
        <f t="shared" si="491"/>
        <v>0</v>
      </c>
      <c r="E2166" s="5"/>
      <c r="F2166" s="5"/>
      <c r="G2166" s="5"/>
    </row>
    <row r="2167" spans="1:7" ht="14.25" x14ac:dyDescent="0.25">
      <c r="A2167" s="65" t="s">
        <v>219</v>
      </c>
      <c r="B2167" s="65"/>
      <c r="C2167" s="68"/>
      <c r="D2167" s="66">
        <f>SUM(D2168:D2170)</f>
        <v>3084.17</v>
      </c>
      <c r="E2167" s="66">
        <f>SUM(E2168:E2170)</f>
        <v>3084.17</v>
      </c>
      <c r="F2167" s="66">
        <f t="shared" ref="F2167" si="492">SUM(F2168:F2170)</f>
        <v>0</v>
      </c>
      <c r="G2167" s="66">
        <f>SUM(G2168:G2170)</f>
        <v>0</v>
      </c>
    </row>
    <row r="2168" spans="1:7" x14ac:dyDescent="0.2">
      <c r="A2168" s="1"/>
      <c r="B2168" s="1">
        <v>6100</v>
      </c>
      <c r="C2168" s="67" t="s">
        <v>286</v>
      </c>
      <c r="D2168" s="5">
        <f t="shared" ref="D2168:D2170" si="493">SUM(E2168:G2168)</f>
        <v>0</v>
      </c>
      <c r="E2168" s="5"/>
      <c r="F2168" s="5"/>
      <c r="G2168" s="5"/>
    </row>
    <row r="2169" spans="1:7" x14ac:dyDescent="0.2">
      <c r="A2169" s="1"/>
      <c r="B2169" s="1">
        <v>6200</v>
      </c>
      <c r="C2169" s="67" t="s">
        <v>287</v>
      </c>
      <c r="D2169" s="5">
        <f t="shared" si="493"/>
        <v>3084.17</v>
      </c>
      <c r="E2169" s="5">
        <v>3084.17</v>
      </c>
      <c r="F2169" s="5">
        <v>0</v>
      </c>
      <c r="G2169" s="5"/>
    </row>
    <row r="2170" spans="1:7" x14ac:dyDescent="0.2">
      <c r="A2170" s="1"/>
      <c r="B2170" s="1">
        <v>6300</v>
      </c>
      <c r="C2170" s="67" t="s">
        <v>288</v>
      </c>
      <c r="D2170" s="5">
        <f t="shared" si="493"/>
        <v>0</v>
      </c>
      <c r="E2170" s="5"/>
      <c r="F2170" s="5"/>
      <c r="G2170" s="5"/>
    </row>
    <row r="2171" spans="1:7" ht="14.25" x14ac:dyDescent="0.25">
      <c r="A2171" s="70" t="s">
        <v>220</v>
      </c>
      <c r="B2171" s="70"/>
      <c r="C2171" s="71"/>
      <c r="D2171" s="72">
        <f>D2172</f>
        <v>0</v>
      </c>
      <c r="E2171" s="66">
        <f>E2172</f>
        <v>0</v>
      </c>
      <c r="F2171" s="66">
        <f t="shared" ref="F2171" si="494">F2172</f>
        <v>0</v>
      </c>
      <c r="G2171" s="66">
        <f>G2172</f>
        <v>0</v>
      </c>
    </row>
    <row r="2172" spans="1:7" x14ac:dyDescent="0.2">
      <c r="A2172" s="6"/>
      <c r="B2172" s="6">
        <v>9900</v>
      </c>
      <c r="C2172" s="73" t="s">
        <v>289</v>
      </c>
      <c r="D2172" s="7">
        <f>SUM(E2172:G2172)</f>
        <v>0</v>
      </c>
      <c r="E2172" s="7"/>
      <c r="F2172" s="7"/>
      <c r="G2172" s="7"/>
    </row>
    <row r="2173" spans="1:7" ht="13.5" x14ac:dyDescent="0.25">
      <c r="A2173" s="74" t="s">
        <v>418</v>
      </c>
      <c r="B2173" s="1"/>
      <c r="C2173" s="1"/>
      <c r="D2173" s="1"/>
      <c r="E2173" s="1"/>
      <c r="F2173" s="1"/>
    </row>
    <row r="2177" spans="1:7" ht="21" x14ac:dyDescent="0.35">
      <c r="A2177" s="21" t="s">
        <v>33</v>
      </c>
      <c r="B2177" s="1"/>
      <c r="C2177" s="1"/>
      <c r="D2177" s="1"/>
      <c r="E2177" s="1"/>
      <c r="F2177" s="1"/>
      <c r="G2177" s="1"/>
    </row>
    <row r="2178" spans="1:7" ht="21" x14ac:dyDescent="0.35">
      <c r="A2178" s="21" t="s">
        <v>2</v>
      </c>
      <c r="B2178" s="1"/>
      <c r="C2178" s="1"/>
      <c r="D2178" s="61"/>
      <c r="E2178" s="61"/>
      <c r="F2178" s="61"/>
      <c r="G2178" s="61"/>
    </row>
    <row r="2179" spans="1:7" x14ac:dyDescent="0.2">
      <c r="A2179" s="1"/>
      <c r="B2179" s="1"/>
      <c r="C2179" s="1"/>
      <c r="D2179" s="5"/>
      <c r="E2179" s="5"/>
      <c r="F2179" s="5"/>
      <c r="G2179" s="5"/>
    </row>
    <row r="2180" spans="1:7" ht="55.5" customHeight="1" x14ac:dyDescent="0.2">
      <c r="A2180" s="75" t="s">
        <v>209</v>
      </c>
      <c r="B2180" s="75" t="s">
        <v>210</v>
      </c>
      <c r="C2180" s="15" t="s">
        <v>48</v>
      </c>
      <c r="D2180" s="163" t="s">
        <v>207</v>
      </c>
      <c r="E2180" s="163" t="s">
        <v>43</v>
      </c>
      <c r="F2180" s="163" t="s">
        <v>44</v>
      </c>
      <c r="G2180" s="163" t="s">
        <v>45</v>
      </c>
    </row>
    <row r="2181" spans="1:7" x14ac:dyDescent="0.2">
      <c r="A2181" s="1"/>
      <c r="B2181" s="1"/>
      <c r="C2181" s="1"/>
      <c r="D2181" s="1"/>
      <c r="E2181" s="1"/>
      <c r="F2181" s="1"/>
      <c r="G2181" s="1"/>
    </row>
    <row r="2182" spans="1:7" ht="14.25" x14ac:dyDescent="0.25">
      <c r="A2182" s="64"/>
      <c r="B2182" s="64"/>
      <c r="C2182" s="65" t="s">
        <v>211</v>
      </c>
      <c r="D2182" s="66">
        <f>D2183+D2232</f>
        <v>8124665.1199999992</v>
      </c>
      <c r="E2182" s="66">
        <f>E2183+E2232</f>
        <v>6602576.9000000004</v>
      </c>
      <c r="F2182" s="66">
        <f t="shared" ref="F2182" si="495">F2183+F2232</f>
        <v>1456801.4999999998</v>
      </c>
      <c r="G2182" s="66">
        <f>G2183+G2232</f>
        <v>65286.720000000008</v>
      </c>
    </row>
    <row r="2183" spans="1:7" ht="14.25" x14ac:dyDescent="0.25">
      <c r="A2183" s="64"/>
      <c r="B2183" s="64"/>
      <c r="C2183" s="65" t="s">
        <v>212</v>
      </c>
      <c r="D2183" s="66">
        <f>D2185+D2193+D2203+D2213+D2223</f>
        <v>7980963.8599999994</v>
      </c>
      <c r="E2183" s="66">
        <f>E2185+E2193+E2203+E2213+E2223</f>
        <v>6480456.6699999999</v>
      </c>
      <c r="F2183" s="66">
        <f t="shared" ref="F2183" si="496">F2185+F2193+F2203+F2213+F2223</f>
        <v>1435344.1199999999</v>
      </c>
      <c r="G2183" s="66">
        <f>G2185+G2193+G2203+G2213+G2223</f>
        <v>65163.070000000007</v>
      </c>
    </row>
    <row r="2184" spans="1:7" x14ac:dyDescent="0.2">
      <c r="A2184" s="1"/>
      <c r="B2184" s="1"/>
      <c r="C2184" s="1"/>
      <c r="D2184" s="1"/>
      <c r="E2184" s="5"/>
      <c r="F2184" s="5"/>
      <c r="G2184" s="5"/>
    </row>
    <row r="2185" spans="1:7" ht="14.25" x14ac:dyDescent="0.25">
      <c r="A2185" s="65" t="s">
        <v>213</v>
      </c>
      <c r="B2185" s="65"/>
      <c r="C2185" s="64"/>
      <c r="D2185" s="66">
        <f>SUM(D2186:D2192)</f>
        <v>4966839.5999999996</v>
      </c>
      <c r="E2185" s="66">
        <f>SUM(E2186:E2192)</f>
        <v>4085457.9800000004</v>
      </c>
      <c r="F2185" s="66">
        <f t="shared" ref="F2185" si="497">SUM(F2186:F2192)</f>
        <v>864621.74</v>
      </c>
      <c r="G2185" s="66">
        <f>SUM(G2186:G2192)</f>
        <v>16759.88</v>
      </c>
    </row>
    <row r="2186" spans="1:7" x14ac:dyDescent="0.2">
      <c r="A2186" s="1"/>
      <c r="B2186" s="1">
        <v>1100</v>
      </c>
      <c r="C2186" s="67" t="s">
        <v>235</v>
      </c>
      <c r="D2186" s="5">
        <f>SUM(E2186:G2186)</f>
        <v>959158.46</v>
      </c>
      <c r="E2186" s="5">
        <v>672304.24</v>
      </c>
      <c r="F2186" s="5">
        <v>284970.77</v>
      </c>
      <c r="G2186" s="5">
        <v>1883.4499999999998</v>
      </c>
    </row>
    <row r="2187" spans="1:7" x14ac:dyDescent="0.2">
      <c r="A2187" s="1"/>
      <c r="B2187" s="1">
        <v>1200</v>
      </c>
      <c r="C2187" s="67" t="s">
        <v>236</v>
      </c>
      <c r="D2187" s="5">
        <f t="shared" ref="D2187:D2192" si="498">SUM(E2187:G2187)</f>
        <v>23470.890000000003</v>
      </c>
      <c r="E2187" s="5">
        <v>19062.920000000002</v>
      </c>
      <c r="F2187" s="5">
        <v>4407.97</v>
      </c>
      <c r="G2187" s="5"/>
    </row>
    <row r="2188" spans="1:7" x14ac:dyDescent="0.2">
      <c r="A2188" s="1"/>
      <c r="B2188" s="1">
        <v>1300</v>
      </c>
      <c r="C2188" s="67" t="s">
        <v>237</v>
      </c>
      <c r="D2188" s="5">
        <f t="shared" si="498"/>
        <v>743306.51000000013</v>
      </c>
      <c r="E2188" s="5">
        <v>471797.23000000004</v>
      </c>
      <c r="F2188" s="5">
        <v>266133.11</v>
      </c>
      <c r="G2188" s="5">
        <v>5376.170000000001</v>
      </c>
    </row>
    <row r="2189" spans="1:7" x14ac:dyDescent="0.2">
      <c r="A2189" s="1"/>
      <c r="B2189" s="1">
        <v>1400</v>
      </c>
      <c r="C2189" s="67" t="s">
        <v>238</v>
      </c>
      <c r="D2189" s="5">
        <f t="shared" si="498"/>
        <v>541315.70999999985</v>
      </c>
      <c r="E2189" s="5">
        <v>533312.8899999999</v>
      </c>
      <c r="F2189" s="5">
        <v>1075.96</v>
      </c>
      <c r="G2189" s="5">
        <v>6926.8600000000006</v>
      </c>
    </row>
    <row r="2190" spans="1:7" x14ac:dyDescent="0.2">
      <c r="A2190" s="1"/>
      <c r="B2190" s="1">
        <v>1500</v>
      </c>
      <c r="C2190" s="67" t="s">
        <v>239</v>
      </c>
      <c r="D2190" s="5">
        <f t="shared" si="498"/>
        <v>2162992.69</v>
      </c>
      <c r="E2190" s="5">
        <v>1972754</v>
      </c>
      <c r="F2190" s="5">
        <v>187665.29</v>
      </c>
      <c r="G2190" s="5">
        <v>2573.3999999999996</v>
      </c>
    </row>
    <row r="2191" spans="1:7" x14ac:dyDescent="0.2">
      <c r="A2191" s="1"/>
      <c r="B2191" s="1">
        <v>1600</v>
      </c>
      <c r="C2191" s="67" t="s">
        <v>240</v>
      </c>
      <c r="D2191" s="5">
        <f t="shared" si="498"/>
        <v>0</v>
      </c>
      <c r="E2191" s="5"/>
      <c r="F2191" s="5"/>
      <c r="G2191" s="5"/>
    </row>
    <row r="2192" spans="1:7" x14ac:dyDescent="0.2">
      <c r="A2192" s="1"/>
      <c r="B2192" s="1">
        <v>1700</v>
      </c>
      <c r="C2192" s="67" t="s">
        <v>241</v>
      </c>
      <c r="D2192" s="5">
        <f t="shared" si="498"/>
        <v>536595.34</v>
      </c>
      <c r="E2192" s="5">
        <v>416226.7</v>
      </c>
      <c r="F2192" s="5">
        <v>120368.64</v>
      </c>
      <c r="G2192" s="5"/>
    </row>
    <row r="2193" spans="1:7" ht="14.25" x14ac:dyDescent="0.25">
      <c r="A2193" s="65" t="s">
        <v>214</v>
      </c>
      <c r="B2193" s="65"/>
      <c r="C2193" s="68"/>
      <c r="D2193" s="66">
        <f>SUM(D2194:D2202)</f>
        <v>2253808.71</v>
      </c>
      <c r="E2193" s="66">
        <f>SUM(E2194:E2202)</f>
        <v>1916771.7099999997</v>
      </c>
      <c r="F2193" s="66">
        <f t="shared" ref="F2193" si="499">SUM(F2194:F2202)</f>
        <v>312783.02</v>
      </c>
      <c r="G2193" s="66">
        <f>SUM(G2194:G2202)</f>
        <v>24253.98</v>
      </c>
    </row>
    <row r="2194" spans="1:7" x14ac:dyDescent="0.2">
      <c r="A2194" s="1"/>
      <c r="B2194" s="1">
        <v>2100</v>
      </c>
      <c r="C2194" s="67" t="s">
        <v>242</v>
      </c>
      <c r="D2194" s="5">
        <f t="shared" ref="D2194:D2202" si="500">SUM(E2194:G2194)</f>
        <v>66122.569999999992</v>
      </c>
      <c r="E2194" s="5">
        <v>61571.87999999999</v>
      </c>
      <c r="F2194" s="5">
        <v>4548.9400000000005</v>
      </c>
      <c r="G2194" s="5">
        <v>1.75</v>
      </c>
    </row>
    <row r="2195" spans="1:7" x14ac:dyDescent="0.2">
      <c r="A2195" s="1"/>
      <c r="B2195" s="1">
        <v>2200</v>
      </c>
      <c r="C2195" s="67" t="s">
        <v>243</v>
      </c>
      <c r="D2195" s="5">
        <f t="shared" si="500"/>
        <v>65762.62000000001</v>
      </c>
      <c r="E2195" s="5">
        <v>49019.180000000008</v>
      </c>
      <c r="F2195" s="5">
        <v>16743.440000000002</v>
      </c>
      <c r="G2195" s="5"/>
    </row>
    <row r="2196" spans="1:7" x14ac:dyDescent="0.2">
      <c r="A2196" s="1"/>
      <c r="B2196" s="1">
        <v>2300</v>
      </c>
      <c r="C2196" s="67" t="s">
        <v>244</v>
      </c>
      <c r="D2196" s="5">
        <f t="shared" si="500"/>
        <v>0</v>
      </c>
      <c r="E2196" s="5"/>
      <c r="F2196" s="5"/>
      <c r="G2196" s="5"/>
    </row>
    <row r="2197" spans="1:7" x14ac:dyDescent="0.2">
      <c r="A2197" s="1"/>
      <c r="B2197" s="1">
        <v>2400</v>
      </c>
      <c r="C2197" s="67" t="s">
        <v>245</v>
      </c>
      <c r="D2197" s="5">
        <f t="shared" si="500"/>
        <v>4012.1600000000003</v>
      </c>
      <c r="E2197" s="5">
        <v>3596.38</v>
      </c>
      <c r="F2197" s="5">
        <v>415.78000000000003</v>
      </c>
      <c r="G2197" s="5"/>
    </row>
    <row r="2198" spans="1:7" x14ac:dyDescent="0.2">
      <c r="A2198" s="1"/>
      <c r="B2198" s="1">
        <v>2500</v>
      </c>
      <c r="C2198" s="67" t="s">
        <v>246</v>
      </c>
      <c r="D2198" s="5">
        <f t="shared" si="500"/>
        <v>2009397.7199999997</v>
      </c>
      <c r="E2198" s="5">
        <v>1708122.7499999998</v>
      </c>
      <c r="F2198" s="5">
        <v>277022.74</v>
      </c>
      <c r="G2198" s="5">
        <v>24252.23</v>
      </c>
    </row>
    <row r="2199" spans="1:7" x14ac:dyDescent="0.2">
      <c r="A2199" s="1"/>
      <c r="B2199" s="1">
        <v>2600</v>
      </c>
      <c r="C2199" s="67" t="s">
        <v>247</v>
      </c>
      <c r="D2199" s="5">
        <f t="shared" si="500"/>
        <v>40048.550000000003</v>
      </c>
      <c r="E2199" s="5">
        <v>32231.75</v>
      </c>
      <c r="F2199" s="5">
        <v>7816.7999999999993</v>
      </c>
      <c r="G2199" s="5"/>
    </row>
    <row r="2200" spans="1:7" x14ac:dyDescent="0.2">
      <c r="A2200" s="1"/>
      <c r="B2200" s="1">
        <v>2700</v>
      </c>
      <c r="C2200" s="67" t="s">
        <v>248</v>
      </c>
      <c r="D2200" s="5">
        <f t="shared" si="500"/>
        <v>23397.18</v>
      </c>
      <c r="E2200" s="5">
        <v>17236.86</v>
      </c>
      <c r="F2200" s="5">
        <v>6160.32</v>
      </c>
      <c r="G2200" s="5"/>
    </row>
    <row r="2201" spans="1:7" x14ac:dyDescent="0.2">
      <c r="A2201" s="1"/>
      <c r="B2201" s="1">
        <v>2800</v>
      </c>
      <c r="C2201" s="67" t="s">
        <v>249</v>
      </c>
      <c r="D2201" s="5">
        <f t="shared" si="500"/>
        <v>0</v>
      </c>
      <c r="E2201" s="5"/>
      <c r="F2201" s="5"/>
      <c r="G2201" s="5"/>
    </row>
    <row r="2202" spans="1:7" x14ac:dyDescent="0.2">
      <c r="A2202" s="1"/>
      <c r="B2202" s="1">
        <v>2900</v>
      </c>
      <c r="C2202" s="67" t="s">
        <v>250</v>
      </c>
      <c r="D2202" s="5">
        <f t="shared" si="500"/>
        <v>45067.91</v>
      </c>
      <c r="E2202" s="5">
        <v>44992.91</v>
      </c>
      <c r="F2202" s="5">
        <v>75</v>
      </c>
      <c r="G2202" s="5"/>
    </row>
    <row r="2203" spans="1:7" ht="14.25" x14ac:dyDescent="0.25">
      <c r="A2203" s="65" t="s">
        <v>215</v>
      </c>
      <c r="B2203" s="65"/>
      <c r="C2203" s="68"/>
      <c r="D2203" s="66">
        <f>SUM(D2204:D2212)</f>
        <v>684153.33</v>
      </c>
      <c r="E2203" s="66">
        <f>SUM(E2204:E2212)</f>
        <v>437554.48</v>
      </c>
      <c r="F2203" s="66">
        <f t="shared" ref="F2203" si="501">SUM(F2204:F2212)</f>
        <v>222449.64</v>
      </c>
      <c r="G2203" s="66">
        <f>SUM(G2204:G2212)</f>
        <v>24149.210000000003</v>
      </c>
    </row>
    <row r="2204" spans="1:7" x14ac:dyDescent="0.2">
      <c r="A2204" s="1"/>
      <c r="B2204" s="1">
        <v>3100</v>
      </c>
      <c r="C2204" s="67" t="s">
        <v>251</v>
      </c>
      <c r="D2204" s="5">
        <f t="shared" ref="D2204:D2212" si="502">SUM(E2204:G2204)</f>
        <v>110249.29999999999</v>
      </c>
      <c r="E2204" s="5">
        <v>90257.909999999989</v>
      </c>
      <c r="F2204" s="5">
        <v>19991.390000000003</v>
      </c>
      <c r="G2204" s="5"/>
    </row>
    <row r="2205" spans="1:7" x14ac:dyDescent="0.2">
      <c r="A2205" s="1"/>
      <c r="B2205" s="1">
        <v>3200</v>
      </c>
      <c r="C2205" s="67" t="s">
        <v>252</v>
      </c>
      <c r="D2205" s="5">
        <f t="shared" si="502"/>
        <v>9825.18</v>
      </c>
      <c r="E2205" s="5">
        <v>4206.25</v>
      </c>
      <c r="F2205" s="5">
        <v>5285.33</v>
      </c>
      <c r="G2205" s="5">
        <v>333.6</v>
      </c>
    </row>
    <row r="2206" spans="1:7" x14ac:dyDescent="0.2">
      <c r="A2206" s="1"/>
      <c r="B2206" s="1">
        <v>3300</v>
      </c>
      <c r="C2206" s="67" t="s">
        <v>253</v>
      </c>
      <c r="D2206" s="5">
        <f t="shared" si="502"/>
        <v>354198.05000000005</v>
      </c>
      <c r="E2206" s="5">
        <v>169187.09</v>
      </c>
      <c r="F2206" s="5">
        <v>162179.43</v>
      </c>
      <c r="G2206" s="5">
        <v>22831.530000000006</v>
      </c>
    </row>
    <row r="2207" spans="1:7" x14ac:dyDescent="0.2">
      <c r="A2207" s="1"/>
      <c r="B2207" s="1">
        <v>3400</v>
      </c>
      <c r="C2207" s="67" t="s">
        <v>254</v>
      </c>
      <c r="D2207" s="5">
        <f t="shared" si="502"/>
        <v>15863.010000000002</v>
      </c>
      <c r="E2207" s="5">
        <v>15261.560000000001</v>
      </c>
      <c r="F2207" s="5">
        <v>601.45000000000005</v>
      </c>
      <c r="G2207" s="5"/>
    </row>
    <row r="2208" spans="1:7" x14ac:dyDescent="0.2">
      <c r="A2208" s="1"/>
      <c r="B2208" s="1">
        <v>3500</v>
      </c>
      <c r="C2208" s="67" t="s">
        <v>255</v>
      </c>
      <c r="D2208" s="5">
        <f t="shared" si="502"/>
        <v>146196.94</v>
      </c>
      <c r="E2208" s="5">
        <v>115468.81</v>
      </c>
      <c r="F2208" s="5">
        <v>30694.780000000002</v>
      </c>
      <c r="G2208" s="5">
        <v>33.35</v>
      </c>
    </row>
    <row r="2209" spans="1:7" x14ac:dyDescent="0.2">
      <c r="A2209" s="1"/>
      <c r="B2209" s="1">
        <v>3600</v>
      </c>
      <c r="C2209" s="67" t="s">
        <v>256</v>
      </c>
      <c r="D2209" s="5">
        <f t="shared" si="502"/>
        <v>65.849999999999994</v>
      </c>
      <c r="E2209" s="5">
        <v>65.849999999999994</v>
      </c>
      <c r="F2209" s="5"/>
      <c r="G2209" s="5"/>
    </row>
    <row r="2210" spans="1:7" x14ac:dyDescent="0.2">
      <c r="A2210" s="1"/>
      <c r="B2210" s="1">
        <v>3700</v>
      </c>
      <c r="C2210" s="67" t="s">
        <v>257</v>
      </c>
      <c r="D2210" s="5">
        <f t="shared" si="502"/>
        <v>19069.969999999998</v>
      </c>
      <c r="E2210" s="5">
        <v>15923.86</v>
      </c>
      <c r="F2210" s="5">
        <v>2502.85</v>
      </c>
      <c r="G2210" s="5">
        <v>643.26</v>
      </c>
    </row>
    <row r="2211" spans="1:7" x14ac:dyDescent="0.2">
      <c r="A2211" s="1"/>
      <c r="B2211" s="1">
        <v>3800</v>
      </c>
      <c r="C2211" s="67" t="s">
        <v>258</v>
      </c>
      <c r="D2211" s="5">
        <f t="shared" si="502"/>
        <v>105.26</v>
      </c>
      <c r="E2211" s="5">
        <v>105.26</v>
      </c>
      <c r="F2211" s="5">
        <v>0</v>
      </c>
      <c r="G2211" s="5"/>
    </row>
    <row r="2212" spans="1:7" x14ac:dyDescent="0.2">
      <c r="A2212" s="1"/>
      <c r="B2212" s="1">
        <v>3900</v>
      </c>
      <c r="C2212" s="67" t="s">
        <v>259</v>
      </c>
      <c r="D2212" s="5">
        <f t="shared" si="502"/>
        <v>28579.770000000004</v>
      </c>
      <c r="E2212" s="5">
        <v>27077.890000000003</v>
      </c>
      <c r="F2212" s="5">
        <v>1194.4100000000001</v>
      </c>
      <c r="G2212" s="5">
        <v>307.47000000000003</v>
      </c>
    </row>
    <row r="2213" spans="1:7" ht="14.25" x14ac:dyDescent="0.25">
      <c r="A2213" s="65" t="s">
        <v>216</v>
      </c>
      <c r="B2213" s="65"/>
      <c r="C2213" s="68"/>
      <c r="D2213" s="66">
        <f>SUM(D2214:D2222)</f>
        <v>76162.22</v>
      </c>
      <c r="E2213" s="66">
        <f>SUM(E2214:E2222)</f>
        <v>40672.5</v>
      </c>
      <c r="F2213" s="66">
        <f t="shared" ref="F2213" si="503">SUM(F2214:F2222)</f>
        <v>35489.72</v>
      </c>
      <c r="G2213" s="66">
        <f>SUM(G2214:G2222)</f>
        <v>0</v>
      </c>
    </row>
    <row r="2214" spans="1:7" x14ac:dyDescent="0.2">
      <c r="A2214" s="1"/>
      <c r="B2214" s="1">
        <v>4100</v>
      </c>
      <c r="C2214" s="67" t="s">
        <v>260</v>
      </c>
      <c r="D2214" s="5">
        <f t="shared" ref="D2214:D2222" si="504">SUM(E2214:G2214)</f>
        <v>0</v>
      </c>
      <c r="E2214" s="5"/>
      <c r="F2214" s="5"/>
      <c r="G2214" s="5"/>
    </row>
    <row r="2215" spans="1:7" x14ac:dyDescent="0.2">
      <c r="A2215" s="1"/>
      <c r="B2215" s="1">
        <v>4200</v>
      </c>
      <c r="C2215" s="67" t="s">
        <v>261</v>
      </c>
      <c r="D2215" s="5">
        <f t="shared" si="504"/>
        <v>0</v>
      </c>
      <c r="E2215" s="5"/>
      <c r="F2215" s="5"/>
      <c r="G2215" s="5"/>
    </row>
    <row r="2216" spans="1:7" x14ac:dyDescent="0.2">
      <c r="A2216" s="1"/>
      <c r="B2216" s="1">
        <v>4300</v>
      </c>
      <c r="C2216" s="67" t="s">
        <v>262</v>
      </c>
      <c r="D2216" s="5">
        <f t="shared" si="504"/>
        <v>0</v>
      </c>
      <c r="E2216" s="5"/>
      <c r="F2216" s="5"/>
      <c r="G2216" s="5"/>
    </row>
    <row r="2217" spans="1:7" x14ac:dyDescent="0.2">
      <c r="A2217" s="1"/>
      <c r="B2217" s="1">
        <v>4400</v>
      </c>
      <c r="C2217" s="67" t="s">
        <v>263</v>
      </c>
      <c r="D2217" s="5">
        <f t="shared" si="504"/>
        <v>76162.22</v>
      </c>
      <c r="E2217" s="5">
        <v>40672.5</v>
      </c>
      <c r="F2217" s="5">
        <v>35489.72</v>
      </c>
      <c r="G2217" s="5"/>
    </row>
    <row r="2218" spans="1:7" x14ac:dyDescent="0.2">
      <c r="A2218" s="1"/>
      <c r="B2218" s="1">
        <v>4500</v>
      </c>
      <c r="C2218" s="67" t="s">
        <v>264</v>
      </c>
      <c r="D2218" s="5">
        <f t="shared" si="504"/>
        <v>0</v>
      </c>
      <c r="E2218" s="5"/>
      <c r="F2218" s="5"/>
      <c r="G2218" s="5"/>
    </row>
    <row r="2219" spans="1:7" x14ac:dyDescent="0.2">
      <c r="A2219" s="1"/>
      <c r="B2219" s="1">
        <v>4600</v>
      </c>
      <c r="C2219" s="67" t="s">
        <v>265</v>
      </c>
      <c r="D2219" s="5">
        <f t="shared" si="504"/>
        <v>0</v>
      </c>
      <c r="E2219" s="5"/>
      <c r="F2219" s="5">
        <v>0</v>
      </c>
      <c r="G2219" s="5"/>
    </row>
    <row r="2220" spans="1:7" x14ac:dyDescent="0.2">
      <c r="A2220" s="1"/>
      <c r="B2220" s="1">
        <v>4700</v>
      </c>
      <c r="C2220" s="67" t="s">
        <v>266</v>
      </c>
      <c r="D2220" s="5">
        <f t="shared" si="504"/>
        <v>0</v>
      </c>
      <c r="E2220" s="5"/>
      <c r="F2220" s="5"/>
      <c r="G2220" s="5"/>
    </row>
    <row r="2221" spans="1:7" x14ac:dyDescent="0.2">
      <c r="A2221" s="1"/>
      <c r="B2221" s="1">
        <v>4800</v>
      </c>
      <c r="C2221" s="67" t="s">
        <v>267</v>
      </c>
      <c r="D2221" s="5">
        <f t="shared" si="504"/>
        <v>0</v>
      </c>
      <c r="E2221" s="5">
        <v>0</v>
      </c>
      <c r="F2221" s="5">
        <v>0</v>
      </c>
      <c r="G2221" s="5"/>
    </row>
    <row r="2222" spans="1:7" x14ac:dyDescent="0.2">
      <c r="A2222" s="1"/>
      <c r="B2222" s="1">
        <v>4900</v>
      </c>
      <c r="C2222" s="67" t="s">
        <v>268</v>
      </c>
      <c r="D2222" s="5">
        <f t="shared" si="504"/>
        <v>0</v>
      </c>
      <c r="E2222" s="5">
        <v>0</v>
      </c>
      <c r="F2222" s="5"/>
      <c r="G2222" s="5"/>
    </row>
    <row r="2223" spans="1:7" ht="14.25" x14ac:dyDescent="0.25">
      <c r="A2223" s="65" t="s">
        <v>217</v>
      </c>
      <c r="B2223" s="65"/>
      <c r="C2223" s="68"/>
      <c r="D2223" s="66">
        <f>SUM(D2224:D2230)</f>
        <v>0</v>
      </c>
      <c r="E2223" s="66">
        <f>SUM(E2224:E2230)</f>
        <v>0</v>
      </c>
      <c r="F2223" s="66">
        <f t="shared" ref="F2223" si="505">SUM(F2224:F2230)</f>
        <v>0</v>
      </c>
      <c r="G2223" s="66">
        <f>SUM(G2224:G2230)</f>
        <v>0</v>
      </c>
    </row>
    <row r="2224" spans="1:7" x14ac:dyDescent="0.2">
      <c r="A2224" s="1"/>
      <c r="B2224" s="1">
        <v>7100</v>
      </c>
      <c r="C2224" s="67" t="s">
        <v>269</v>
      </c>
      <c r="D2224" s="5">
        <f t="shared" ref="D2224:D2230" si="506">SUM(E2224:G2224)</f>
        <v>0</v>
      </c>
      <c r="E2224" s="5"/>
      <c r="F2224" s="5"/>
      <c r="G2224" s="5"/>
    </row>
    <row r="2225" spans="1:7" x14ac:dyDescent="0.2">
      <c r="A2225" s="1"/>
      <c r="B2225" s="1">
        <v>7200</v>
      </c>
      <c r="C2225" s="67" t="s">
        <v>270</v>
      </c>
      <c r="D2225" s="5">
        <f t="shared" si="506"/>
        <v>0</v>
      </c>
      <c r="E2225" s="5"/>
      <c r="F2225" s="5"/>
      <c r="G2225" s="5"/>
    </row>
    <row r="2226" spans="1:7" x14ac:dyDescent="0.2">
      <c r="A2226" s="1"/>
      <c r="B2226" s="1">
        <v>7300</v>
      </c>
      <c r="C2226" s="67" t="s">
        <v>271</v>
      </c>
      <c r="D2226" s="5">
        <f t="shared" si="506"/>
        <v>0</v>
      </c>
      <c r="E2226" s="5"/>
      <c r="F2226" s="5"/>
      <c r="G2226" s="5"/>
    </row>
    <row r="2227" spans="1:7" x14ac:dyDescent="0.2">
      <c r="A2227" s="1"/>
      <c r="B2227" s="1">
        <v>7400</v>
      </c>
      <c r="C2227" s="67" t="s">
        <v>272</v>
      </c>
      <c r="D2227" s="5">
        <f t="shared" si="506"/>
        <v>0</v>
      </c>
      <c r="E2227" s="5"/>
      <c r="F2227" s="5"/>
      <c r="G2227" s="5"/>
    </row>
    <row r="2228" spans="1:7" x14ac:dyDescent="0.2">
      <c r="A2228" s="1"/>
      <c r="B2228" s="1">
        <v>7500</v>
      </c>
      <c r="C2228" s="67" t="s">
        <v>273</v>
      </c>
      <c r="D2228" s="5">
        <f t="shared" si="506"/>
        <v>0</v>
      </c>
      <c r="E2228" s="5"/>
      <c r="F2228" s="5"/>
      <c r="G2228" s="5"/>
    </row>
    <row r="2229" spans="1:7" x14ac:dyDescent="0.2">
      <c r="A2229" s="1"/>
      <c r="B2229" s="1">
        <v>7600</v>
      </c>
      <c r="C2229" s="67" t="s">
        <v>274</v>
      </c>
      <c r="D2229" s="5">
        <f t="shared" si="506"/>
        <v>0</v>
      </c>
      <c r="E2229" s="5"/>
      <c r="F2229" s="5"/>
      <c r="G2229" s="5"/>
    </row>
    <row r="2230" spans="1:7" x14ac:dyDescent="0.2">
      <c r="A2230" s="1"/>
      <c r="B2230" s="1">
        <v>7900</v>
      </c>
      <c r="C2230" s="67" t="s">
        <v>275</v>
      </c>
      <c r="D2230" s="5">
        <f t="shared" si="506"/>
        <v>0</v>
      </c>
      <c r="E2230" s="5"/>
      <c r="F2230" s="5"/>
      <c r="G2230" s="5"/>
    </row>
    <row r="2231" spans="1:7" ht="15.75" x14ac:dyDescent="0.25">
      <c r="A2231" s="1"/>
      <c r="B2231" s="1"/>
      <c r="C2231" s="19"/>
      <c r="D2231" s="5"/>
      <c r="E2231" s="5"/>
      <c r="F2231" s="5"/>
      <c r="G2231" s="5"/>
    </row>
    <row r="2232" spans="1:7" ht="14.25" x14ac:dyDescent="0.2">
      <c r="A2232" s="64"/>
      <c r="B2232" s="64"/>
      <c r="C2232" s="69" t="s">
        <v>276</v>
      </c>
      <c r="D2232" s="66">
        <f>D2234+D2244+D2254+D2258</f>
        <v>143701.25999999998</v>
      </c>
      <c r="E2232" s="66">
        <f>E2234+E2244+E2254+E2258</f>
        <v>122120.23</v>
      </c>
      <c r="F2232" s="66">
        <f t="shared" ref="F2232" si="507">F2234+F2244+F2254+F2258</f>
        <v>21457.38</v>
      </c>
      <c r="G2232" s="66">
        <f>G2234+G2244+G2254+G2258</f>
        <v>123.65</v>
      </c>
    </row>
    <row r="2233" spans="1:7" ht="15.75" x14ac:dyDescent="0.25">
      <c r="A2233" s="1"/>
      <c r="B2233" s="1"/>
      <c r="C2233" s="19"/>
      <c r="D2233" s="5"/>
      <c r="E2233" s="5"/>
      <c r="F2233" s="5"/>
      <c r="G2233" s="5"/>
    </row>
    <row r="2234" spans="1:7" ht="14.25" x14ac:dyDescent="0.25">
      <c r="A2234" s="65" t="s">
        <v>216</v>
      </c>
      <c r="B2234" s="65"/>
      <c r="C2234" s="68"/>
      <c r="D2234" s="66">
        <f>SUM(D2235:D2243)</f>
        <v>0</v>
      </c>
      <c r="E2234" s="66">
        <v>0</v>
      </c>
      <c r="F2234" s="66">
        <v>0</v>
      </c>
      <c r="G2234" s="66">
        <v>0</v>
      </c>
    </row>
    <row r="2235" spans="1:7" x14ac:dyDescent="0.2">
      <c r="A2235" s="1"/>
      <c r="B2235" s="1">
        <v>4100</v>
      </c>
      <c r="C2235" s="67" t="s">
        <v>260</v>
      </c>
      <c r="D2235" s="5">
        <f t="shared" ref="D2235:D2243" si="508">SUM(E2235:G2235)</f>
        <v>0</v>
      </c>
      <c r="E2235" s="5"/>
      <c r="F2235" s="5"/>
      <c r="G2235" s="5"/>
    </row>
    <row r="2236" spans="1:7" x14ac:dyDescent="0.2">
      <c r="A2236" s="1"/>
      <c r="B2236" s="1">
        <v>4200</v>
      </c>
      <c r="C2236" s="67" t="s">
        <v>261</v>
      </c>
      <c r="D2236" s="5">
        <f t="shared" si="508"/>
        <v>0</v>
      </c>
      <c r="E2236" s="5"/>
      <c r="F2236" s="5"/>
      <c r="G2236" s="5"/>
    </row>
    <row r="2237" spans="1:7" x14ac:dyDescent="0.2">
      <c r="A2237" s="1"/>
      <c r="B2237" s="1">
        <v>4300</v>
      </c>
      <c r="C2237" s="67" t="s">
        <v>262</v>
      </c>
      <c r="D2237" s="5">
        <f t="shared" si="508"/>
        <v>0</v>
      </c>
      <c r="E2237" s="5"/>
      <c r="F2237" s="5"/>
      <c r="G2237" s="5"/>
    </row>
    <row r="2238" spans="1:7" x14ac:dyDescent="0.2">
      <c r="A2238" s="1"/>
      <c r="B2238" s="1">
        <v>4400</v>
      </c>
      <c r="C2238" s="67" t="s">
        <v>263</v>
      </c>
      <c r="D2238" s="5">
        <f t="shared" si="508"/>
        <v>0</v>
      </c>
      <c r="E2238" s="5"/>
      <c r="F2238" s="5"/>
      <c r="G2238" s="5"/>
    </row>
    <row r="2239" spans="1:7" x14ac:dyDescent="0.2">
      <c r="A2239" s="1"/>
      <c r="B2239" s="1">
        <v>4500</v>
      </c>
      <c r="C2239" s="67" t="s">
        <v>264</v>
      </c>
      <c r="D2239" s="5">
        <f t="shared" si="508"/>
        <v>0</v>
      </c>
      <c r="E2239" s="5"/>
      <c r="F2239" s="5"/>
      <c r="G2239" s="5"/>
    </row>
    <row r="2240" spans="1:7" x14ac:dyDescent="0.2">
      <c r="A2240" s="1"/>
      <c r="B2240" s="1">
        <v>4600</v>
      </c>
      <c r="C2240" s="67" t="s">
        <v>265</v>
      </c>
      <c r="D2240" s="5">
        <f t="shared" si="508"/>
        <v>0</v>
      </c>
      <c r="E2240" s="5"/>
      <c r="F2240" s="5"/>
      <c r="G2240" s="5"/>
    </row>
    <row r="2241" spans="1:7" x14ac:dyDescent="0.2">
      <c r="A2241" s="1"/>
      <c r="B2241" s="1">
        <v>4700</v>
      </c>
      <c r="C2241" s="67" t="s">
        <v>266</v>
      </c>
      <c r="D2241" s="5">
        <f t="shared" si="508"/>
        <v>0</v>
      </c>
      <c r="E2241" s="5"/>
      <c r="F2241" s="5"/>
      <c r="G2241" s="5"/>
    </row>
    <row r="2242" spans="1:7" x14ac:dyDescent="0.2">
      <c r="A2242" s="1"/>
      <c r="B2242" s="1">
        <v>4800</v>
      </c>
      <c r="C2242" s="67" t="s">
        <v>267</v>
      </c>
      <c r="D2242" s="5">
        <f t="shared" si="508"/>
        <v>0</v>
      </c>
      <c r="E2242" s="5"/>
      <c r="F2242" s="5"/>
      <c r="G2242" s="5"/>
    </row>
    <row r="2243" spans="1:7" x14ac:dyDescent="0.2">
      <c r="A2243" s="1"/>
      <c r="B2243" s="1">
        <v>4900</v>
      </c>
      <c r="C2243" s="67" t="s">
        <v>268</v>
      </c>
      <c r="D2243" s="5">
        <f t="shared" si="508"/>
        <v>0</v>
      </c>
      <c r="E2243" s="5"/>
      <c r="F2243" s="5"/>
      <c r="G2243" s="5"/>
    </row>
    <row r="2244" spans="1:7" ht="14.25" x14ac:dyDescent="0.25">
      <c r="A2244" s="65" t="s">
        <v>218</v>
      </c>
      <c r="B2244" s="65"/>
      <c r="C2244" s="68"/>
      <c r="D2244" s="66">
        <f>SUM(D2245:D2253)</f>
        <v>115504.35999999999</v>
      </c>
      <c r="E2244" s="66">
        <f>SUM(E2245:E2253)</f>
        <v>115380.70999999999</v>
      </c>
      <c r="F2244" s="66">
        <f t="shared" ref="F2244" si="509">SUM(F2245:F2253)</f>
        <v>0</v>
      </c>
      <c r="G2244" s="66">
        <f>SUM(G2245:G2253)</f>
        <v>123.65</v>
      </c>
    </row>
    <row r="2245" spans="1:7" x14ac:dyDescent="0.2">
      <c r="A2245" s="1"/>
      <c r="B2245" s="1">
        <v>5100</v>
      </c>
      <c r="C2245" s="67" t="s">
        <v>277</v>
      </c>
      <c r="D2245" s="5">
        <f t="shared" ref="D2245:D2253" si="510">SUM(E2245:G2245)</f>
        <v>1015.8100000000001</v>
      </c>
      <c r="E2245" s="5">
        <v>1015.8100000000001</v>
      </c>
      <c r="F2245" s="5">
        <v>0</v>
      </c>
      <c r="G2245" s="5"/>
    </row>
    <row r="2246" spans="1:7" x14ac:dyDescent="0.2">
      <c r="A2246" s="1"/>
      <c r="B2246" s="1">
        <v>5200</v>
      </c>
      <c r="C2246" s="67" t="s">
        <v>278</v>
      </c>
      <c r="D2246" s="5">
        <f t="shared" si="510"/>
        <v>0</v>
      </c>
      <c r="E2246" s="5"/>
      <c r="F2246" s="5"/>
      <c r="G2246" s="5"/>
    </row>
    <row r="2247" spans="1:7" x14ac:dyDescent="0.2">
      <c r="A2247" s="1"/>
      <c r="B2247" s="1">
        <v>5300</v>
      </c>
      <c r="C2247" s="67" t="s">
        <v>279</v>
      </c>
      <c r="D2247" s="5">
        <f t="shared" si="510"/>
        <v>83064.959999999992</v>
      </c>
      <c r="E2247" s="5">
        <v>82941.31</v>
      </c>
      <c r="F2247" s="5">
        <v>0</v>
      </c>
      <c r="G2247" s="5">
        <v>123.65</v>
      </c>
    </row>
    <row r="2248" spans="1:7" x14ac:dyDescent="0.2">
      <c r="A2248" s="1"/>
      <c r="B2248" s="1">
        <v>5400</v>
      </c>
      <c r="C2248" s="67" t="s">
        <v>280</v>
      </c>
      <c r="D2248" s="5">
        <f t="shared" si="510"/>
        <v>0</v>
      </c>
      <c r="E2248" s="5"/>
      <c r="F2248" s="5"/>
      <c r="G2248" s="5"/>
    </row>
    <row r="2249" spans="1:7" x14ac:dyDescent="0.2">
      <c r="A2249" s="1"/>
      <c r="B2249" s="1">
        <v>5500</v>
      </c>
      <c r="C2249" s="67" t="s">
        <v>281</v>
      </c>
      <c r="D2249" s="5">
        <f t="shared" si="510"/>
        <v>0</v>
      </c>
      <c r="E2249" s="5"/>
      <c r="F2249" s="5"/>
      <c r="G2249" s="5"/>
    </row>
    <row r="2250" spans="1:7" x14ac:dyDescent="0.2">
      <c r="A2250" s="1"/>
      <c r="B2250" s="1">
        <v>5600</v>
      </c>
      <c r="C2250" s="67" t="s">
        <v>282</v>
      </c>
      <c r="D2250" s="5">
        <f t="shared" si="510"/>
        <v>31423.59</v>
      </c>
      <c r="E2250" s="5">
        <v>31423.59</v>
      </c>
      <c r="F2250" s="5">
        <v>0</v>
      </c>
      <c r="G2250" s="5"/>
    </row>
    <row r="2251" spans="1:7" x14ac:dyDescent="0.2">
      <c r="A2251" s="1"/>
      <c r="B2251" s="1">
        <v>5700</v>
      </c>
      <c r="C2251" s="67" t="s">
        <v>283</v>
      </c>
      <c r="D2251" s="5">
        <f t="shared" si="510"/>
        <v>0</v>
      </c>
      <c r="E2251" s="5"/>
      <c r="F2251" s="5"/>
      <c r="G2251" s="5"/>
    </row>
    <row r="2252" spans="1:7" x14ac:dyDescent="0.2">
      <c r="A2252" s="1"/>
      <c r="B2252" s="1">
        <v>5800</v>
      </c>
      <c r="C2252" s="67" t="s">
        <v>284</v>
      </c>
      <c r="D2252" s="5">
        <f t="shared" si="510"/>
        <v>0</v>
      </c>
      <c r="E2252" s="5"/>
      <c r="F2252" s="5"/>
      <c r="G2252" s="5"/>
    </row>
    <row r="2253" spans="1:7" x14ac:dyDescent="0.2">
      <c r="A2253" s="1"/>
      <c r="B2253" s="1">
        <v>5900</v>
      </c>
      <c r="C2253" s="67" t="s">
        <v>285</v>
      </c>
      <c r="D2253" s="5">
        <f t="shared" si="510"/>
        <v>0</v>
      </c>
      <c r="E2253" s="5"/>
      <c r="F2253" s="5"/>
      <c r="G2253" s="5"/>
    </row>
    <row r="2254" spans="1:7" ht="14.25" x14ac:dyDescent="0.25">
      <c r="A2254" s="65" t="s">
        <v>219</v>
      </c>
      <c r="B2254" s="65"/>
      <c r="C2254" s="68"/>
      <c r="D2254" s="66">
        <f>SUM(D2255:D2257)</f>
        <v>28196.9</v>
      </c>
      <c r="E2254" s="66">
        <f>SUM(E2255:E2257)</f>
        <v>6739.5199999999995</v>
      </c>
      <c r="F2254" s="66">
        <f t="shared" ref="F2254" si="511">SUM(F2255:F2257)</f>
        <v>21457.38</v>
      </c>
      <c r="G2254" s="66">
        <f>SUM(G2255:G2257)</f>
        <v>0</v>
      </c>
    </row>
    <row r="2255" spans="1:7" x14ac:dyDescent="0.2">
      <c r="A2255" s="1"/>
      <c r="B2255" s="1">
        <v>6100</v>
      </c>
      <c r="C2255" s="67" t="s">
        <v>286</v>
      </c>
      <c r="D2255" s="5">
        <f t="shared" ref="D2255:D2257" si="512">SUM(E2255:G2255)</f>
        <v>0</v>
      </c>
      <c r="E2255" s="5"/>
      <c r="F2255" s="5"/>
      <c r="G2255" s="5"/>
    </row>
    <row r="2256" spans="1:7" x14ac:dyDescent="0.2">
      <c r="A2256" s="1"/>
      <c r="B2256" s="1">
        <v>6200</v>
      </c>
      <c r="C2256" s="67" t="s">
        <v>287</v>
      </c>
      <c r="D2256" s="5">
        <f t="shared" si="512"/>
        <v>28196.9</v>
      </c>
      <c r="E2256" s="5">
        <v>6739.5199999999995</v>
      </c>
      <c r="F2256" s="5">
        <v>21457.38</v>
      </c>
      <c r="G2256" s="5"/>
    </row>
    <row r="2257" spans="1:7" x14ac:dyDescent="0.2">
      <c r="A2257" s="1"/>
      <c r="B2257" s="1">
        <v>6300</v>
      </c>
      <c r="C2257" s="67" t="s">
        <v>288</v>
      </c>
      <c r="D2257" s="5">
        <f t="shared" si="512"/>
        <v>0</v>
      </c>
      <c r="E2257" s="5"/>
      <c r="F2257" s="5"/>
      <c r="G2257" s="5"/>
    </row>
    <row r="2258" spans="1:7" ht="14.25" x14ac:dyDescent="0.25">
      <c r="A2258" s="70" t="s">
        <v>220</v>
      </c>
      <c r="B2258" s="70"/>
      <c r="C2258" s="71"/>
      <c r="D2258" s="72">
        <f>D2259</f>
        <v>0</v>
      </c>
      <c r="E2258" s="66">
        <f>E2259</f>
        <v>0</v>
      </c>
      <c r="F2258" s="66">
        <f t="shared" ref="F2258" si="513">F2259</f>
        <v>0</v>
      </c>
      <c r="G2258" s="66">
        <f>G2259</f>
        <v>0</v>
      </c>
    </row>
    <row r="2259" spans="1:7" x14ac:dyDescent="0.2">
      <c r="A2259" s="6"/>
      <c r="B2259" s="6">
        <v>9900</v>
      </c>
      <c r="C2259" s="73" t="s">
        <v>289</v>
      </c>
      <c r="D2259" s="7">
        <f>SUM(E2259:G2259)</f>
        <v>0</v>
      </c>
      <c r="E2259" s="7"/>
      <c r="F2259" s="7"/>
      <c r="G2259" s="7"/>
    </row>
    <row r="2260" spans="1:7" ht="13.5" x14ac:dyDescent="0.25">
      <c r="A2260" s="74" t="s">
        <v>418</v>
      </c>
      <c r="B2260" s="1"/>
      <c r="C2260" s="1"/>
      <c r="D2260" s="1"/>
      <c r="E2260" s="1"/>
      <c r="F2260" s="1"/>
    </row>
    <row r="2264" spans="1:7" ht="21" x14ac:dyDescent="0.35">
      <c r="A2264" s="21" t="s">
        <v>34</v>
      </c>
      <c r="B2264" s="1"/>
      <c r="C2264" s="1"/>
      <c r="D2264" s="1"/>
      <c r="E2264" s="1"/>
      <c r="F2264" s="1"/>
      <c r="G2264" s="1"/>
    </row>
    <row r="2265" spans="1:7" ht="21" x14ac:dyDescent="0.35">
      <c r="A2265" s="21" t="s">
        <v>2</v>
      </c>
      <c r="B2265" s="1"/>
      <c r="C2265" s="1"/>
      <c r="D2265" s="61"/>
      <c r="E2265" s="61"/>
      <c r="F2265" s="61"/>
      <c r="G2265" s="61"/>
    </row>
    <row r="2266" spans="1:7" x14ac:dyDescent="0.2">
      <c r="A2266" s="1"/>
      <c r="B2266" s="1"/>
      <c r="C2266" s="1"/>
      <c r="D2266" s="5"/>
      <c r="E2266" s="5"/>
      <c r="F2266" s="5"/>
      <c r="G2266" s="5"/>
    </row>
    <row r="2267" spans="1:7" ht="55.5" customHeight="1" x14ac:dyDescent="0.2">
      <c r="A2267" s="75" t="s">
        <v>209</v>
      </c>
      <c r="B2267" s="75" t="s">
        <v>210</v>
      </c>
      <c r="C2267" s="15" t="s">
        <v>48</v>
      </c>
      <c r="D2267" s="163" t="s">
        <v>207</v>
      </c>
      <c r="E2267" s="163" t="s">
        <v>43</v>
      </c>
      <c r="F2267" s="163" t="s">
        <v>44</v>
      </c>
      <c r="G2267" s="163" t="s">
        <v>45</v>
      </c>
    </row>
    <row r="2268" spans="1:7" x14ac:dyDescent="0.2">
      <c r="A2268" s="1"/>
      <c r="B2268" s="1"/>
      <c r="C2268" s="1"/>
      <c r="D2268" s="1"/>
      <c r="E2268" s="1"/>
      <c r="F2268" s="1"/>
      <c r="G2268" s="1"/>
    </row>
    <row r="2269" spans="1:7" ht="14.25" x14ac:dyDescent="0.25">
      <c r="A2269" s="64"/>
      <c r="B2269" s="64"/>
      <c r="C2269" s="65" t="s">
        <v>211</v>
      </c>
      <c r="D2269" s="66">
        <f>D2270+D2319</f>
        <v>9582224.0600000024</v>
      </c>
      <c r="E2269" s="66">
        <f>E2270+E2319</f>
        <v>8585633.7300000004</v>
      </c>
      <c r="F2269" s="66">
        <f t="shared" ref="F2269" si="514">F2270+F2319</f>
        <v>993571.89999999991</v>
      </c>
      <c r="G2269" s="66">
        <f>G2270+G2319</f>
        <v>3018.4299999999994</v>
      </c>
    </row>
    <row r="2270" spans="1:7" ht="14.25" x14ac:dyDescent="0.25">
      <c r="A2270" s="64"/>
      <c r="B2270" s="64"/>
      <c r="C2270" s="65" t="s">
        <v>212</v>
      </c>
      <c r="D2270" s="66">
        <f>D2272+D2280+D2290+D2300+D2310</f>
        <v>9299958.0900000017</v>
      </c>
      <c r="E2270" s="66">
        <f>E2272+E2280+E2290+E2300+E2310</f>
        <v>8303417.6399999997</v>
      </c>
      <c r="F2270" s="66">
        <f t="shared" ref="F2270" si="515">F2272+F2280+F2290+F2300+F2310</f>
        <v>993522.0199999999</v>
      </c>
      <c r="G2270" s="66">
        <f>G2272+G2280+G2290+G2300+G2310</f>
        <v>3018.4299999999994</v>
      </c>
    </row>
    <row r="2271" spans="1:7" x14ac:dyDescent="0.2">
      <c r="A2271" s="1"/>
      <c r="B2271" s="1"/>
      <c r="C2271" s="1"/>
      <c r="D2271" s="1"/>
      <c r="E2271" s="5"/>
      <c r="F2271" s="5"/>
      <c r="G2271" s="5"/>
    </row>
    <row r="2272" spans="1:7" ht="14.25" x14ac:dyDescent="0.25">
      <c r="A2272" s="65" t="s">
        <v>213</v>
      </c>
      <c r="B2272" s="65"/>
      <c r="C2272" s="64"/>
      <c r="D2272" s="66">
        <f>SUM(D2273:D2279)</f>
        <v>5957066.0900000008</v>
      </c>
      <c r="E2272" s="66">
        <f>SUM(E2273:E2279)</f>
        <v>5340514.03</v>
      </c>
      <c r="F2272" s="66">
        <f t="shared" ref="F2272" si="516">SUM(F2273:F2279)</f>
        <v>613896.21</v>
      </c>
      <c r="G2272" s="66">
        <f>SUM(G2273:G2279)</f>
        <v>2655.8499999999995</v>
      </c>
    </row>
    <row r="2273" spans="1:7" x14ac:dyDescent="0.2">
      <c r="A2273" s="1"/>
      <c r="B2273" s="1">
        <v>1100</v>
      </c>
      <c r="C2273" s="67" t="s">
        <v>235</v>
      </c>
      <c r="D2273" s="5">
        <f>SUM(E2273:G2273)</f>
        <v>1096739.3999999999</v>
      </c>
      <c r="E2273" s="5">
        <v>887452.08</v>
      </c>
      <c r="F2273" s="5">
        <v>209036.26</v>
      </c>
      <c r="G2273" s="5">
        <v>251.06</v>
      </c>
    </row>
    <row r="2274" spans="1:7" x14ac:dyDescent="0.2">
      <c r="A2274" s="1"/>
      <c r="B2274" s="1">
        <v>1200</v>
      </c>
      <c r="C2274" s="67" t="s">
        <v>236</v>
      </c>
      <c r="D2274" s="5">
        <f t="shared" ref="D2274:D2279" si="517">SUM(E2274:G2274)</f>
        <v>24540.77</v>
      </c>
      <c r="E2274" s="5">
        <v>23788.04</v>
      </c>
      <c r="F2274" s="5">
        <v>752.73</v>
      </c>
      <c r="G2274" s="5"/>
    </row>
    <row r="2275" spans="1:7" x14ac:dyDescent="0.2">
      <c r="A2275" s="1"/>
      <c r="B2275" s="1">
        <v>1300</v>
      </c>
      <c r="C2275" s="67" t="s">
        <v>237</v>
      </c>
      <c r="D2275" s="5">
        <f t="shared" si="517"/>
        <v>862250.28</v>
      </c>
      <c r="E2275" s="5">
        <v>686448.03</v>
      </c>
      <c r="F2275" s="5">
        <v>174732.38</v>
      </c>
      <c r="G2275" s="5">
        <v>1069.8699999999999</v>
      </c>
    </row>
    <row r="2276" spans="1:7" x14ac:dyDescent="0.2">
      <c r="A2276" s="1"/>
      <c r="B2276" s="1">
        <v>1400</v>
      </c>
      <c r="C2276" s="67" t="s">
        <v>238</v>
      </c>
      <c r="D2276" s="5">
        <f t="shared" si="517"/>
        <v>691478.47000000009</v>
      </c>
      <c r="E2276" s="5">
        <v>690075.67</v>
      </c>
      <c r="F2276" s="5">
        <v>976.02</v>
      </c>
      <c r="G2276" s="5">
        <v>426.78000000000003</v>
      </c>
    </row>
    <row r="2277" spans="1:7" x14ac:dyDescent="0.2">
      <c r="A2277" s="1"/>
      <c r="B2277" s="1">
        <v>1500</v>
      </c>
      <c r="C2277" s="67" t="s">
        <v>239</v>
      </c>
      <c r="D2277" s="5">
        <f t="shared" si="517"/>
        <v>2649942.3800000004</v>
      </c>
      <c r="E2277" s="5">
        <v>2507718.16</v>
      </c>
      <c r="F2277" s="5">
        <v>141316.08000000002</v>
      </c>
      <c r="G2277" s="5">
        <v>908.13999999999987</v>
      </c>
    </row>
    <row r="2278" spans="1:7" x14ac:dyDescent="0.2">
      <c r="A2278" s="1"/>
      <c r="B2278" s="1">
        <v>1600</v>
      </c>
      <c r="C2278" s="67" t="s">
        <v>240</v>
      </c>
      <c r="D2278" s="5">
        <f t="shared" si="517"/>
        <v>0</v>
      </c>
      <c r="E2278" s="5"/>
      <c r="F2278" s="5"/>
      <c r="G2278" s="5"/>
    </row>
    <row r="2279" spans="1:7" x14ac:dyDescent="0.2">
      <c r="A2279" s="1"/>
      <c r="B2279" s="1">
        <v>1700</v>
      </c>
      <c r="C2279" s="67" t="s">
        <v>241</v>
      </c>
      <c r="D2279" s="5">
        <f t="shared" si="517"/>
        <v>632114.79</v>
      </c>
      <c r="E2279" s="5">
        <v>545032.05000000005</v>
      </c>
      <c r="F2279" s="5">
        <v>87082.74</v>
      </c>
      <c r="G2279" s="5"/>
    </row>
    <row r="2280" spans="1:7" ht="14.25" x14ac:dyDescent="0.25">
      <c r="A2280" s="65" t="s">
        <v>214</v>
      </c>
      <c r="B2280" s="65"/>
      <c r="C2280" s="68"/>
      <c r="D2280" s="66">
        <f>SUM(D2281:D2289)</f>
        <v>2153563.94</v>
      </c>
      <c r="E2280" s="66">
        <f>SUM(E2281:E2289)</f>
        <v>1900846.7299999997</v>
      </c>
      <c r="F2280" s="66">
        <f t="shared" ref="F2280" si="518">SUM(F2281:F2289)</f>
        <v>252717.21000000002</v>
      </c>
      <c r="G2280" s="66">
        <f>SUM(G2281:G2289)</f>
        <v>0</v>
      </c>
    </row>
    <row r="2281" spans="1:7" x14ac:dyDescent="0.2">
      <c r="A2281" s="1"/>
      <c r="B2281" s="1">
        <v>2100</v>
      </c>
      <c r="C2281" s="67" t="s">
        <v>242</v>
      </c>
      <c r="D2281" s="5">
        <f t="shared" ref="D2281:D2289" si="519">SUM(E2281:G2281)</f>
        <v>68202.28</v>
      </c>
      <c r="E2281" s="5">
        <v>66411.69</v>
      </c>
      <c r="F2281" s="5">
        <v>1790.5900000000001</v>
      </c>
      <c r="G2281" s="5"/>
    </row>
    <row r="2282" spans="1:7" x14ac:dyDescent="0.2">
      <c r="A2282" s="1"/>
      <c r="B2282" s="1">
        <v>2200</v>
      </c>
      <c r="C2282" s="67" t="s">
        <v>243</v>
      </c>
      <c r="D2282" s="5">
        <f t="shared" si="519"/>
        <v>78017.73</v>
      </c>
      <c r="E2282" s="5">
        <v>72765.11</v>
      </c>
      <c r="F2282" s="5">
        <v>5252.62</v>
      </c>
      <c r="G2282" s="5"/>
    </row>
    <row r="2283" spans="1:7" x14ac:dyDescent="0.2">
      <c r="A2283" s="1"/>
      <c r="B2283" s="1">
        <v>2300</v>
      </c>
      <c r="C2283" s="67" t="s">
        <v>244</v>
      </c>
      <c r="D2283" s="5">
        <f t="shared" si="519"/>
        <v>0</v>
      </c>
      <c r="E2283" s="5"/>
      <c r="F2283" s="5"/>
      <c r="G2283" s="5"/>
    </row>
    <row r="2284" spans="1:7" x14ac:dyDescent="0.2">
      <c r="A2284" s="1"/>
      <c r="B2284" s="1">
        <v>2400</v>
      </c>
      <c r="C2284" s="67" t="s">
        <v>245</v>
      </c>
      <c r="D2284" s="5">
        <f t="shared" si="519"/>
        <v>7739.42</v>
      </c>
      <c r="E2284" s="5">
        <v>7190.19</v>
      </c>
      <c r="F2284" s="5">
        <v>549.23</v>
      </c>
      <c r="G2284" s="5"/>
    </row>
    <row r="2285" spans="1:7" x14ac:dyDescent="0.2">
      <c r="A2285" s="1"/>
      <c r="B2285" s="1">
        <v>2500</v>
      </c>
      <c r="C2285" s="67" t="s">
        <v>246</v>
      </c>
      <c r="D2285" s="5">
        <f t="shared" si="519"/>
        <v>1861801.8299999998</v>
      </c>
      <c r="E2285" s="5">
        <v>1619532.0699999998</v>
      </c>
      <c r="F2285" s="5">
        <v>242269.76</v>
      </c>
      <c r="G2285" s="5">
        <v>0</v>
      </c>
    </row>
    <row r="2286" spans="1:7" x14ac:dyDescent="0.2">
      <c r="A2286" s="1"/>
      <c r="B2286" s="1">
        <v>2600</v>
      </c>
      <c r="C2286" s="67" t="s">
        <v>247</v>
      </c>
      <c r="D2286" s="5">
        <f t="shared" si="519"/>
        <v>37192.32</v>
      </c>
      <c r="E2286" s="5">
        <v>34646</v>
      </c>
      <c r="F2286" s="5">
        <v>2546.3200000000002</v>
      </c>
      <c r="G2286" s="5"/>
    </row>
    <row r="2287" spans="1:7" x14ac:dyDescent="0.2">
      <c r="A2287" s="1"/>
      <c r="B2287" s="1">
        <v>2700</v>
      </c>
      <c r="C2287" s="67" t="s">
        <v>248</v>
      </c>
      <c r="D2287" s="5">
        <f t="shared" si="519"/>
        <v>18558.45</v>
      </c>
      <c r="E2287" s="5">
        <v>18558.240000000002</v>
      </c>
      <c r="F2287" s="5">
        <v>0.21</v>
      </c>
      <c r="G2287" s="5"/>
    </row>
    <row r="2288" spans="1:7" x14ac:dyDescent="0.2">
      <c r="A2288" s="1"/>
      <c r="B2288" s="1">
        <v>2800</v>
      </c>
      <c r="C2288" s="67" t="s">
        <v>249</v>
      </c>
      <c r="D2288" s="5">
        <f t="shared" si="519"/>
        <v>0</v>
      </c>
      <c r="E2288" s="5"/>
      <c r="F2288" s="5"/>
      <c r="G2288" s="5"/>
    </row>
    <row r="2289" spans="1:7" x14ac:dyDescent="0.2">
      <c r="A2289" s="1"/>
      <c r="B2289" s="1">
        <v>2900</v>
      </c>
      <c r="C2289" s="67" t="s">
        <v>250</v>
      </c>
      <c r="D2289" s="5">
        <f t="shared" si="519"/>
        <v>82051.91</v>
      </c>
      <c r="E2289" s="5">
        <v>81743.430000000008</v>
      </c>
      <c r="F2289" s="5">
        <v>308.47999999999996</v>
      </c>
      <c r="G2289" s="5"/>
    </row>
    <row r="2290" spans="1:7" ht="14.25" x14ac:dyDescent="0.25">
      <c r="A2290" s="65" t="s">
        <v>215</v>
      </c>
      <c r="B2290" s="65"/>
      <c r="C2290" s="68"/>
      <c r="D2290" s="66">
        <f>SUM(D2291:D2299)</f>
        <v>1107478.9200000002</v>
      </c>
      <c r="E2290" s="66">
        <f>SUM(E2291:E2299)</f>
        <v>996066.46000000008</v>
      </c>
      <c r="F2290" s="66">
        <f t="shared" ref="F2290" si="520">SUM(F2291:F2299)</f>
        <v>111049.87999999998</v>
      </c>
      <c r="G2290" s="66">
        <f>SUM(G2291:G2299)</f>
        <v>362.58000000000004</v>
      </c>
    </row>
    <row r="2291" spans="1:7" x14ac:dyDescent="0.2">
      <c r="A2291" s="1"/>
      <c r="B2291" s="1">
        <v>3100</v>
      </c>
      <c r="C2291" s="67" t="s">
        <v>251</v>
      </c>
      <c r="D2291" s="5">
        <f t="shared" ref="D2291:D2299" si="521">SUM(E2291:G2291)</f>
        <v>174270.60000000003</v>
      </c>
      <c r="E2291" s="5">
        <v>160191.65000000002</v>
      </c>
      <c r="F2291" s="5">
        <v>14078.949999999999</v>
      </c>
      <c r="G2291" s="5"/>
    </row>
    <row r="2292" spans="1:7" x14ac:dyDescent="0.2">
      <c r="A2292" s="1"/>
      <c r="B2292" s="1">
        <v>3200</v>
      </c>
      <c r="C2292" s="67" t="s">
        <v>252</v>
      </c>
      <c r="D2292" s="5">
        <f t="shared" si="521"/>
        <v>5441.0999999999995</v>
      </c>
      <c r="E2292" s="5">
        <v>4975.74</v>
      </c>
      <c r="F2292" s="5">
        <v>465.36</v>
      </c>
      <c r="G2292" s="5"/>
    </row>
    <row r="2293" spans="1:7" x14ac:dyDescent="0.2">
      <c r="A2293" s="1"/>
      <c r="B2293" s="1">
        <v>3300</v>
      </c>
      <c r="C2293" s="67" t="s">
        <v>253</v>
      </c>
      <c r="D2293" s="5">
        <f t="shared" si="521"/>
        <v>555145.99</v>
      </c>
      <c r="E2293" s="5">
        <v>475658.26</v>
      </c>
      <c r="F2293" s="5">
        <v>79487.73</v>
      </c>
      <c r="G2293" s="5">
        <v>0</v>
      </c>
    </row>
    <row r="2294" spans="1:7" x14ac:dyDescent="0.2">
      <c r="A2294" s="1"/>
      <c r="B2294" s="1">
        <v>3400</v>
      </c>
      <c r="C2294" s="67" t="s">
        <v>254</v>
      </c>
      <c r="D2294" s="5">
        <f t="shared" si="521"/>
        <v>21373.599999999999</v>
      </c>
      <c r="E2294" s="5">
        <v>21012.67</v>
      </c>
      <c r="F2294" s="5">
        <v>360.93</v>
      </c>
      <c r="G2294" s="5"/>
    </row>
    <row r="2295" spans="1:7" x14ac:dyDescent="0.2">
      <c r="A2295" s="1"/>
      <c r="B2295" s="1">
        <v>3500</v>
      </c>
      <c r="C2295" s="67" t="s">
        <v>255</v>
      </c>
      <c r="D2295" s="5">
        <f t="shared" si="521"/>
        <v>237409.73000000004</v>
      </c>
      <c r="E2295" s="5">
        <v>222514.44000000003</v>
      </c>
      <c r="F2295" s="5">
        <v>14895.29</v>
      </c>
      <c r="G2295" s="5"/>
    </row>
    <row r="2296" spans="1:7" x14ac:dyDescent="0.2">
      <c r="A2296" s="1"/>
      <c r="B2296" s="1">
        <v>3600</v>
      </c>
      <c r="C2296" s="67" t="s">
        <v>256</v>
      </c>
      <c r="D2296" s="5">
        <f t="shared" si="521"/>
        <v>64.5</v>
      </c>
      <c r="E2296" s="5">
        <v>64.5</v>
      </c>
      <c r="F2296" s="5"/>
      <c r="G2296" s="5"/>
    </row>
    <row r="2297" spans="1:7" x14ac:dyDescent="0.2">
      <c r="A2297" s="1"/>
      <c r="B2297" s="1">
        <v>3700</v>
      </c>
      <c r="C2297" s="67" t="s">
        <v>257</v>
      </c>
      <c r="D2297" s="5">
        <f t="shared" si="521"/>
        <v>29397.51</v>
      </c>
      <c r="E2297" s="5">
        <v>28671.089999999997</v>
      </c>
      <c r="F2297" s="5">
        <v>574.11</v>
      </c>
      <c r="G2297" s="5">
        <v>152.31</v>
      </c>
    </row>
    <row r="2298" spans="1:7" x14ac:dyDescent="0.2">
      <c r="A2298" s="1"/>
      <c r="B2298" s="1">
        <v>3800</v>
      </c>
      <c r="C2298" s="67" t="s">
        <v>258</v>
      </c>
      <c r="D2298" s="5">
        <f t="shared" si="521"/>
        <v>203.15</v>
      </c>
      <c r="E2298" s="5">
        <v>203.15</v>
      </c>
      <c r="F2298" s="5">
        <v>0</v>
      </c>
      <c r="G2298" s="5"/>
    </row>
    <row r="2299" spans="1:7" x14ac:dyDescent="0.2">
      <c r="A2299" s="1"/>
      <c r="B2299" s="1">
        <v>3900</v>
      </c>
      <c r="C2299" s="67" t="s">
        <v>259</v>
      </c>
      <c r="D2299" s="5">
        <f t="shared" si="521"/>
        <v>84172.74</v>
      </c>
      <c r="E2299" s="5">
        <v>82774.960000000006</v>
      </c>
      <c r="F2299" s="5">
        <v>1187.51</v>
      </c>
      <c r="G2299" s="5">
        <v>210.27</v>
      </c>
    </row>
    <row r="2300" spans="1:7" ht="14.25" x14ac:dyDescent="0.25">
      <c r="A2300" s="65" t="s">
        <v>216</v>
      </c>
      <c r="B2300" s="65"/>
      <c r="C2300" s="68"/>
      <c r="D2300" s="66">
        <f>SUM(D2301:D2309)</f>
        <v>81849.14</v>
      </c>
      <c r="E2300" s="66">
        <f>SUM(E2301:E2309)</f>
        <v>65990.42</v>
      </c>
      <c r="F2300" s="66">
        <f t="shared" ref="F2300" si="522">SUM(F2301:F2309)</f>
        <v>15858.72</v>
      </c>
      <c r="G2300" s="66">
        <f>SUM(G2301:G2309)</f>
        <v>0</v>
      </c>
    </row>
    <row r="2301" spans="1:7" x14ac:dyDescent="0.2">
      <c r="A2301" s="1"/>
      <c r="B2301" s="1">
        <v>4100</v>
      </c>
      <c r="C2301" s="67" t="s">
        <v>260</v>
      </c>
      <c r="D2301" s="5">
        <f t="shared" ref="D2301:D2309" si="523">SUM(E2301:G2301)</f>
        <v>0</v>
      </c>
      <c r="E2301" s="5"/>
      <c r="F2301" s="5"/>
      <c r="G2301" s="5"/>
    </row>
    <row r="2302" spans="1:7" x14ac:dyDescent="0.2">
      <c r="A2302" s="1"/>
      <c r="B2302" s="1">
        <v>4200</v>
      </c>
      <c r="C2302" s="67" t="s">
        <v>261</v>
      </c>
      <c r="D2302" s="5">
        <f t="shared" si="523"/>
        <v>0</v>
      </c>
      <c r="E2302" s="5"/>
      <c r="F2302" s="5"/>
      <c r="G2302" s="5"/>
    </row>
    <row r="2303" spans="1:7" x14ac:dyDescent="0.2">
      <c r="A2303" s="1"/>
      <c r="B2303" s="1">
        <v>4300</v>
      </c>
      <c r="C2303" s="67" t="s">
        <v>262</v>
      </c>
      <c r="D2303" s="5">
        <f t="shared" si="523"/>
        <v>0</v>
      </c>
      <c r="E2303" s="5"/>
      <c r="F2303" s="5"/>
      <c r="G2303" s="5"/>
    </row>
    <row r="2304" spans="1:7" x14ac:dyDescent="0.2">
      <c r="A2304" s="1"/>
      <c r="B2304" s="1">
        <v>4400</v>
      </c>
      <c r="C2304" s="67" t="s">
        <v>263</v>
      </c>
      <c r="D2304" s="5">
        <f t="shared" si="523"/>
        <v>81849.14</v>
      </c>
      <c r="E2304" s="5">
        <v>65990.42</v>
      </c>
      <c r="F2304" s="5">
        <v>15858.72</v>
      </c>
      <c r="G2304" s="5"/>
    </row>
    <row r="2305" spans="1:7" x14ac:dyDescent="0.2">
      <c r="A2305" s="1"/>
      <c r="B2305" s="1">
        <v>4500</v>
      </c>
      <c r="C2305" s="67" t="s">
        <v>264</v>
      </c>
      <c r="D2305" s="5">
        <f t="shared" si="523"/>
        <v>0</v>
      </c>
      <c r="E2305" s="5"/>
      <c r="F2305" s="5"/>
      <c r="G2305" s="5"/>
    </row>
    <row r="2306" spans="1:7" x14ac:dyDescent="0.2">
      <c r="A2306" s="1"/>
      <c r="B2306" s="1">
        <v>4600</v>
      </c>
      <c r="C2306" s="67" t="s">
        <v>265</v>
      </c>
      <c r="D2306" s="5">
        <f t="shared" si="523"/>
        <v>0</v>
      </c>
      <c r="E2306" s="5"/>
      <c r="F2306" s="5">
        <v>0</v>
      </c>
      <c r="G2306" s="5"/>
    </row>
    <row r="2307" spans="1:7" x14ac:dyDescent="0.2">
      <c r="A2307" s="1"/>
      <c r="B2307" s="1">
        <v>4700</v>
      </c>
      <c r="C2307" s="67" t="s">
        <v>266</v>
      </c>
      <c r="D2307" s="5">
        <f t="shared" si="523"/>
        <v>0</v>
      </c>
      <c r="E2307" s="5"/>
      <c r="F2307" s="5"/>
      <c r="G2307" s="5"/>
    </row>
    <row r="2308" spans="1:7" x14ac:dyDescent="0.2">
      <c r="A2308" s="1"/>
      <c r="B2308" s="1">
        <v>4800</v>
      </c>
      <c r="C2308" s="67" t="s">
        <v>267</v>
      </c>
      <c r="D2308" s="5">
        <f t="shared" si="523"/>
        <v>0</v>
      </c>
      <c r="E2308" s="5">
        <v>0</v>
      </c>
      <c r="F2308" s="5">
        <v>0</v>
      </c>
      <c r="G2308" s="5"/>
    </row>
    <row r="2309" spans="1:7" x14ac:dyDescent="0.2">
      <c r="A2309" s="1"/>
      <c r="B2309" s="1">
        <v>4900</v>
      </c>
      <c r="C2309" s="67" t="s">
        <v>268</v>
      </c>
      <c r="D2309" s="5">
        <f t="shared" si="523"/>
        <v>0</v>
      </c>
      <c r="E2309" s="5">
        <v>0</v>
      </c>
      <c r="F2309" s="5"/>
      <c r="G2309" s="5"/>
    </row>
    <row r="2310" spans="1:7" ht="14.25" x14ac:dyDescent="0.25">
      <c r="A2310" s="65" t="s">
        <v>217</v>
      </c>
      <c r="B2310" s="65"/>
      <c r="C2310" s="68"/>
      <c r="D2310" s="66">
        <f>SUM(D2311:D2317)</f>
        <v>0</v>
      </c>
      <c r="E2310" s="66">
        <f>SUM(E2311:E2317)</f>
        <v>0</v>
      </c>
      <c r="F2310" s="66">
        <f t="shared" ref="F2310" si="524">SUM(F2311:F2317)</f>
        <v>0</v>
      </c>
      <c r="G2310" s="66">
        <f>SUM(G2311:G2317)</f>
        <v>0</v>
      </c>
    </row>
    <row r="2311" spans="1:7" x14ac:dyDescent="0.2">
      <c r="A2311" s="1"/>
      <c r="B2311" s="1">
        <v>7100</v>
      </c>
      <c r="C2311" s="67" t="s">
        <v>269</v>
      </c>
      <c r="D2311" s="5">
        <f t="shared" ref="D2311:D2317" si="525">SUM(E2311:G2311)</f>
        <v>0</v>
      </c>
      <c r="E2311" s="5"/>
      <c r="F2311" s="5"/>
      <c r="G2311" s="5"/>
    </row>
    <row r="2312" spans="1:7" x14ac:dyDescent="0.2">
      <c r="A2312" s="1"/>
      <c r="B2312" s="1">
        <v>7200</v>
      </c>
      <c r="C2312" s="67" t="s">
        <v>270</v>
      </c>
      <c r="D2312" s="5">
        <f t="shared" si="525"/>
        <v>0</v>
      </c>
      <c r="E2312" s="5"/>
      <c r="F2312" s="5"/>
      <c r="G2312" s="5"/>
    </row>
    <row r="2313" spans="1:7" x14ac:dyDescent="0.2">
      <c r="A2313" s="1"/>
      <c r="B2313" s="1">
        <v>7300</v>
      </c>
      <c r="C2313" s="67" t="s">
        <v>271</v>
      </c>
      <c r="D2313" s="5">
        <f t="shared" si="525"/>
        <v>0</v>
      </c>
      <c r="E2313" s="5"/>
      <c r="F2313" s="5"/>
      <c r="G2313" s="5"/>
    </row>
    <row r="2314" spans="1:7" x14ac:dyDescent="0.2">
      <c r="A2314" s="1"/>
      <c r="B2314" s="1">
        <v>7400</v>
      </c>
      <c r="C2314" s="67" t="s">
        <v>272</v>
      </c>
      <c r="D2314" s="5">
        <f t="shared" si="525"/>
        <v>0</v>
      </c>
      <c r="E2314" s="5"/>
      <c r="F2314" s="5"/>
      <c r="G2314" s="5"/>
    </row>
    <row r="2315" spans="1:7" x14ac:dyDescent="0.2">
      <c r="A2315" s="1"/>
      <c r="B2315" s="1">
        <v>7500</v>
      </c>
      <c r="C2315" s="67" t="s">
        <v>273</v>
      </c>
      <c r="D2315" s="5">
        <f t="shared" si="525"/>
        <v>0</v>
      </c>
      <c r="E2315" s="5"/>
      <c r="F2315" s="5"/>
      <c r="G2315" s="5"/>
    </row>
    <row r="2316" spans="1:7" x14ac:dyDescent="0.2">
      <c r="A2316" s="1"/>
      <c r="B2316" s="1">
        <v>7600</v>
      </c>
      <c r="C2316" s="67" t="s">
        <v>274</v>
      </c>
      <c r="D2316" s="5">
        <f t="shared" si="525"/>
        <v>0</v>
      </c>
      <c r="E2316" s="5"/>
      <c r="F2316" s="5"/>
      <c r="G2316" s="5"/>
    </row>
    <row r="2317" spans="1:7" x14ac:dyDescent="0.2">
      <c r="A2317" s="1"/>
      <c r="B2317" s="1">
        <v>7900</v>
      </c>
      <c r="C2317" s="67" t="s">
        <v>275</v>
      </c>
      <c r="D2317" s="5">
        <f t="shared" si="525"/>
        <v>0</v>
      </c>
      <c r="E2317" s="5"/>
      <c r="F2317" s="5"/>
      <c r="G2317" s="5"/>
    </row>
    <row r="2318" spans="1:7" ht="15.75" x14ac:dyDescent="0.25">
      <c r="A2318" s="1"/>
      <c r="B2318" s="1"/>
      <c r="C2318" s="19"/>
      <c r="D2318" s="5"/>
      <c r="E2318" s="5"/>
      <c r="F2318" s="5"/>
      <c r="G2318" s="5"/>
    </row>
    <row r="2319" spans="1:7" ht="14.25" x14ac:dyDescent="0.2">
      <c r="A2319" s="64"/>
      <c r="B2319" s="64"/>
      <c r="C2319" s="69" t="s">
        <v>276</v>
      </c>
      <c r="D2319" s="66">
        <f>D2321+D2331+D2341+D2345</f>
        <v>282265.97000000003</v>
      </c>
      <c r="E2319" s="66">
        <f>E2321+E2331+E2341+E2345</f>
        <v>282216.09000000003</v>
      </c>
      <c r="F2319" s="66">
        <f t="shared" ref="F2319" si="526">F2321+F2331+F2341+F2345</f>
        <v>49.879999999999995</v>
      </c>
      <c r="G2319" s="66">
        <f>G2321+G2331+G2341+G2345</f>
        <v>0</v>
      </c>
    </row>
    <row r="2320" spans="1:7" ht="15.75" x14ac:dyDescent="0.25">
      <c r="A2320" s="1"/>
      <c r="B2320" s="1"/>
      <c r="C2320" s="19"/>
      <c r="D2320" s="5"/>
      <c r="E2320" s="5"/>
      <c r="F2320" s="5"/>
      <c r="G2320" s="5"/>
    </row>
    <row r="2321" spans="1:7" ht="14.25" x14ac:dyDescent="0.25">
      <c r="A2321" s="65" t="s">
        <v>216</v>
      </c>
      <c r="B2321" s="65"/>
      <c r="C2321" s="68"/>
      <c r="D2321" s="66">
        <f>SUM(D2322:D2330)</f>
        <v>0</v>
      </c>
      <c r="E2321" s="66">
        <v>0</v>
      </c>
      <c r="F2321" s="66">
        <v>0</v>
      </c>
      <c r="G2321" s="66">
        <v>0</v>
      </c>
    </row>
    <row r="2322" spans="1:7" x14ac:dyDescent="0.2">
      <c r="A2322" s="1"/>
      <c r="B2322" s="1">
        <v>4100</v>
      </c>
      <c r="C2322" s="67" t="s">
        <v>260</v>
      </c>
      <c r="D2322" s="5">
        <f t="shared" ref="D2322:D2330" si="527">SUM(E2322:G2322)</f>
        <v>0</v>
      </c>
      <c r="E2322" s="5"/>
      <c r="F2322" s="5"/>
      <c r="G2322" s="5"/>
    </row>
    <row r="2323" spans="1:7" x14ac:dyDescent="0.2">
      <c r="A2323" s="1"/>
      <c r="B2323" s="1">
        <v>4200</v>
      </c>
      <c r="C2323" s="67" t="s">
        <v>261</v>
      </c>
      <c r="D2323" s="5">
        <f t="shared" si="527"/>
        <v>0</v>
      </c>
      <c r="E2323" s="5"/>
      <c r="F2323" s="5"/>
      <c r="G2323" s="5"/>
    </row>
    <row r="2324" spans="1:7" x14ac:dyDescent="0.2">
      <c r="A2324" s="1"/>
      <c r="B2324" s="1">
        <v>4300</v>
      </c>
      <c r="C2324" s="67" t="s">
        <v>262</v>
      </c>
      <c r="D2324" s="5">
        <f t="shared" si="527"/>
        <v>0</v>
      </c>
      <c r="E2324" s="5"/>
      <c r="F2324" s="5"/>
      <c r="G2324" s="5"/>
    </row>
    <row r="2325" spans="1:7" x14ac:dyDescent="0.2">
      <c r="A2325" s="1"/>
      <c r="B2325" s="1">
        <v>4400</v>
      </c>
      <c r="C2325" s="67" t="s">
        <v>263</v>
      </c>
      <c r="D2325" s="5">
        <f t="shared" si="527"/>
        <v>0</v>
      </c>
      <c r="E2325" s="5"/>
      <c r="F2325" s="5"/>
      <c r="G2325" s="5"/>
    </row>
    <row r="2326" spans="1:7" x14ac:dyDescent="0.2">
      <c r="A2326" s="1"/>
      <c r="B2326" s="1">
        <v>4500</v>
      </c>
      <c r="C2326" s="67" t="s">
        <v>264</v>
      </c>
      <c r="D2326" s="5">
        <f t="shared" si="527"/>
        <v>0</v>
      </c>
      <c r="E2326" s="5"/>
      <c r="F2326" s="5"/>
      <c r="G2326" s="5"/>
    </row>
    <row r="2327" spans="1:7" x14ac:dyDescent="0.2">
      <c r="A2327" s="1"/>
      <c r="B2327" s="1">
        <v>4600</v>
      </c>
      <c r="C2327" s="67" t="s">
        <v>265</v>
      </c>
      <c r="D2327" s="5">
        <f t="shared" si="527"/>
        <v>0</v>
      </c>
      <c r="E2327" s="5"/>
      <c r="F2327" s="5"/>
      <c r="G2327" s="5"/>
    </row>
    <row r="2328" spans="1:7" x14ac:dyDescent="0.2">
      <c r="A2328" s="1"/>
      <c r="B2328" s="1">
        <v>4700</v>
      </c>
      <c r="C2328" s="67" t="s">
        <v>266</v>
      </c>
      <c r="D2328" s="5">
        <f t="shared" si="527"/>
        <v>0</v>
      </c>
      <c r="E2328" s="5"/>
      <c r="F2328" s="5"/>
      <c r="G2328" s="5"/>
    </row>
    <row r="2329" spans="1:7" x14ac:dyDescent="0.2">
      <c r="A2329" s="1"/>
      <c r="B2329" s="1">
        <v>4800</v>
      </c>
      <c r="C2329" s="67" t="s">
        <v>267</v>
      </c>
      <c r="D2329" s="5">
        <f t="shared" si="527"/>
        <v>0</v>
      </c>
      <c r="E2329" s="5"/>
      <c r="F2329" s="5"/>
      <c r="G2329" s="5"/>
    </row>
    <row r="2330" spans="1:7" x14ac:dyDescent="0.2">
      <c r="A2330" s="1"/>
      <c r="B2330" s="1">
        <v>4900</v>
      </c>
      <c r="C2330" s="67" t="s">
        <v>268</v>
      </c>
      <c r="D2330" s="5">
        <f t="shared" si="527"/>
        <v>0</v>
      </c>
      <c r="E2330" s="5"/>
      <c r="F2330" s="5"/>
      <c r="G2330" s="5"/>
    </row>
    <row r="2331" spans="1:7" ht="14.25" x14ac:dyDescent="0.25">
      <c r="A2331" s="65" t="s">
        <v>218</v>
      </c>
      <c r="B2331" s="65"/>
      <c r="C2331" s="68"/>
      <c r="D2331" s="66">
        <f>SUM(D2332:D2340)</f>
        <v>212597.80000000002</v>
      </c>
      <c r="E2331" s="66">
        <f>SUM(E2332:E2340)</f>
        <v>212597.80000000002</v>
      </c>
      <c r="F2331" s="66">
        <f t="shared" ref="F2331" si="528">SUM(F2332:F2340)</f>
        <v>0</v>
      </c>
      <c r="G2331" s="66">
        <f>SUM(G2332:G2340)</f>
        <v>0</v>
      </c>
    </row>
    <row r="2332" spans="1:7" x14ac:dyDescent="0.2">
      <c r="A2332" s="1"/>
      <c r="B2332" s="1">
        <v>5100</v>
      </c>
      <c r="C2332" s="67" t="s">
        <v>277</v>
      </c>
      <c r="D2332" s="5">
        <f t="shared" ref="D2332:D2340" si="529">SUM(E2332:G2332)</f>
        <v>20427.47</v>
      </c>
      <c r="E2332" s="5">
        <v>20427.47</v>
      </c>
      <c r="F2332" s="5">
        <v>0</v>
      </c>
      <c r="G2332" s="5"/>
    </row>
    <row r="2333" spans="1:7" x14ac:dyDescent="0.2">
      <c r="A2333" s="1"/>
      <c r="B2333" s="1">
        <v>5200</v>
      </c>
      <c r="C2333" s="67" t="s">
        <v>278</v>
      </c>
      <c r="D2333" s="5">
        <f t="shared" si="529"/>
        <v>5.31</v>
      </c>
      <c r="E2333" s="5">
        <v>5.31</v>
      </c>
      <c r="F2333" s="5"/>
      <c r="G2333" s="5"/>
    </row>
    <row r="2334" spans="1:7" x14ac:dyDescent="0.2">
      <c r="A2334" s="1"/>
      <c r="B2334" s="1">
        <v>5300</v>
      </c>
      <c r="C2334" s="67" t="s">
        <v>279</v>
      </c>
      <c r="D2334" s="5">
        <f t="shared" si="529"/>
        <v>181578.87000000002</v>
      </c>
      <c r="E2334" s="5">
        <v>181578.87000000002</v>
      </c>
      <c r="F2334" s="5">
        <v>0</v>
      </c>
      <c r="G2334" s="5"/>
    </row>
    <row r="2335" spans="1:7" x14ac:dyDescent="0.2">
      <c r="A2335" s="1"/>
      <c r="B2335" s="1">
        <v>5400</v>
      </c>
      <c r="C2335" s="67" t="s">
        <v>280</v>
      </c>
      <c r="D2335" s="5">
        <f t="shared" si="529"/>
        <v>0</v>
      </c>
      <c r="E2335" s="5"/>
      <c r="F2335" s="5"/>
      <c r="G2335" s="5"/>
    </row>
    <row r="2336" spans="1:7" x14ac:dyDescent="0.2">
      <c r="A2336" s="1"/>
      <c r="B2336" s="1">
        <v>5500</v>
      </c>
      <c r="C2336" s="67" t="s">
        <v>281</v>
      </c>
      <c r="D2336" s="5">
        <f t="shared" si="529"/>
        <v>0</v>
      </c>
      <c r="E2336" s="5"/>
      <c r="F2336" s="5"/>
      <c r="G2336" s="5"/>
    </row>
    <row r="2337" spans="1:7" x14ac:dyDescent="0.2">
      <c r="A2337" s="1"/>
      <c r="B2337" s="1">
        <v>5600</v>
      </c>
      <c r="C2337" s="67" t="s">
        <v>282</v>
      </c>
      <c r="D2337" s="5">
        <f t="shared" si="529"/>
        <v>10586.15</v>
      </c>
      <c r="E2337" s="5">
        <v>10586.15</v>
      </c>
      <c r="F2337" s="5">
        <v>0</v>
      </c>
      <c r="G2337" s="5"/>
    </row>
    <row r="2338" spans="1:7" x14ac:dyDescent="0.2">
      <c r="A2338" s="1"/>
      <c r="B2338" s="1">
        <v>5700</v>
      </c>
      <c r="C2338" s="67" t="s">
        <v>283</v>
      </c>
      <c r="D2338" s="5">
        <f t="shared" si="529"/>
        <v>0</v>
      </c>
      <c r="E2338" s="5"/>
      <c r="F2338" s="5"/>
      <c r="G2338" s="5"/>
    </row>
    <row r="2339" spans="1:7" x14ac:dyDescent="0.2">
      <c r="A2339" s="1"/>
      <c r="B2339" s="1">
        <v>5800</v>
      </c>
      <c r="C2339" s="67" t="s">
        <v>284</v>
      </c>
      <c r="D2339" s="5">
        <f t="shared" si="529"/>
        <v>0</v>
      </c>
      <c r="E2339" s="5"/>
      <c r="F2339" s="5"/>
      <c r="G2339" s="5"/>
    </row>
    <row r="2340" spans="1:7" x14ac:dyDescent="0.2">
      <c r="A2340" s="1"/>
      <c r="B2340" s="1">
        <v>5900</v>
      </c>
      <c r="C2340" s="67" t="s">
        <v>285</v>
      </c>
      <c r="D2340" s="5">
        <f t="shared" si="529"/>
        <v>0</v>
      </c>
      <c r="E2340" s="5"/>
      <c r="F2340" s="5"/>
      <c r="G2340" s="5"/>
    </row>
    <row r="2341" spans="1:7" ht="14.25" x14ac:dyDescent="0.25">
      <c r="A2341" s="65" t="s">
        <v>219</v>
      </c>
      <c r="B2341" s="65"/>
      <c r="C2341" s="68"/>
      <c r="D2341" s="66">
        <f>SUM(D2342:D2344)</f>
        <v>69668.170000000013</v>
      </c>
      <c r="E2341" s="66">
        <f>SUM(E2342:E2344)</f>
        <v>69618.290000000008</v>
      </c>
      <c r="F2341" s="66">
        <f t="shared" ref="F2341" si="530">SUM(F2342:F2344)</f>
        <v>49.879999999999995</v>
      </c>
      <c r="G2341" s="66">
        <f>SUM(G2342:G2344)</f>
        <v>0</v>
      </c>
    </row>
    <row r="2342" spans="1:7" x14ac:dyDescent="0.2">
      <c r="A2342" s="1"/>
      <c r="B2342" s="1">
        <v>6100</v>
      </c>
      <c r="C2342" s="67" t="s">
        <v>286</v>
      </c>
      <c r="D2342" s="5">
        <f t="shared" ref="D2342:D2344" si="531">SUM(E2342:G2342)</f>
        <v>0</v>
      </c>
      <c r="E2342" s="5"/>
      <c r="F2342" s="5"/>
      <c r="G2342" s="5"/>
    </row>
    <row r="2343" spans="1:7" x14ac:dyDescent="0.2">
      <c r="A2343" s="1"/>
      <c r="B2343" s="1">
        <v>6200</v>
      </c>
      <c r="C2343" s="67" t="s">
        <v>287</v>
      </c>
      <c r="D2343" s="5">
        <f t="shared" si="531"/>
        <v>69668.170000000013</v>
      </c>
      <c r="E2343" s="5">
        <v>69618.290000000008</v>
      </c>
      <c r="F2343" s="5">
        <v>49.879999999999995</v>
      </c>
      <c r="G2343" s="5"/>
    </row>
    <row r="2344" spans="1:7" x14ac:dyDescent="0.2">
      <c r="A2344" s="1"/>
      <c r="B2344" s="1">
        <v>6300</v>
      </c>
      <c r="C2344" s="67" t="s">
        <v>288</v>
      </c>
      <c r="D2344" s="5">
        <f t="shared" si="531"/>
        <v>0</v>
      </c>
      <c r="E2344" s="5"/>
      <c r="F2344" s="5"/>
      <c r="G2344" s="5"/>
    </row>
    <row r="2345" spans="1:7" ht="14.25" x14ac:dyDescent="0.25">
      <c r="A2345" s="70" t="s">
        <v>220</v>
      </c>
      <c r="B2345" s="70"/>
      <c r="C2345" s="71"/>
      <c r="D2345" s="72">
        <f>D2346</f>
        <v>0</v>
      </c>
      <c r="E2345" s="66">
        <f>E2346</f>
        <v>0</v>
      </c>
      <c r="F2345" s="66">
        <f t="shared" ref="F2345" si="532">F2346</f>
        <v>0</v>
      </c>
      <c r="G2345" s="66">
        <f>G2346</f>
        <v>0</v>
      </c>
    </row>
    <row r="2346" spans="1:7" x14ac:dyDescent="0.2">
      <c r="A2346" s="6"/>
      <c r="B2346" s="6">
        <v>9900</v>
      </c>
      <c r="C2346" s="73" t="s">
        <v>289</v>
      </c>
      <c r="D2346" s="7">
        <f>SUM(E2346:G2346)</f>
        <v>0</v>
      </c>
      <c r="E2346" s="7"/>
      <c r="F2346" s="7"/>
      <c r="G2346" s="7"/>
    </row>
    <row r="2347" spans="1:7" ht="13.5" x14ac:dyDescent="0.25">
      <c r="A2347" s="74" t="s">
        <v>418</v>
      </c>
      <c r="B2347" s="1"/>
      <c r="C2347" s="1"/>
      <c r="D2347" s="1"/>
      <c r="E2347" s="1"/>
      <c r="F2347" s="1"/>
    </row>
    <row r="2351" spans="1:7" ht="21" x14ac:dyDescent="0.35">
      <c r="A2351" s="21" t="s">
        <v>35</v>
      </c>
      <c r="B2351" s="1"/>
      <c r="C2351" s="1"/>
      <c r="D2351" s="1"/>
      <c r="E2351" s="1"/>
      <c r="F2351" s="1"/>
      <c r="G2351" s="1"/>
    </row>
    <row r="2352" spans="1:7" ht="21" x14ac:dyDescent="0.35">
      <c r="A2352" s="21" t="s">
        <v>2</v>
      </c>
      <c r="B2352" s="1"/>
      <c r="C2352" s="1"/>
      <c r="D2352" s="61"/>
      <c r="E2352" s="61"/>
      <c r="F2352" s="61"/>
      <c r="G2352" s="61"/>
    </row>
    <row r="2353" spans="1:7" x14ac:dyDescent="0.2">
      <c r="A2353" s="1"/>
      <c r="B2353" s="1"/>
      <c r="C2353" s="1"/>
      <c r="D2353" s="5"/>
      <c r="E2353" s="5"/>
      <c r="F2353" s="5"/>
      <c r="G2353" s="5"/>
    </row>
    <row r="2354" spans="1:7" ht="55.5" customHeight="1" x14ac:dyDescent="0.2">
      <c r="A2354" s="75" t="s">
        <v>209</v>
      </c>
      <c r="B2354" s="75" t="s">
        <v>210</v>
      </c>
      <c r="C2354" s="15" t="s">
        <v>48</v>
      </c>
      <c r="D2354" s="163" t="s">
        <v>207</v>
      </c>
      <c r="E2354" s="163" t="s">
        <v>43</v>
      </c>
      <c r="F2354" s="163" t="s">
        <v>44</v>
      </c>
      <c r="G2354" s="163" t="s">
        <v>45</v>
      </c>
    </row>
    <row r="2355" spans="1:7" x14ac:dyDescent="0.2">
      <c r="A2355" s="1"/>
      <c r="B2355" s="1"/>
      <c r="C2355" s="1"/>
      <c r="D2355" s="1"/>
      <c r="E2355" s="1"/>
      <c r="F2355" s="1"/>
      <c r="G2355" s="1"/>
    </row>
    <row r="2356" spans="1:7" ht="14.25" x14ac:dyDescent="0.25">
      <c r="A2356" s="64"/>
      <c r="B2356" s="64"/>
      <c r="C2356" s="65" t="s">
        <v>211</v>
      </c>
      <c r="D2356" s="66">
        <f>D2357+D2406</f>
        <v>4911598.870000001</v>
      </c>
      <c r="E2356" s="66">
        <f>E2357+E2406</f>
        <v>2546230.5499999998</v>
      </c>
      <c r="F2356" s="66">
        <f t="shared" ref="F2356" si="533">F2357+F2406</f>
        <v>549806.02</v>
      </c>
      <c r="G2356" s="66">
        <f>G2357+G2406</f>
        <v>1815562.3</v>
      </c>
    </row>
    <row r="2357" spans="1:7" ht="14.25" x14ac:dyDescent="0.25">
      <c r="A2357" s="64"/>
      <c r="B2357" s="64"/>
      <c r="C2357" s="65" t="s">
        <v>212</v>
      </c>
      <c r="D2357" s="66">
        <f>D2359+D2367+D2377+D2387+D2397</f>
        <v>4771553.9300000006</v>
      </c>
      <c r="E2357" s="66">
        <f>E2359+E2367+E2377+E2387+E2397</f>
        <v>2429871.88</v>
      </c>
      <c r="F2357" s="66">
        <f t="shared" ref="F2357" si="534">F2359+F2367+F2377+F2387+F2397</f>
        <v>549640.14</v>
      </c>
      <c r="G2357" s="66">
        <f>G2359+G2367+G2377+G2387+G2397</f>
        <v>1792041.9100000001</v>
      </c>
    </row>
    <row r="2358" spans="1:7" x14ac:dyDescent="0.2">
      <c r="A2358" s="1"/>
      <c r="B2358" s="1"/>
      <c r="C2358" s="1"/>
      <c r="D2358" s="1"/>
      <c r="E2358" s="5"/>
      <c r="F2358" s="5"/>
      <c r="G2358" s="5"/>
    </row>
    <row r="2359" spans="1:7" ht="14.25" x14ac:dyDescent="0.25">
      <c r="A2359" s="65" t="s">
        <v>213</v>
      </c>
      <c r="B2359" s="65"/>
      <c r="C2359" s="64"/>
      <c r="D2359" s="66">
        <f>SUM(D2360:D2366)</f>
        <v>3347491.52</v>
      </c>
      <c r="E2359" s="66">
        <f>SUM(E2360:E2366)</f>
        <v>1786914.2699999998</v>
      </c>
      <c r="F2359" s="66">
        <f t="shared" ref="F2359" si="535">SUM(F2360:F2366)</f>
        <v>308135.41000000003</v>
      </c>
      <c r="G2359" s="66">
        <f>SUM(G2360:G2366)</f>
        <v>1252441.8400000001</v>
      </c>
    </row>
    <row r="2360" spans="1:7" x14ac:dyDescent="0.2">
      <c r="A2360" s="1"/>
      <c r="B2360" s="1">
        <v>1100</v>
      </c>
      <c r="C2360" s="67" t="s">
        <v>235</v>
      </c>
      <c r="D2360" s="5">
        <f>SUM(E2360:G2360)</f>
        <v>518257.87</v>
      </c>
      <c r="E2360" s="5">
        <v>262383.03999999998</v>
      </c>
      <c r="F2360" s="5">
        <v>106546.93</v>
      </c>
      <c r="G2360" s="5">
        <v>149327.90000000002</v>
      </c>
    </row>
    <row r="2361" spans="1:7" x14ac:dyDescent="0.2">
      <c r="A2361" s="1"/>
      <c r="B2361" s="1">
        <v>1200</v>
      </c>
      <c r="C2361" s="67" t="s">
        <v>236</v>
      </c>
      <c r="D2361" s="5">
        <f t="shared" ref="D2361:D2366" si="536">SUM(E2361:G2361)</f>
        <v>8227.5899999999983</v>
      </c>
      <c r="E2361" s="5">
        <v>7828.2899999999991</v>
      </c>
      <c r="F2361" s="5">
        <v>399.3</v>
      </c>
      <c r="G2361" s="5"/>
    </row>
    <row r="2362" spans="1:7" x14ac:dyDescent="0.2">
      <c r="A2362" s="1"/>
      <c r="B2362" s="1">
        <v>1300</v>
      </c>
      <c r="C2362" s="67" t="s">
        <v>237</v>
      </c>
      <c r="D2362" s="5">
        <f t="shared" si="536"/>
        <v>821392.79999999981</v>
      </c>
      <c r="E2362" s="5">
        <v>208995.75</v>
      </c>
      <c r="F2362" s="5">
        <v>87096.72</v>
      </c>
      <c r="G2362" s="5">
        <v>525300.32999999984</v>
      </c>
    </row>
    <row r="2363" spans="1:7" x14ac:dyDescent="0.2">
      <c r="A2363" s="1"/>
      <c r="B2363" s="1">
        <v>1400</v>
      </c>
      <c r="C2363" s="67" t="s">
        <v>238</v>
      </c>
      <c r="D2363" s="5">
        <f t="shared" si="536"/>
        <v>626592.17000000016</v>
      </c>
      <c r="E2363" s="5">
        <v>221724.04</v>
      </c>
      <c r="F2363" s="5">
        <v>98.11</v>
      </c>
      <c r="G2363" s="5">
        <v>404770.02000000014</v>
      </c>
    </row>
    <row r="2364" spans="1:7" x14ac:dyDescent="0.2">
      <c r="A2364" s="1"/>
      <c r="B2364" s="1">
        <v>1500</v>
      </c>
      <c r="C2364" s="67" t="s">
        <v>239</v>
      </c>
      <c r="D2364" s="5">
        <f t="shared" si="536"/>
        <v>1135587.1300000001</v>
      </c>
      <c r="E2364" s="5">
        <v>891044.47</v>
      </c>
      <c r="F2364" s="5">
        <v>71499.070000000007</v>
      </c>
      <c r="G2364" s="5">
        <v>173043.59</v>
      </c>
    </row>
    <row r="2365" spans="1:7" x14ac:dyDescent="0.2">
      <c r="A2365" s="1"/>
      <c r="B2365" s="1">
        <v>1600</v>
      </c>
      <c r="C2365" s="67" t="s">
        <v>240</v>
      </c>
      <c r="D2365" s="5">
        <f t="shared" si="536"/>
        <v>0</v>
      </c>
      <c r="E2365" s="5"/>
      <c r="F2365" s="5"/>
      <c r="G2365" s="5"/>
    </row>
    <row r="2366" spans="1:7" x14ac:dyDescent="0.2">
      <c r="A2366" s="1"/>
      <c r="B2366" s="1">
        <v>1700</v>
      </c>
      <c r="C2366" s="67" t="s">
        <v>241</v>
      </c>
      <c r="D2366" s="5">
        <f t="shared" si="536"/>
        <v>237433.96</v>
      </c>
      <c r="E2366" s="5">
        <v>194938.68</v>
      </c>
      <c r="F2366" s="5">
        <v>42495.28</v>
      </c>
      <c r="G2366" s="5"/>
    </row>
    <row r="2367" spans="1:7" ht="14.25" x14ac:dyDescent="0.25">
      <c r="A2367" s="65" t="s">
        <v>214</v>
      </c>
      <c r="B2367" s="65"/>
      <c r="C2367" s="68"/>
      <c r="D2367" s="66">
        <f>SUM(D2368:D2376)</f>
        <v>885226.46</v>
      </c>
      <c r="E2367" s="66">
        <f>SUM(E2368:E2376)</f>
        <v>419612.87999999995</v>
      </c>
      <c r="F2367" s="66">
        <f t="shared" ref="F2367" si="537">SUM(F2368:F2376)</f>
        <v>136408.61000000002</v>
      </c>
      <c r="G2367" s="66">
        <f>SUM(G2368:G2376)</f>
        <v>329204.97000000003</v>
      </c>
    </row>
    <row r="2368" spans="1:7" x14ac:dyDescent="0.2">
      <c r="A2368" s="1"/>
      <c r="B2368" s="1">
        <v>2100</v>
      </c>
      <c r="C2368" s="67" t="s">
        <v>242</v>
      </c>
      <c r="D2368" s="5">
        <f t="shared" ref="D2368:D2376" si="538">SUM(E2368:G2368)</f>
        <v>24367.019999999997</v>
      </c>
      <c r="E2368" s="5">
        <v>18202.53</v>
      </c>
      <c r="F2368" s="5">
        <v>392.69</v>
      </c>
      <c r="G2368" s="5">
        <v>5771.8</v>
      </c>
    </row>
    <row r="2369" spans="1:7" x14ac:dyDescent="0.2">
      <c r="A2369" s="1"/>
      <c r="B2369" s="1">
        <v>2200</v>
      </c>
      <c r="C2369" s="67" t="s">
        <v>243</v>
      </c>
      <c r="D2369" s="5">
        <f t="shared" si="538"/>
        <v>19467.969999999998</v>
      </c>
      <c r="E2369" s="5">
        <v>13583.779999999999</v>
      </c>
      <c r="F2369" s="5">
        <v>5047.49</v>
      </c>
      <c r="G2369" s="5">
        <v>836.69999999999993</v>
      </c>
    </row>
    <row r="2370" spans="1:7" x14ac:dyDescent="0.2">
      <c r="A2370" s="1"/>
      <c r="B2370" s="1">
        <v>2300</v>
      </c>
      <c r="C2370" s="67" t="s">
        <v>244</v>
      </c>
      <c r="D2370" s="5">
        <f t="shared" si="538"/>
        <v>1030.03</v>
      </c>
      <c r="E2370" s="5"/>
      <c r="F2370" s="5"/>
      <c r="G2370" s="5">
        <v>1030.03</v>
      </c>
    </row>
    <row r="2371" spans="1:7" x14ac:dyDescent="0.2">
      <c r="A2371" s="1"/>
      <c r="B2371" s="1">
        <v>2400</v>
      </c>
      <c r="C2371" s="67" t="s">
        <v>245</v>
      </c>
      <c r="D2371" s="5">
        <f t="shared" si="538"/>
        <v>2093.6999999999989</v>
      </c>
      <c r="E2371" s="5">
        <v>300</v>
      </c>
      <c r="F2371" s="5">
        <v>0</v>
      </c>
      <c r="G2371" s="5">
        <v>1793.6999999999991</v>
      </c>
    </row>
    <row r="2372" spans="1:7" x14ac:dyDescent="0.2">
      <c r="A2372" s="1"/>
      <c r="B2372" s="1">
        <v>2500</v>
      </c>
      <c r="C2372" s="67" t="s">
        <v>246</v>
      </c>
      <c r="D2372" s="5">
        <f t="shared" si="538"/>
        <v>810559.77</v>
      </c>
      <c r="E2372" s="5">
        <v>366050.85</v>
      </c>
      <c r="F2372" s="5">
        <v>128704.47000000002</v>
      </c>
      <c r="G2372" s="5">
        <v>315804.45000000007</v>
      </c>
    </row>
    <row r="2373" spans="1:7" x14ac:dyDescent="0.2">
      <c r="A2373" s="1"/>
      <c r="B2373" s="1">
        <v>2600</v>
      </c>
      <c r="C2373" s="67" t="s">
        <v>247</v>
      </c>
      <c r="D2373" s="5">
        <f t="shared" si="538"/>
        <v>11035.249999999998</v>
      </c>
      <c r="E2373" s="5">
        <v>8769.91</v>
      </c>
      <c r="F2373" s="5">
        <v>2263.96</v>
      </c>
      <c r="G2373" s="5">
        <v>1.38</v>
      </c>
    </row>
    <row r="2374" spans="1:7" x14ac:dyDescent="0.2">
      <c r="A2374" s="1"/>
      <c r="B2374" s="1">
        <v>2700</v>
      </c>
      <c r="C2374" s="67" t="s">
        <v>248</v>
      </c>
      <c r="D2374" s="5">
        <f t="shared" si="538"/>
        <v>2176.66</v>
      </c>
      <c r="E2374" s="5">
        <v>1894.68</v>
      </c>
      <c r="F2374" s="5">
        <v>0</v>
      </c>
      <c r="G2374" s="5">
        <v>281.98</v>
      </c>
    </row>
    <row r="2375" spans="1:7" x14ac:dyDescent="0.2">
      <c r="A2375" s="1"/>
      <c r="B2375" s="1">
        <v>2800</v>
      </c>
      <c r="C2375" s="67" t="s">
        <v>249</v>
      </c>
      <c r="D2375" s="5">
        <f t="shared" si="538"/>
        <v>0</v>
      </c>
      <c r="E2375" s="5"/>
      <c r="F2375" s="5"/>
      <c r="G2375" s="5"/>
    </row>
    <row r="2376" spans="1:7" x14ac:dyDescent="0.2">
      <c r="A2376" s="1"/>
      <c r="B2376" s="1">
        <v>2900</v>
      </c>
      <c r="C2376" s="67" t="s">
        <v>250</v>
      </c>
      <c r="D2376" s="5">
        <f t="shared" si="538"/>
        <v>14496.059999999998</v>
      </c>
      <c r="E2376" s="5">
        <v>10811.13</v>
      </c>
      <c r="F2376" s="5">
        <v>0</v>
      </c>
      <c r="G2376" s="5">
        <v>3684.9299999999989</v>
      </c>
    </row>
    <row r="2377" spans="1:7" ht="14.25" x14ac:dyDescent="0.25">
      <c r="A2377" s="65" t="s">
        <v>215</v>
      </c>
      <c r="B2377" s="65"/>
      <c r="C2377" s="68"/>
      <c r="D2377" s="66">
        <f>SUM(D2378:D2386)</f>
        <v>514375.46</v>
      </c>
      <c r="E2377" s="66">
        <f>SUM(E2378:E2386)</f>
        <v>208825.41</v>
      </c>
      <c r="F2377" s="66">
        <f t="shared" ref="F2377" si="539">SUM(F2378:F2386)</f>
        <v>95154.95</v>
      </c>
      <c r="G2377" s="66">
        <f>SUM(G2378:G2386)</f>
        <v>210395.10000000003</v>
      </c>
    </row>
    <row r="2378" spans="1:7" x14ac:dyDescent="0.2">
      <c r="A2378" s="1"/>
      <c r="B2378" s="1">
        <v>3100</v>
      </c>
      <c r="C2378" s="67" t="s">
        <v>251</v>
      </c>
      <c r="D2378" s="5">
        <f t="shared" ref="D2378:D2386" si="540">SUM(E2378:G2378)</f>
        <v>45080.82</v>
      </c>
      <c r="E2378" s="5">
        <v>34468.61</v>
      </c>
      <c r="F2378" s="5">
        <v>9558.2799999999988</v>
      </c>
      <c r="G2378" s="5">
        <v>1053.93</v>
      </c>
    </row>
    <row r="2379" spans="1:7" x14ac:dyDescent="0.2">
      <c r="A2379" s="1"/>
      <c r="B2379" s="1">
        <v>3200</v>
      </c>
      <c r="C2379" s="67" t="s">
        <v>252</v>
      </c>
      <c r="D2379" s="5">
        <f t="shared" si="540"/>
        <v>4562.24</v>
      </c>
      <c r="E2379" s="5">
        <v>138.94</v>
      </c>
      <c r="F2379" s="5">
        <v>3216.22</v>
      </c>
      <c r="G2379" s="5">
        <v>1207.08</v>
      </c>
    </row>
    <row r="2380" spans="1:7" x14ac:dyDescent="0.2">
      <c r="A2380" s="1"/>
      <c r="B2380" s="1">
        <v>3300</v>
      </c>
      <c r="C2380" s="67" t="s">
        <v>253</v>
      </c>
      <c r="D2380" s="5">
        <f t="shared" si="540"/>
        <v>274422.04000000004</v>
      </c>
      <c r="E2380" s="5">
        <v>77527.960000000006</v>
      </c>
      <c r="F2380" s="5">
        <v>50080.75</v>
      </c>
      <c r="G2380" s="5">
        <v>146813.33000000002</v>
      </c>
    </row>
    <row r="2381" spans="1:7" x14ac:dyDescent="0.2">
      <c r="A2381" s="1"/>
      <c r="B2381" s="1">
        <v>3400</v>
      </c>
      <c r="C2381" s="67" t="s">
        <v>254</v>
      </c>
      <c r="D2381" s="5">
        <f t="shared" si="540"/>
        <v>17043.869999999995</v>
      </c>
      <c r="E2381" s="5">
        <v>4628.04</v>
      </c>
      <c r="F2381" s="5">
        <v>1.64</v>
      </c>
      <c r="G2381" s="5">
        <v>12414.189999999997</v>
      </c>
    </row>
    <row r="2382" spans="1:7" x14ac:dyDescent="0.2">
      <c r="A2382" s="1"/>
      <c r="B2382" s="1">
        <v>3500</v>
      </c>
      <c r="C2382" s="67" t="s">
        <v>255</v>
      </c>
      <c r="D2382" s="5">
        <f t="shared" si="540"/>
        <v>97793.99</v>
      </c>
      <c r="E2382" s="5">
        <v>61528.37</v>
      </c>
      <c r="F2382" s="5">
        <v>15636.4</v>
      </c>
      <c r="G2382" s="5">
        <v>20629.22</v>
      </c>
    </row>
    <row r="2383" spans="1:7" x14ac:dyDescent="0.2">
      <c r="A2383" s="1"/>
      <c r="B2383" s="1">
        <v>3600</v>
      </c>
      <c r="C2383" s="67" t="s">
        <v>256</v>
      </c>
      <c r="D2383" s="5">
        <f t="shared" si="540"/>
        <v>0</v>
      </c>
      <c r="E2383" s="5">
        <v>0</v>
      </c>
      <c r="F2383" s="5"/>
      <c r="G2383" s="5"/>
    </row>
    <row r="2384" spans="1:7" x14ac:dyDescent="0.2">
      <c r="A2384" s="1"/>
      <c r="B2384" s="1">
        <v>3700</v>
      </c>
      <c r="C2384" s="67" t="s">
        <v>257</v>
      </c>
      <c r="D2384" s="5">
        <f t="shared" si="540"/>
        <v>21544.37</v>
      </c>
      <c r="E2384" s="5">
        <v>5380.84</v>
      </c>
      <c r="F2384" s="5">
        <v>665.31999999999994</v>
      </c>
      <c r="G2384" s="5">
        <v>15498.21</v>
      </c>
    </row>
    <row r="2385" spans="1:7" x14ac:dyDescent="0.2">
      <c r="A2385" s="1"/>
      <c r="B2385" s="1">
        <v>3800</v>
      </c>
      <c r="C2385" s="67" t="s">
        <v>258</v>
      </c>
      <c r="D2385" s="5">
        <f t="shared" si="540"/>
        <v>30.49</v>
      </c>
      <c r="E2385" s="5">
        <v>30.49</v>
      </c>
      <c r="F2385" s="5">
        <v>0</v>
      </c>
      <c r="G2385" s="5"/>
    </row>
    <row r="2386" spans="1:7" x14ac:dyDescent="0.2">
      <c r="A2386" s="1"/>
      <c r="B2386" s="1">
        <v>3900</v>
      </c>
      <c r="C2386" s="67" t="s">
        <v>259</v>
      </c>
      <c r="D2386" s="5">
        <f t="shared" si="540"/>
        <v>53897.64</v>
      </c>
      <c r="E2386" s="5">
        <v>25122.16</v>
      </c>
      <c r="F2386" s="5">
        <v>15996.34</v>
      </c>
      <c r="G2386" s="5">
        <v>12779.14</v>
      </c>
    </row>
    <row r="2387" spans="1:7" ht="14.25" x14ac:dyDescent="0.25">
      <c r="A2387" s="65" t="s">
        <v>216</v>
      </c>
      <c r="B2387" s="65"/>
      <c r="C2387" s="68"/>
      <c r="D2387" s="66">
        <f>SUM(D2388:D2396)</f>
        <v>24460.489999999998</v>
      </c>
      <c r="E2387" s="66">
        <f>SUM(E2388:E2396)</f>
        <v>14519.32</v>
      </c>
      <c r="F2387" s="66">
        <f t="shared" ref="F2387" si="541">SUM(F2388:F2396)</f>
        <v>9941.17</v>
      </c>
      <c r="G2387" s="66">
        <f>SUM(G2388:G2396)</f>
        <v>0</v>
      </c>
    </row>
    <row r="2388" spans="1:7" x14ac:dyDescent="0.2">
      <c r="A2388" s="1"/>
      <c r="B2388" s="1">
        <v>4100</v>
      </c>
      <c r="C2388" s="67" t="s">
        <v>260</v>
      </c>
      <c r="D2388" s="5">
        <f t="shared" ref="D2388:D2396" si="542">SUM(E2388:G2388)</f>
        <v>0</v>
      </c>
      <c r="E2388" s="5"/>
      <c r="F2388" s="5"/>
      <c r="G2388" s="5"/>
    </row>
    <row r="2389" spans="1:7" x14ac:dyDescent="0.2">
      <c r="A2389" s="1"/>
      <c r="B2389" s="1">
        <v>4200</v>
      </c>
      <c r="C2389" s="67" t="s">
        <v>261</v>
      </c>
      <c r="D2389" s="5">
        <f t="shared" si="542"/>
        <v>0</v>
      </c>
      <c r="E2389" s="5"/>
      <c r="F2389" s="5"/>
      <c r="G2389" s="5"/>
    </row>
    <row r="2390" spans="1:7" x14ac:dyDescent="0.2">
      <c r="A2390" s="1"/>
      <c r="B2390" s="1">
        <v>4300</v>
      </c>
      <c r="C2390" s="67" t="s">
        <v>262</v>
      </c>
      <c r="D2390" s="5">
        <f t="shared" si="542"/>
        <v>0</v>
      </c>
      <c r="E2390" s="5"/>
      <c r="F2390" s="5"/>
      <c r="G2390" s="5"/>
    </row>
    <row r="2391" spans="1:7" x14ac:dyDescent="0.2">
      <c r="A2391" s="1"/>
      <c r="B2391" s="1">
        <v>4400</v>
      </c>
      <c r="C2391" s="67" t="s">
        <v>263</v>
      </c>
      <c r="D2391" s="5">
        <f t="shared" si="542"/>
        <v>24460.489999999998</v>
      </c>
      <c r="E2391" s="5">
        <v>14519.32</v>
      </c>
      <c r="F2391" s="5">
        <v>9941.17</v>
      </c>
      <c r="G2391" s="5"/>
    </row>
    <row r="2392" spans="1:7" x14ac:dyDescent="0.2">
      <c r="A2392" s="1"/>
      <c r="B2392" s="1">
        <v>4500</v>
      </c>
      <c r="C2392" s="67" t="s">
        <v>264</v>
      </c>
      <c r="D2392" s="5">
        <f t="shared" si="542"/>
        <v>0</v>
      </c>
      <c r="E2392" s="5"/>
      <c r="F2392" s="5"/>
      <c r="G2392" s="5"/>
    </row>
    <row r="2393" spans="1:7" x14ac:dyDescent="0.2">
      <c r="A2393" s="1"/>
      <c r="B2393" s="1">
        <v>4600</v>
      </c>
      <c r="C2393" s="67" t="s">
        <v>265</v>
      </c>
      <c r="D2393" s="5">
        <f t="shared" si="542"/>
        <v>0</v>
      </c>
      <c r="E2393" s="5"/>
      <c r="F2393" s="5">
        <v>0</v>
      </c>
      <c r="G2393" s="5"/>
    </row>
    <row r="2394" spans="1:7" x14ac:dyDescent="0.2">
      <c r="A2394" s="1"/>
      <c r="B2394" s="1">
        <v>4700</v>
      </c>
      <c r="C2394" s="67" t="s">
        <v>266</v>
      </c>
      <c r="D2394" s="5">
        <f t="shared" si="542"/>
        <v>0</v>
      </c>
      <c r="E2394" s="5"/>
      <c r="F2394" s="5"/>
      <c r="G2394" s="5"/>
    </row>
    <row r="2395" spans="1:7" x14ac:dyDescent="0.2">
      <c r="A2395" s="1"/>
      <c r="B2395" s="1">
        <v>4800</v>
      </c>
      <c r="C2395" s="67" t="s">
        <v>267</v>
      </c>
      <c r="D2395" s="5">
        <f t="shared" si="542"/>
        <v>0</v>
      </c>
      <c r="E2395" s="5">
        <v>0</v>
      </c>
      <c r="F2395" s="5">
        <v>0</v>
      </c>
      <c r="G2395" s="5"/>
    </row>
    <row r="2396" spans="1:7" x14ac:dyDescent="0.2">
      <c r="A2396" s="1"/>
      <c r="B2396" s="1">
        <v>4900</v>
      </c>
      <c r="C2396" s="67" t="s">
        <v>268</v>
      </c>
      <c r="D2396" s="5">
        <f t="shared" si="542"/>
        <v>0</v>
      </c>
      <c r="E2396" s="5">
        <v>0</v>
      </c>
      <c r="F2396" s="5"/>
      <c r="G2396" s="5"/>
    </row>
    <row r="2397" spans="1:7" ht="14.25" x14ac:dyDescent="0.25">
      <c r="A2397" s="65" t="s">
        <v>217</v>
      </c>
      <c r="B2397" s="65"/>
      <c r="C2397" s="68"/>
      <c r="D2397" s="66">
        <f>SUM(D2398:D2404)</f>
        <v>0</v>
      </c>
      <c r="E2397" s="66">
        <f>SUM(E2398:E2404)</f>
        <v>0</v>
      </c>
      <c r="F2397" s="66">
        <f t="shared" ref="F2397" si="543">SUM(F2398:F2404)</f>
        <v>0</v>
      </c>
      <c r="G2397" s="66">
        <f>SUM(G2398:G2404)</f>
        <v>0</v>
      </c>
    </row>
    <row r="2398" spans="1:7" x14ac:dyDescent="0.2">
      <c r="A2398" s="1"/>
      <c r="B2398" s="1">
        <v>7100</v>
      </c>
      <c r="C2398" s="67" t="s">
        <v>269</v>
      </c>
      <c r="D2398" s="5">
        <f t="shared" ref="D2398:D2404" si="544">SUM(E2398:G2398)</f>
        <v>0</v>
      </c>
      <c r="E2398" s="5"/>
      <c r="F2398" s="5"/>
      <c r="G2398" s="5"/>
    </row>
    <row r="2399" spans="1:7" x14ac:dyDescent="0.2">
      <c r="A2399" s="1"/>
      <c r="B2399" s="1">
        <v>7200</v>
      </c>
      <c r="C2399" s="67" t="s">
        <v>270</v>
      </c>
      <c r="D2399" s="5">
        <f t="shared" si="544"/>
        <v>0</v>
      </c>
      <c r="E2399" s="5"/>
      <c r="F2399" s="5"/>
      <c r="G2399" s="5"/>
    </row>
    <row r="2400" spans="1:7" x14ac:dyDescent="0.2">
      <c r="A2400" s="1"/>
      <c r="B2400" s="1">
        <v>7300</v>
      </c>
      <c r="C2400" s="67" t="s">
        <v>271</v>
      </c>
      <c r="D2400" s="5">
        <f t="shared" si="544"/>
        <v>0</v>
      </c>
      <c r="E2400" s="5"/>
      <c r="F2400" s="5"/>
      <c r="G2400" s="5"/>
    </row>
    <row r="2401" spans="1:7" x14ac:dyDescent="0.2">
      <c r="A2401" s="1"/>
      <c r="B2401" s="1">
        <v>7400</v>
      </c>
      <c r="C2401" s="67" t="s">
        <v>272</v>
      </c>
      <c r="D2401" s="5">
        <f t="shared" si="544"/>
        <v>0</v>
      </c>
      <c r="E2401" s="5"/>
      <c r="F2401" s="5"/>
      <c r="G2401" s="5"/>
    </row>
    <row r="2402" spans="1:7" x14ac:dyDescent="0.2">
      <c r="A2402" s="1"/>
      <c r="B2402" s="1">
        <v>7500</v>
      </c>
      <c r="C2402" s="67" t="s">
        <v>273</v>
      </c>
      <c r="D2402" s="5">
        <f t="shared" si="544"/>
        <v>0</v>
      </c>
      <c r="E2402" s="5"/>
      <c r="F2402" s="5"/>
      <c r="G2402" s="5"/>
    </row>
    <row r="2403" spans="1:7" x14ac:dyDescent="0.2">
      <c r="A2403" s="1"/>
      <c r="B2403" s="1">
        <v>7600</v>
      </c>
      <c r="C2403" s="67" t="s">
        <v>274</v>
      </c>
      <c r="D2403" s="5">
        <f t="shared" si="544"/>
        <v>0</v>
      </c>
      <c r="E2403" s="5"/>
      <c r="F2403" s="5"/>
      <c r="G2403" s="5"/>
    </row>
    <row r="2404" spans="1:7" x14ac:dyDescent="0.2">
      <c r="A2404" s="1"/>
      <c r="B2404" s="1">
        <v>7900</v>
      </c>
      <c r="C2404" s="67" t="s">
        <v>275</v>
      </c>
      <c r="D2404" s="5">
        <f t="shared" si="544"/>
        <v>0</v>
      </c>
      <c r="E2404" s="5"/>
      <c r="F2404" s="5"/>
      <c r="G2404" s="5"/>
    </row>
    <row r="2405" spans="1:7" ht="15.75" x14ac:dyDescent="0.25">
      <c r="A2405" s="1"/>
      <c r="B2405" s="1"/>
      <c r="C2405" s="19"/>
      <c r="D2405" s="5"/>
      <c r="E2405" s="5"/>
      <c r="F2405" s="5"/>
      <c r="G2405" s="5"/>
    </row>
    <row r="2406" spans="1:7" ht="14.25" x14ac:dyDescent="0.2">
      <c r="A2406" s="64"/>
      <c r="B2406" s="64"/>
      <c r="C2406" s="69" t="s">
        <v>276</v>
      </c>
      <c r="D2406" s="66">
        <f>D2408+D2418+D2428+D2432</f>
        <v>140044.94</v>
      </c>
      <c r="E2406" s="66">
        <f>E2408+E2418+E2428+E2432</f>
        <v>116358.67000000001</v>
      </c>
      <c r="F2406" s="66">
        <f t="shared" ref="F2406" si="545">F2408+F2418+F2428+F2432</f>
        <v>165.88</v>
      </c>
      <c r="G2406" s="66">
        <f>G2408+G2418+G2428+G2432</f>
        <v>23520.39</v>
      </c>
    </row>
    <row r="2407" spans="1:7" ht="15.75" x14ac:dyDescent="0.25">
      <c r="A2407" s="1"/>
      <c r="B2407" s="1"/>
      <c r="C2407" s="19"/>
      <c r="D2407" s="5"/>
      <c r="E2407" s="5"/>
      <c r="F2407" s="5"/>
      <c r="G2407" s="5"/>
    </row>
    <row r="2408" spans="1:7" ht="14.25" x14ac:dyDescent="0.25">
      <c r="A2408" s="65" t="s">
        <v>216</v>
      </c>
      <c r="B2408" s="65"/>
      <c r="C2408" s="68"/>
      <c r="D2408" s="66">
        <f>SUM(D2409:D2417)</f>
        <v>0</v>
      </c>
      <c r="E2408" s="66">
        <v>0</v>
      </c>
      <c r="F2408" s="66">
        <v>0</v>
      </c>
      <c r="G2408" s="66">
        <v>0</v>
      </c>
    </row>
    <row r="2409" spans="1:7" x14ac:dyDescent="0.2">
      <c r="A2409" s="1"/>
      <c r="B2409" s="1">
        <v>4100</v>
      </c>
      <c r="C2409" s="67" t="s">
        <v>260</v>
      </c>
      <c r="D2409" s="5">
        <f t="shared" ref="D2409:D2417" si="546">SUM(E2409:G2409)</f>
        <v>0</v>
      </c>
      <c r="E2409" s="5"/>
      <c r="F2409" s="5"/>
      <c r="G2409" s="5"/>
    </row>
    <row r="2410" spans="1:7" x14ac:dyDescent="0.2">
      <c r="A2410" s="1"/>
      <c r="B2410" s="1">
        <v>4200</v>
      </c>
      <c r="C2410" s="67" t="s">
        <v>261</v>
      </c>
      <c r="D2410" s="5">
        <f t="shared" si="546"/>
        <v>0</v>
      </c>
      <c r="E2410" s="5"/>
      <c r="F2410" s="5"/>
      <c r="G2410" s="5"/>
    </row>
    <row r="2411" spans="1:7" x14ac:dyDescent="0.2">
      <c r="A2411" s="1"/>
      <c r="B2411" s="1">
        <v>4300</v>
      </c>
      <c r="C2411" s="67" t="s">
        <v>262</v>
      </c>
      <c r="D2411" s="5">
        <f t="shared" si="546"/>
        <v>0</v>
      </c>
      <c r="E2411" s="5"/>
      <c r="F2411" s="5"/>
      <c r="G2411" s="5"/>
    </row>
    <row r="2412" spans="1:7" x14ac:dyDescent="0.2">
      <c r="A2412" s="1"/>
      <c r="B2412" s="1">
        <v>4400</v>
      </c>
      <c r="C2412" s="67" t="s">
        <v>263</v>
      </c>
      <c r="D2412" s="5">
        <f t="shared" si="546"/>
        <v>0</v>
      </c>
      <c r="E2412" s="5"/>
      <c r="F2412" s="5"/>
      <c r="G2412" s="5"/>
    </row>
    <row r="2413" spans="1:7" x14ac:dyDescent="0.2">
      <c r="A2413" s="1"/>
      <c r="B2413" s="1">
        <v>4500</v>
      </c>
      <c r="C2413" s="67" t="s">
        <v>264</v>
      </c>
      <c r="D2413" s="5">
        <f t="shared" si="546"/>
        <v>0</v>
      </c>
      <c r="E2413" s="5"/>
      <c r="F2413" s="5"/>
      <c r="G2413" s="5"/>
    </row>
    <row r="2414" spans="1:7" x14ac:dyDescent="0.2">
      <c r="A2414" s="1"/>
      <c r="B2414" s="1">
        <v>4600</v>
      </c>
      <c r="C2414" s="67" t="s">
        <v>265</v>
      </c>
      <c r="D2414" s="5">
        <f t="shared" si="546"/>
        <v>0</v>
      </c>
      <c r="E2414" s="5"/>
      <c r="F2414" s="5"/>
      <c r="G2414" s="5"/>
    </row>
    <row r="2415" spans="1:7" x14ac:dyDescent="0.2">
      <c r="A2415" s="1"/>
      <c r="B2415" s="1">
        <v>4700</v>
      </c>
      <c r="C2415" s="67" t="s">
        <v>266</v>
      </c>
      <c r="D2415" s="5">
        <f t="shared" si="546"/>
        <v>0</v>
      </c>
      <c r="E2415" s="5"/>
      <c r="F2415" s="5"/>
      <c r="G2415" s="5"/>
    </row>
    <row r="2416" spans="1:7" x14ac:dyDescent="0.2">
      <c r="A2416" s="1"/>
      <c r="B2416" s="1">
        <v>4800</v>
      </c>
      <c r="C2416" s="67" t="s">
        <v>267</v>
      </c>
      <c r="D2416" s="5">
        <f t="shared" si="546"/>
        <v>0</v>
      </c>
      <c r="E2416" s="5"/>
      <c r="F2416" s="5"/>
      <c r="G2416" s="5"/>
    </row>
    <row r="2417" spans="1:7" x14ac:dyDescent="0.2">
      <c r="A2417" s="1"/>
      <c r="B2417" s="1">
        <v>4900</v>
      </c>
      <c r="C2417" s="67" t="s">
        <v>268</v>
      </c>
      <c r="D2417" s="5">
        <f t="shared" si="546"/>
        <v>0</v>
      </c>
      <c r="E2417" s="5"/>
      <c r="F2417" s="5"/>
      <c r="G2417" s="5"/>
    </row>
    <row r="2418" spans="1:7" ht="14.25" x14ac:dyDescent="0.25">
      <c r="A2418" s="65" t="s">
        <v>218</v>
      </c>
      <c r="B2418" s="65"/>
      <c r="C2418" s="68"/>
      <c r="D2418" s="66">
        <f>SUM(D2419:D2427)</f>
        <v>70332.89</v>
      </c>
      <c r="E2418" s="66">
        <f>SUM(E2419:E2427)</f>
        <v>46646.62</v>
      </c>
      <c r="F2418" s="66">
        <f t="shared" ref="F2418" si="547">SUM(F2419:F2427)</f>
        <v>165.88</v>
      </c>
      <c r="G2418" s="66">
        <f>SUM(G2419:G2427)</f>
        <v>23520.39</v>
      </c>
    </row>
    <row r="2419" spans="1:7" x14ac:dyDescent="0.2">
      <c r="A2419" s="1"/>
      <c r="B2419" s="1">
        <v>5100</v>
      </c>
      <c r="C2419" s="67" t="s">
        <v>277</v>
      </c>
      <c r="D2419" s="5">
        <f t="shared" ref="D2419:D2427" si="548">SUM(E2419:G2419)</f>
        <v>5662.41</v>
      </c>
      <c r="E2419" s="5">
        <v>852.41000000000008</v>
      </c>
      <c r="F2419" s="5">
        <v>0</v>
      </c>
      <c r="G2419" s="5">
        <v>4810</v>
      </c>
    </row>
    <row r="2420" spans="1:7" x14ac:dyDescent="0.2">
      <c r="A2420" s="1"/>
      <c r="B2420" s="1">
        <v>5200</v>
      </c>
      <c r="C2420" s="67" t="s">
        <v>278</v>
      </c>
      <c r="D2420" s="5">
        <f t="shared" si="548"/>
        <v>0</v>
      </c>
      <c r="E2420" s="5"/>
      <c r="F2420" s="5"/>
      <c r="G2420" s="5"/>
    </row>
    <row r="2421" spans="1:7" x14ac:dyDescent="0.2">
      <c r="A2421" s="1"/>
      <c r="B2421" s="1">
        <v>5300</v>
      </c>
      <c r="C2421" s="67" t="s">
        <v>279</v>
      </c>
      <c r="D2421" s="5">
        <f t="shared" si="548"/>
        <v>30781.68</v>
      </c>
      <c r="E2421" s="5">
        <v>22576.9</v>
      </c>
      <c r="F2421" s="5">
        <v>0</v>
      </c>
      <c r="G2421" s="5">
        <v>8204.7800000000007</v>
      </c>
    </row>
    <row r="2422" spans="1:7" x14ac:dyDescent="0.2">
      <c r="A2422" s="1"/>
      <c r="B2422" s="1">
        <v>5400</v>
      </c>
      <c r="C2422" s="67" t="s">
        <v>280</v>
      </c>
      <c r="D2422" s="5">
        <f t="shared" si="548"/>
        <v>0</v>
      </c>
      <c r="E2422" s="5"/>
      <c r="F2422" s="5"/>
      <c r="G2422" s="5"/>
    </row>
    <row r="2423" spans="1:7" x14ac:dyDescent="0.2">
      <c r="A2423" s="1"/>
      <c r="B2423" s="1">
        <v>5500</v>
      </c>
      <c r="C2423" s="67" t="s">
        <v>281</v>
      </c>
      <c r="D2423" s="5">
        <f t="shared" si="548"/>
        <v>0</v>
      </c>
      <c r="E2423" s="5"/>
      <c r="F2423" s="5"/>
      <c r="G2423" s="5"/>
    </row>
    <row r="2424" spans="1:7" x14ac:dyDescent="0.2">
      <c r="A2424" s="1"/>
      <c r="B2424" s="1">
        <v>5600</v>
      </c>
      <c r="C2424" s="67" t="s">
        <v>282</v>
      </c>
      <c r="D2424" s="5">
        <f t="shared" si="548"/>
        <v>33888.800000000003</v>
      </c>
      <c r="E2424" s="5">
        <v>23217.31</v>
      </c>
      <c r="F2424" s="5">
        <v>165.88</v>
      </c>
      <c r="G2424" s="5">
        <v>10505.61</v>
      </c>
    </row>
    <row r="2425" spans="1:7" x14ac:dyDescent="0.2">
      <c r="A2425" s="1"/>
      <c r="B2425" s="1">
        <v>5700</v>
      </c>
      <c r="C2425" s="67" t="s">
        <v>283</v>
      </c>
      <c r="D2425" s="5">
        <f t="shared" si="548"/>
        <v>0</v>
      </c>
      <c r="E2425" s="5"/>
      <c r="F2425" s="5"/>
      <c r="G2425" s="5"/>
    </row>
    <row r="2426" spans="1:7" x14ac:dyDescent="0.2">
      <c r="A2426" s="1"/>
      <c r="B2426" s="1">
        <v>5800</v>
      </c>
      <c r="C2426" s="67" t="s">
        <v>284</v>
      </c>
      <c r="D2426" s="5">
        <f t="shared" si="548"/>
        <v>0</v>
      </c>
      <c r="E2426" s="5"/>
      <c r="F2426" s="5"/>
      <c r="G2426" s="5"/>
    </row>
    <row r="2427" spans="1:7" x14ac:dyDescent="0.2">
      <c r="A2427" s="1"/>
      <c r="B2427" s="1">
        <v>5900</v>
      </c>
      <c r="C2427" s="67" t="s">
        <v>285</v>
      </c>
      <c r="D2427" s="5">
        <f t="shared" si="548"/>
        <v>0</v>
      </c>
      <c r="E2427" s="5"/>
      <c r="F2427" s="5"/>
      <c r="G2427" s="5"/>
    </row>
    <row r="2428" spans="1:7" ht="14.25" x14ac:dyDescent="0.25">
      <c r="A2428" s="65" t="s">
        <v>219</v>
      </c>
      <c r="B2428" s="65"/>
      <c r="C2428" s="68"/>
      <c r="D2428" s="66">
        <f>SUM(D2429:D2431)</f>
        <v>69712.05</v>
      </c>
      <c r="E2428" s="66">
        <f>SUM(E2429:E2431)</f>
        <v>69712.05</v>
      </c>
      <c r="F2428" s="66">
        <f t="shared" ref="F2428" si="549">SUM(F2429:F2431)</f>
        <v>0</v>
      </c>
      <c r="G2428" s="66">
        <f>SUM(G2429:G2431)</f>
        <v>0</v>
      </c>
    </row>
    <row r="2429" spans="1:7" x14ac:dyDescent="0.2">
      <c r="A2429" s="1"/>
      <c r="B2429" s="1">
        <v>6100</v>
      </c>
      <c r="C2429" s="67" t="s">
        <v>286</v>
      </c>
      <c r="D2429" s="5">
        <f t="shared" ref="D2429:D2431" si="550">SUM(E2429:G2429)</f>
        <v>0</v>
      </c>
      <c r="E2429" s="5"/>
      <c r="F2429" s="5"/>
      <c r="G2429" s="5"/>
    </row>
    <row r="2430" spans="1:7" x14ac:dyDescent="0.2">
      <c r="A2430" s="1"/>
      <c r="B2430" s="1">
        <v>6200</v>
      </c>
      <c r="C2430" s="67" t="s">
        <v>287</v>
      </c>
      <c r="D2430" s="5">
        <f t="shared" si="550"/>
        <v>69712.05</v>
      </c>
      <c r="E2430" s="5">
        <v>69712.05</v>
      </c>
      <c r="F2430" s="5">
        <v>0</v>
      </c>
      <c r="G2430" s="5"/>
    </row>
    <row r="2431" spans="1:7" x14ac:dyDescent="0.2">
      <c r="A2431" s="1"/>
      <c r="B2431" s="1">
        <v>6300</v>
      </c>
      <c r="C2431" s="67" t="s">
        <v>288</v>
      </c>
      <c r="D2431" s="5">
        <f t="shared" si="550"/>
        <v>0</v>
      </c>
      <c r="E2431" s="5"/>
      <c r="F2431" s="5"/>
      <c r="G2431" s="5"/>
    </row>
    <row r="2432" spans="1:7" ht="14.25" x14ac:dyDescent="0.25">
      <c r="A2432" s="70" t="s">
        <v>220</v>
      </c>
      <c r="B2432" s="70"/>
      <c r="C2432" s="71"/>
      <c r="D2432" s="72">
        <f>D2433</f>
        <v>0</v>
      </c>
      <c r="E2432" s="66">
        <f>E2433</f>
        <v>0</v>
      </c>
      <c r="F2432" s="66">
        <f t="shared" ref="F2432" si="551">F2433</f>
        <v>0</v>
      </c>
      <c r="G2432" s="66">
        <f>G2433</f>
        <v>0</v>
      </c>
    </row>
    <row r="2433" spans="1:7" x14ac:dyDescent="0.2">
      <c r="A2433" s="6"/>
      <c r="B2433" s="6">
        <v>9900</v>
      </c>
      <c r="C2433" s="73" t="s">
        <v>289</v>
      </c>
      <c r="D2433" s="7">
        <f>SUM(E2433:G2433)</f>
        <v>0</v>
      </c>
      <c r="E2433" s="7"/>
      <c r="F2433" s="7"/>
      <c r="G2433" s="7"/>
    </row>
    <row r="2434" spans="1:7" ht="13.5" x14ac:dyDescent="0.25">
      <c r="A2434" s="74" t="s">
        <v>418</v>
      </c>
      <c r="B2434" s="1"/>
      <c r="C2434" s="1"/>
      <c r="D2434" s="1"/>
      <c r="E2434" s="1"/>
      <c r="F2434" s="1"/>
    </row>
    <row r="2438" spans="1:7" ht="21" x14ac:dyDescent="0.35">
      <c r="A2438" s="21" t="s">
        <v>36</v>
      </c>
      <c r="B2438" s="1"/>
      <c r="C2438" s="1"/>
      <c r="D2438" s="1"/>
      <c r="E2438" s="1"/>
      <c r="F2438" s="1"/>
      <c r="G2438" s="1"/>
    </row>
    <row r="2439" spans="1:7" ht="21" x14ac:dyDescent="0.35">
      <c r="A2439" s="21" t="s">
        <v>2</v>
      </c>
      <c r="B2439" s="1"/>
      <c r="C2439" s="1"/>
      <c r="D2439" s="61"/>
      <c r="E2439" s="61"/>
      <c r="F2439" s="61"/>
      <c r="G2439" s="61"/>
    </row>
    <row r="2440" spans="1:7" x14ac:dyDescent="0.2">
      <c r="A2440" s="1"/>
      <c r="B2440" s="1"/>
      <c r="C2440" s="1"/>
      <c r="D2440" s="5"/>
      <c r="E2440" s="5"/>
      <c r="F2440" s="5"/>
      <c r="G2440" s="5"/>
    </row>
    <row r="2441" spans="1:7" ht="55.5" customHeight="1" x14ac:dyDescent="0.2">
      <c r="A2441" s="75" t="s">
        <v>209</v>
      </c>
      <c r="B2441" s="75" t="s">
        <v>210</v>
      </c>
      <c r="C2441" s="15" t="s">
        <v>48</v>
      </c>
      <c r="D2441" s="163" t="s">
        <v>207</v>
      </c>
      <c r="E2441" s="163" t="s">
        <v>43</v>
      </c>
      <c r="F2441" s="163" t="s">
        <v>44</v>
      </c>
      <c r="G2441" s="163" t="s">
        <v>45</v>
      </c>
    </row>
    <row r="2442" spans="1:7" x14ac:dyDescent="0.2">
      <c r="A2442" s="1"/>
      <c r="B2442" s="1"/>
      <c r="C2442" s="1"/>
      <c r="D2442" s="1"/>
      <c r="E2442" s="1"/>
      <c r="F2442" s="1"/>
      <c r="G2442" s="1"/>
    </row>
    <row r="2443" spans="1:7" ht="14.25" x14ac:dyDescent="0.25">
      <c r="A2443" s="64"/>
      <c r="B2443" s="64"/>
      <c r="C2443" s="65" t="s">
        <v>211</v>
      </c>
      <c r="D2443" s="66">
        <f>D2444+D2493</f>
        <v>10536892</v>
      </c>
      <c r="E2443" s="66">
        <f>E2444+E2493</f>
        <v>7589088.0399999991</v>
      </c>
      <c r="F2443" s="66">
        <f t="shared" ref="F2443" si="552">F2444+F2493</f>
        <v>1225699.5999999999</v>
      </c>
      <c r="G2443" s="66">
        <f>G2444+G2493</f>
        <v>1722104.3600000003</v>
      </c>
    </row>
    <row r="2444" spans="1:7" ht="14.25" x14ac:dyDescent="0.25">
      <c r="A2444" s="64"/>
      <c r="B2444" s="64"/>
      <c r="C2444" s="65" t="s">
        <v>212</v>
      </c>
      <c r="D2444" s="66">
        <f>D2446+D2454+D2464+D2474+D2484</f>
        <v>10451791.220000001</v>
      </c>
      <c r="E2444" s="66">
        <f>E2446+E2454+E2464+E2474+E2484</f>
        <v>7519097.7999999989</v>
      </c>
      <c r="F2444" s="66">
        <f t="shared" ref="F2444" si="553">F2446+F2454+F2464+F2474+F2484</f>
        <v>1219724.8899999999</v>
      </c>
      <c r="G2444" s="66">
        <f>G2446+G2454+G2464+G2474+G2484</f>
        <v>1712968.5300000003</v>
      </c>
    </row>
    <row r="2445" spans="1:7" x14ac:dyDescent="0.2">
      <c r="A2445" s="1"/>
      <c r="B2445" s="1"/>
      <c r="C2445" s="1"/>
      <c r="D2445" s="1"/>
      <c r="E2445" s="5"/>
      <c r="F2445" s="5"/>
      <c r="G2445" s="5"/>
    </row>
    <row r="2446" spans="1:7" ht="14.25" x14ac:dyDescent="0.25">
      <c r="A2446" s="65" t="s">
        <v>213</v>
      </c>
      <c r="B2446" s="65"/>
      <c r="C2446" s="64"/>
      <c r="D2446" s="66">
        <f>SUM(D2447:D2453)</f>
        <v>6967890.29</v>
      </c>
      <c r="E2446" s="66">
        <f>SUM(E2447:E2453)</f>
        <v>4903490.0399999991</v>
      </c>
      <c r="F2446" s="66">
        <f t="shared" ref="F2446" si="554">SUM(F2447:F2453)</f>
        <v>913365.53</v>
      </c>
      <c r="G2446" s="66">
        <f>SUM(G2447:G2453)</f>
        <v>1151034.72</v>
      </c>
    </row>
    <row r="2447" spans="1:7" x14ac:dyDescent="0.2">
      <c r="A2447" s="1"/>
      <c r="B2447" s="1">
        <v>1100</v>
      </c>
      <c r="C2447" s="67" t="s">
        <v>235</v>
      </c>
      <c r="D2447" s="5">
        <f>SUM(E2447:G2447)</f>
        <v>1251685.3500000001</v>
      </c>
      <c r="E2447" s="5">
        <v>796569.98</v>
      </c>
      <c r="F2447" s="5">
        <v>319186.81</v>
      </c>
      <c r="G2447" s="5">
        <v>135928.56</v>
      </c>
    </row>
    <row r="2448" spans="1:7" x14ac:dyDescent="0.2">
      <c r="A2448" s="1"/>
      <c r="B2448" s="1">
        <v>1200</v>
      </c>
      <c r="C2448" s="67" t="s">
        <v>236</v>
      </c>
      <c r="D2448" s="5">
        <f t="shared" ref="D2448:D2453" si="555">SUM(E2448:G2448)</f>
        <v>23438.519999999997</v>
      </c>
      <c r="E2448" s="5">
        <v>21886.129999999997</v>
      </c>
      <c r="F2448" s="5">
        <v>1552.39</v>
      </c>
      <c r="G2448" s="5"/>
    </row>
    <row r="2449" spans="1:7" x14ac:dyDescent="0.2">
      <c r="A2449" s="1"/>
      <c r="B2449" s="1">
        <v>1300</v>
      </c>
      <c r="C2449" s="67" t="s">
        <v>237</v>
      </c>
      <c r="D2449" s="5">
        <f t="shared" si="555"/>
        <v>1345629.43</v>
      </c>
      <c r="E2449" s="5">
        <v>618632.22</v>
      </c>
      <c r="F2449" s="5">
        <v>250123.44999999998</v>
      </c>
      <c r="G2449" s="5">
        <v>476873.75999999995</v>
      </c>
    </row>
    <row r="2450" spans="1:7" x14ac:dyDescent="0.2">
      <c r="A2450" s="1"/>
      <c r="B2450" s="1">
        <v>1400</v>
      </c>
      <c r="C2450" s="67" t="s">
        <v>238</v>
      </c>
      <c r="D2450" s="5">
        <f t="shared" si="555"/>
        <v>1006324.8300000001</v>
      </c>
      <c r="E2450" s="5">
        <v>628696.38</v>
      </c>
      <c r="F2450" s="5">
        <v>679.22</v>
      </c>
      <c r="G2450" s="5">
        <v>376949.23000000016</v>
      </c>
    </row>
    <row r="2451" spans="1:7" x14ac:dyDescent="0.2">
      <c r="A2451" s="1"/>
      <c r="B2451" s="1">
        <v>1500</v>
      </c>
      <c r="C2451" s="67" t="s">
        <v>239</v>
      </c>
      <c r="D2451" s="5">
        <f t="shared" si="555"/>
        <v>2720996.3</v>
      </c>
      <c r="E2451" s="5">
        <v>2349524.9099999997</v>
      </c>
      <c r="F2451" s="5">
        <v>210188.22000000003</v>
      </c>
      <c r="G2451" s="5">
        <v>161283.16999999995</v>
      </c>
    </row>
    <row r="2452" spans="1:7" x14ac:dyDescent="0.2">
      <c r="A2452" s="1"/>
      <c r="B2452" s="1">
        <v>1600</v>
      </c>
      <c r="C2452" s="67" t="s">
        <v>240</v>
      </c>
      <c r="D2452" s="5">
        <f t="shared" si="555"/>
        <v>0</v>
      </c>
      <c r="E2452" s="5"/>
      <c r="F2452" s="5"/>
      <c r="G2452" s="5"/>
    </row>
    <row r="2453" spans="1:7" x14ac:dyDescent="0.2">
      <c r="A2453" s="1"/>
      <c r="B2453" s="1">
        <v>1700</v>
      </c>
      <c r="C2453" s="67" t="s">
        <v>241</v>
      </c>
      <c r="D2453" s="5">
        <f t="shared" si="555"/>
        <v>619815.86</v>
      </c>
      <c r="E2453" s="5">
        <v>488180.42</v>
      </c>
      <c r="F2453" s="5">
        <v>131635.44</v>
      </c>
      <c r="G2453" s="5"/>
    </row>
    <row r="2454" spans="1:7" ht="14.25" x14ac:dyDescent="0.25">
      <c r="A2454" s="65" t="s">
        <v>214</v>
      </c>
      <c r="B2454" s="65"/>
      <c r="C2454" s="68"/>
      <c r="D2454" s="66">
        <f>SUM(D2455:D2463)</f>
        <v>2277613.6700000004</v>
      </c>
      <c r="E2454" s="66">
        <f>SUM(E2455:E2463)</f>
        <v>1813329.7799999998</v>
      </c>
      <c r="F2454" s="66">
        <f t="shared" ref="F2454" si="556">SUM(F2455:F2463)</f>
        <v>128040.17999999998</v>
      </c>
      <c r="G2454" s="66">
        <f>SUM(G2455:G2463)</f>
        <v>336243.71000000008</v>
      </c>
    </row>
    <row r="2455" spans="1:7" x14ac:dyDescent="0.2">
      <c r="A2455" s="1"/>
      <c r="B2455" s="1">
        <v>2100</v>
      </c>
      <c r="C2455" s="67" t="s">
        <v>242</v>
      </c>
      <c r="D2455" s="5">
        <f t="shared" ref="D2455:D2463" si="557">SUM(E2455:G2455)</f>
        <v>63951.340000000004</v>
      </c>
      <c r="E2455" s="5">
        <v>58566.26</v>
      </c>
      <c r="F2455" s="5">
        <v>1919.3000000000002</v>
      </c>
      <c r="G2455" s="5">
        <v>3465.78</v>
      </c>
    </row>
    <row r="2456" spans="1:7" x14ac:dyDescent="0.2">
      <c r="A2456" s="1"/>
      <c r="B2456" s="1">
        <v>2200</v>
      </c>
      <c r="C2456" s="67" t="s">
        <v>243</v>
      </c>
      <c r="D2456" s="5">
        <f t="shared" si="557"/>
        <v>76169.279999999999</v>
      </c>
      <c r="E2456" s="5">
        <v>62888.15</v>
      </c>
      <c r="F2456" s="5">
        <v>5374.95</v>
      </c>
      <c r="G2456" s="5">
        <v>7906.18</v>
      </c>
    </row>
    <row r="2457" spans="1:7" x14ac:dyDescent="0.2">
      <c r="A2457" s="1"/>
      <c r="B2457" s="1">
        <v>2300</v>
      </c>
      <c r="C2457" s="67" t="s">
        <v>244</v>
      </c>
      <c r="D2457" s="5">
        <f t="shared" si="557"/>
        <v>2296.81</v>
      </c>
      <c r="E2457" s="5"/>
      <c r="F2457" s="5"/>
      <c r="G2457" s="5">
        <v>2296.81</v>
      </c>
    </row>
    <row r="2458" spans="1:7" x14ac:dyDescent="0.2">
      <c r="A2458" s="1"/>
      <c r="B2458" s="1">
        <v>2400</v>
      </c>
      <c r="C2458" s="67" t="s">
        <v>245</v>
      </c>
      <c r="D2458" s="5">
        <f t="shared" si="557"/>
        <v>16624.77</v>
      </c>
      <c r="E2458" s="5">
        <v>8788.0299999999988</v>
      </c>
      <c r="F2458" s="5">
        <v>495.68</v>
      </c>
      <c r="G2458" s="5">
        <v>7341.06</v>
      </c>
    </row>
    <row r="2459" spans="1:7" x14ac:dyDescent="0.2">
      <c r="A2459" s="1"/>
      <c r="B2459" s="1">
        <v>2500</v>
      </c>
      <c r="C2459" s="67" t="s">
        <v>246</v>
      </c>
      <c r="D2459" s="5">
        <f t="shared" si="557"/>
        <v>1988588.29</v>
      </c>
      <c r="E2459" s="5">
        <v>1563701.8699999999</v>
      </c>
      <c r="F2459" s="5">
        <v>116977.45999999999</v>
      </c>
      <c r="G2459" s="5">
        <v>307908.96000000008</v>
      </c>
    </row>
    <row r="2460" spans="1:7" x14ac:dyDescent="0.2">
      <c r="A2460" s="1"/>
      <c r="B2460" s="1">
        <v>2600</v>
      </c>
      <c r="C2460" s="67" t="s">
        <v>247</v>
      </c>
      <c r="D2460" s="5">
        <f t="shared" si="557"/>
        <v>42882.09</v>
      </c>
      <c r="E2460" s="5">
        <v>39926.839999999997</v>
      </c>
      <c r="F2460" s="5">
        <v>2955.25</v>
      </c>
      <c r="G2460" s="5"/>
    </row>
    <row r="2461" spans="1:7" x14ac:dyDescent="0.2">
      <c r="A2461" s="1"/>
      <c r="B2461" s="1">
        <v>2700</v>
      </c>
      <c r="C2461" s="67" t="s">
        <v>248</v>
      </c>
      <c r="D2461" s="5">
        <f t="shared" si="557"/>
        <v>15314.619999999999</v>
      </c>
      <c r="E2461" s="5">
        <v>14336.72</v>
      </c>
      <c r="F2461" s="5">
        <v>0.14000000000000001</v>
      </c>
      <c r="G2461" s="5">
        <v>977.76</v>
      </c>
    </row>
    <row r="2462" spans="1:7" x14ac:dyDescent="0.2">
      <c r="A2462" s="1"/>
      <c r="B2462" s="1">
        <v>2800</v>
      </c>
      <c r="C2462" s="67" t="s">
        <v>249</v>
      </c>
      <c r="D2462" s="5">
        <f t="shared" si="557"/>
        <v>0</v>
      </c>
      <c r="E2462" s="5"/>
      <c r="F2462" s="5"/>
      <c r="G2462" s="5"/>
    </row>
    <row r="2463" spans="1:7" x14ac:dyDescent="0.2">
      <c r="A2463" s="1"/>
      <c r="B2463" s="1">
        <v>2900</v>
      </c>
      <c r="C2463" s="67" t="s">
        <v>250</v>
      </c>
      <c r="D2463" s="5">
        <f t="shared" si="557"/>
        <v>71786.469999999987</v>
      </c>
      <c r="E2463" s="5">
        <v>65121.909999999989</v>
      </c>
      <c r="F2463" s="5">
        <v>317.40000000000003</v>
      </c>
      <c r="G2463" s="5">
        <v>6347.1600000000017</v>
      </c>
    </row>
    <row r="2464" spans="1:7" ht="14.25" x14ac:dyDescent="0.25">
      <c r="A2464" s="65" t="s">
        <v>215</v>
      </c>
      <c r="B2464" s="65"/>
      <c r="C2464" s="68"/>
      <c r="D2464" s="66">
        <f>SUM(D2465:D2473)</f>
        <v>1105601.43</v>
      </c>
      <c r="E2464" s="66">
        <f>SUM(E2465:E2473)</f>
        <v>734055.75</v>
      </c>
      <c r="F2464" s="66">
        <f t="shared" ref="F2464" si="558">SUM(F2465:F2473)</f>
        <v>159312.53999999998</v>
      </c>
      <c r="G2464" s="66">
        <f>SUM(G2465:G2473)</f>
        <v>212233.14</v>
      </c>
    </row>
    <row r="2465" spans="1:7" x14ac:dyDescent="0.2">
      <c r="A2465" s="1"/>
      <c r="B2465" s="1">
        <v>3100</v>
      </c>
      <c r="C2465" s="67" t="s">
        <v>251</v>
      </c>
      <c r="D2465" s="5">
        <f t="shared" ref="D2465:D2473" si="559">SUM(E2465:G2465)</f>
        <v>183729.38999999998</v>
      </c>
      <c r="E2465" s="5">
        <v>131786.69</v>
      </c>
      <c r="F2465" s="5">
        <v>23949.59</v>
      </c>
      <c r="G2465" s="5">
        <v>27993.109999999997</v>
      </c>
    </row>
    <row r="2466" spans="1:7" x14ac:dyDescent="0.2">
      <c r="A2466" s="1"/>
      <c r="B2466" s="1">
        <v>3200</v>
      </c>
      <c r="C2466" s="67" t="s">
        <v>252</v>
      </c>
      <c r="D2466" s="5">
        <f t="shared" si="559"/>
        <v>7415.9500000000007</v>
      </c>
      <c r="E2466" s="5">
        <v>3125.6</v>
      </c>
      <c r="F2466" s="5">
        <v>3313.75</v>
      </c>
      <c r="G2466" s="5">
        <v>976.6</v>
      </c>
    </row>
    <row r="2467" spans="1:7" x14ac:dyDescent="0.2">
      <c r="A2467" s="1"/>
      <c r="B2467" s="1">
        <v>3300</v>
      </c>
      <c r="C2467" s="67" t="s">
        <v>253</v>
      </c>
      <c r="D2467" s="5">
        <f t="shared" si="559"/>
        <v>501487.91</v>
      </c>
      <c r="E2467" s="5">
        <v>268655.55</v>
      </c>
      <c r="F2467" s="5">
        <v>102266.01999999999</v>
      </c>
      <c r="G2467" s="5">
        <v>130566.34000000001</v>
      </c>
    </row>
    <row r="2468" spans="1:7" x14ac:dyDescent="0.2">
      <c r="A2468" s="1"/>
      <c r="B2468" s="1">
        <v>3400</v>
      </c>
      <c r="C2468" s="67" t="s">
        <v>254</v>
      </c>
      <c r="D2468" s="5">
        <f t="shared" si="559"/>
        <v>26008.289999999997</v>
      </c>
      <c r="E2468" s="5">
        <v>24821.01</v>
      </c>
      <c r="F2468" s="5">
        <v>363.84</v>
      </c>
      <c r="G2468" s="5">
        <v>823.44</v>
      </c>
    </row>
    <row r="2469" spans="1:7" x14ac:dyDescent="0.2">
      <c r="A2469" s="1"/>
      <c r="B2469" s="1">
        <v>3500</v>
      </c>
      <c r="C2469" s="67" t="s">
        <v>255</v>
      </c>
      <c r="D2469" s="5">
        <f t="shared" si="559"/>
        <v>267307.73</v>
      </c>
      <c r="E2469" s="5">
        <v>219083.38</v>
      </c>
      <c r="F2469" s="5">
        <v>26748.12</v>
      </c>
      <c r="G2469" s="5">
        <v>21476.23</v>
      </c>
    </row>
    <row r="2470" spans="1:7" x14ac:dyDescent="0.2">
      <c r="A2470" s="1"/>
      <c r="B2470" s="1">
        <v>3600</v>
      </c>
      <c r="C2470" s="67" t="s">
        <v>256</v>
      </c>
      <c r="D2470" s="5">
        <f t="shared" si="559"/>
        <v>0</v>
      </c>
      <c r="E2470" s="5">
        <v>0</v>
      </c>
      <c r="F2470" s="5"/>
      <c r="G2470" s="5"/>
    </row>
    <row r="2471" spans="1:7" x14ac:dyDescent="0.2">
      <c r="A2471" s="1"/>
      <c r="B2471" s="1">
        <v>3700</v>
      </c>
      <c r="C2471" s="67" t="s">
        <v>257</v>
      </c>
      <c r="D2471" s="5">
        <f t="shared" si="559"/>
        <v>42070.329999999994</v>
      </c>
      <c r="E2471" s="5">
        <v>36421.589999999997</v>
      </c>
      <c r="F2471" s="5">
        <v>2461.6799999999998</v>
      </c>
      <c r="G2471" s="5">
        <v>3187.0600000000004</v>
      </c>
    </row>
    <row r="2472" spans="1:7" x14ac:dyDescent="0.2">
      <c r="A2472" s="1"/>
      <c r="B2472" s="1">
        <v>3800</v>
      </c>
      <c r="C2472" s="67" t="s">
        <v>258</v>
      </c>
      <c r="D2472" s="5">
        <f t="shared" si="559"/>
        <v>0</v>
      </c>
      <c r="E2472" s="5">
        <v>0</v>
      </c>
      <c r="F2472" s="5">
        <v>0</v>
      </c>
      <c r="G2472" s="5"/>
    </row>
    <row r="2473" spans="1:7" x14ac:dyDescent="0.2">
      <c r="A2473" s="1"/>
      <c r="B2473" s="1">
        <v>3900</v>
      </c>
      <c r="C2473" s="67" t="s">
        <v>259</v>
      </c>
      <c r="D2473" s="5">
        <f t="shared" si="559"/>
        <v>77581.83</v>
      </c>
      <c r="E2473" s="5">
        <v>50161.93</v>
      </c>
      <c r="F2473" s="5">
        <v>209.54</v>
      </c>
      <c r="G2473" s="5">
        <v>27210.36</v>
      </c>
    </row>
    <row r="2474" spans="1:7" ht="14.25" x14ac:dyDescent="0.25">
      <c r="A2474" s="65" t="s">
        <v>216</v>
      </c>
      <c r="B2474" s="65"/>
      <c r="C2474" s="68"/>
      <c r="D2474" s="66">
        <f>SUM(D2475:D2483)</f>
        <v>100685.82999999999</v>
      </c>
      <c r="E2474" s="66">
        <f>SUM(E2475:E2483)</f>
        <v>68222.23</v>
      </c>
      <c r="F2474" s="66">
        <f t="shared" ref="F2474" si="560">SUM(F2475:F2483)</f>
        <v>19006.64</v>
      </c>
      <c r="G2474" s="66">
        <f>SUM(G2475:G2483)</f>
        <v>13456.96</v>
      </c>
    </row>
    <row r="2475" spans="1:7" x14ac:dyDescent="0.2">
      <c r="A2475" s="1"/>
      <c r="B2475" s="1">
        <v>4100</v>
      </c>
      <c r="C2475" s="67" t="s">
        <v>260</v>
      </c>
      <c r="D2475" s="5">
        <f t="shared" ref="D2475:D2483" si="561">SUM(E2475:G2475)</f>
        <v>0</v>
      </c>
      <c r="E2475" s="5"/>
      <c r="F2475" s="5"/>
      <c r="G2475" s="5"/>
    </row>
    <row r="2476" spans="1:7" x14ac:dyDescent="0.2">
      <c r="A2476" s="1"/>
      <c r="B2476" s="1">
        <v>4200</v>
      </c>
      <c r="C2476" s="67" t="s">
        <v>261</v>
      </c>
      <c r="D2476" s="5">
        <f t="shared" si="561"/>
        <v>0</v>
      </c>
      <c r="E2476" s="5"/>
      <c r="F2476" s="5"/>
      <c r="G2476" s="5"/>
    </row>
    <row r="2477" spans="1:7" x14ac:dyDescent="0.2">
      <c r="A2477" s="1"/>
      <c r="B2477" s="1">
        <v>4300</v>
      </c>
      <c r="C2477" s="67" t="s">
        <v>262</v>
      </c>
      <c r="D2477" s="5">
        <f t="shared" si="561"/>
        <v>0</v>
      </c>
      <c r="E2477" s="5"/>
      <c r="F2477" s="5"/>
      <c r="G2477" s="5"/>
    </row>
    <row r="2478" spans="1:7" x14ac:dyDescent="0.2">
      <c r="A2478" s="1"/>
      <c r="B2478" s="1">
        <v>4400</v>
      </c>
      <c r="C2478" s="67" t="s">
        <v>263</v>
      </c>
      <c r="D2478" s="5">
        <f t="shared" si="561"/>
        <v>100685.82999999999</v>
      </c>
      <c r="E2478" s="5">
        <v>68222.23</v>
      </c>
      <c r="F2478" s="5">
        <v>19006.64</v>
      </c>
      <c r="G2478" s="5">
        <v>13456.96</v>
      </c>
    </row>
    <row r="2479" spans="1:7" x14ac:dyDescent="0.2">
      <c r="A2479" s="1"/>
      <c r="B2479" s="1">
        <v>4500</v>
      </c>
      <c r="C2479" s="67" t="s">
        <v>264</v>
      </c>
      <c r="D2479" s="5">
        <f t="shared" si="561"/>
        <v>0</v>
      </c>
      <c r="E2479" s="5"/>
      <c r="F2479" s="5"/>
      <c r="G2479" s="5"/>
    </row>
    <row r="2480" spans="1:7" x14ac:dyDescent="0.2">
      <c r="A2480" s="1"/>
      <c r="B2480" s="1">
        <v>4600</v>
      </c>
      <c r="C2480" s="67" t="s">
        <v>265</v>
      </c>
      <c r="D2480" s="5">
        <f t="shared" si="561"/>
        <v>0</v>
      </c>
      <c r="E2480" s="5"/>
      <c r="F2480" s="5">
        <v>0</v>
      </c>
      <c r="G2480" s="5"/>
    </row>
    <row r="2481" spans="1:7" x14ac:dyDescent="0.2">
      <c r="A2481" s="1"/>
      <c r="B2481" s="1">
        <v>4700</v>
      </c>
      <c r="C2481" s="67" t="s">
        <v>266</v>
      </c>
      <c r="D2481" s="5">
        <f t="shared" si="561"/>
        <v>0</v>
      </c>
      <c r="E2481" s="5"/>
      <c r="F2481" s="5"/>
      <c r="G2481" s="5"/>
    </row>
    <row r="2482" spans="1:7" x14ac:dyDescent="0.2">
      <c r="A2482" s="1"/>
      <c r="B2482" s="1">
        <v>4800</v>
      </c>
      <c r="C2482" s="67" t="s">
        <v>267</v>
      </c>
      <c r="D2482" s="5">
        <f t="shared" si="561"/>
        <v>0</v>
      </c>
      <c r="E2482" s="5">
        <v>0</v>
      </c>
      <c r="F2482" s="5">
        <v>0</v>
      </c>
      <c r="G2482" s="5"/>
    </row>
    <row r="2483" spans="1:7" x14ac:dyDescent="0.2">
      <c r="A2483" s="1"/>
      <c r="B2483" s="1">
        <v>4900</v>
      </c>
      <c r="C2483" s="67" t="s">
        <v>268</v>
      </c>
      <c r="D2483" s="5">
        <f t="shared" si="561"/>
        <v>0</v>
      </c>
      <c r="E2483" s="5">
        <v>0</v>
      </c>
      <c r="F2483" s="5"/>
      <c r="G2483" s="5"/>
    </row>
    <row r="2484" spans="1:7" ht="14.25" x14ac:dyDescent="0.25">
      <c r="A2484" s="65" t="s">
        <v>217</v>
      </c>
      <c r="B2484" s="65"/>
      <c r="C2484" s="68"/>
      <c r="D2484" s="66">
        <f>SUM(D2485:D2491)</f>
        <v>0</v>
      </c>
      <c r="E2484" s="66">
        <f>SUM(E2485:E2491)</f>
        <v>0</v>
      </c>
      <c r="F2484" s="66">
        <f t="shared" ref="F2484" si="562">SUM(F2485:F2491)</f>
        <v>0</v>
      </c>
      <c r="G2484" s="66">
        <f>SUM(G2485:G2491)</f>
        <v>0</v>
      </c>
    </row>
    <row r="2485" spans="1:7" x14ac:dyDescent="0.2">
      <c r="A2485" s="1"/>
      <c r="B2485" s="1">
        <v>7100</v>
      </c>
      <c r="C2485" s="67" t="s">
        <v>269</v>
      </c>
      <c r="D2485" s="5">
        <f t="shared" ref="D2485:D2491" si="563">SUM(E2485:G2485)</f>
        <v>0</v>
      </c>
      <c r="E2485" s="5"/>
      <c r="F2485" s="5"/>
      <c r="G2485" s="5"/>
    </row>
    <row r="2486" spans="1:7" x14ac:dyDescent="0.2">
      <c r="A2486" s="1"/>
      <c r="B2486" s="1">
        <v>7200</v>
      </c>
      <c r="C2486" s="67" t="s">
        <v>270</v>
      </c>
      <c r="D2486" s="5">
        <f t="shared" si="563"/>
        <v>0</v>
      </c>
      <c r="E2486" s="5"/>
      <c r="F2486" s="5"/>
      <c r="G2486" s="5"/>
    </row>
    <row r="2487" spans="1:7" x14ac:dyDescent="0.2">
      <c r="A2487" s="1"/>
      <c r="B2487" s="1">
        <v>7300</v>
      </c>
      <c r="C2487" s="67" t="s">
        <v>271</v>
      </c>
      <c r="D2487" s="5">
        <f t="shared" si="563"/>
        <v>0</v>
      </c>
      <c r="E2487" s="5"/>
      <c r="F2487" s="5"/>
      <c r="G2487" s="5"/>
    </row>
    <row r="2488" spans="1:7" x14ac:dyDescent="0.2">
      <c r="A2488" s="1"/>
      <c r="B2488" s="1">
        <v>7400</v>
      </c>
      <c r="C2488" s="67" t="s">
        <v>272</v>
      </c>
      <c r="D2488" s="5">
        <f t="shared" si="563"/>
        <v>0</v>
      </c>
      <c r="E2488" s="5"/>
      <c r="F2488" s="5"/>
      <c r="G2488" s="5"/>
    </row>
    <row r="2489" spans="1:7" x14ac:dyDescent="0.2">
      <c r="A2489" s="1"/>
      <c r="B2489" s="1">
        <v>7500</v>
      </c>
      <c r="C2489" s="67" t="s">
        <v>273</v>
      </c>
      <c r="D2489" s="5">
        <f t="shared" si="563"/>
        <v>0</v>
      </c>
      <c r="E2489" s="5"/>
      <c r="F2489" s="5"/>
      <c r="G2489" s="5"/>
    </row>
    <row r="2490" spans="1:7" x14ac:dyDescent="0.2">
      <c r="A2490" s="1"/>
      <c r="B2490" s="1">
        <v>7600</v>
      </c>
      <c r="C2490" s="67" t="s">
        <v>274</v>
      </c>
      <c r="D2490" s="5">
        <f t="shared" si="563"/>
        <v>0</v>
      </c>
      <c r="E2490" s="5"/>
      <c r="F2490" s="5"/>
      <c r="G2490" s="5"/>
    </row>
    <row r="2491" spans="1:7" x14ac:dyDescent="0.2">
      <c r="A2491" s="1"/>
      <c r="B2491" s="1">
        <v>7900</v>
      </c>
      <c r="C2491" s="67" t="s">
        <v>275</v>
      </c>
      <c r="D2491" s="5">
        <f t="shared" si="563"/>
        <v>0</v>
      </c>
      <c r="E2491" s="5"/>
      <c r="F2491" s="5"/>
      <c r="G2491" s="5"/>
    </row>
    <row r="2492" spans="1:7" ht="15.75" x14ac:dyDescent="0.25">
      <c r="A2492" s="1"/>
      <c r="B2492" s="1"/>
      <c r="C2492" s="19"/>
      <c r="D2492" s="5"/>
      <c r="E2492" s="5"/>
      <c r="F2492" s="5"/>
      <c r="G2492" s="5"/>
    </row>
    <row r="2493" spans="1:7" ht="14.25" x14ac:dyDescent="0.2">
      <c r="A2493" s="64"/>
      <c r="B2493" s="64"/>
      <c r="C2493" s="69" t="s">
        <v>276</v>
      </c>
      <c r="D2493" s="66">
        <f>D2495+D2505+D2515+D2519</f>
        <v>85100.78</v>
      </c>
      <c r="E2493" s="66">
        <f>E2495+E2505+E2515+E2519</f>
        <v>69990.239999999991</v>
      </c>
      <c r="F2493" s="66">
        <f t="shared" ref="F2493" si="564">F2495+F2505+F2515+F2519</f>
        <v>5974.71</v>
      </c>
      <c r="G2493" s="66">
        <f>G2495+G2505+G2515+G2519</f>
        <v>9135.83</v>
      </c>
    </row>
    <row r="2494" spans="1:7" ht="15.75" x14ac:dyDescent="0.25">
      <c r="A2494" s="1"/>
      <c r="B2494" s="1"/>
      <c r="C2494" s="19"/>
      <c r="D2494" s="5"/>
      <c r="E2494" s="5"/>
      <c r="F2494" s="5"/>
      <c r="G2494" s="5"/>
    </row>
    <row r="2495" spans="1:7" ht="14.25" x14ac:dyDescent="0.25">
      <c r="A2495" s="65" t="s">
        <v>216</v>
      </c>
      <c r="B2495" s="65"/>
      <c r="C2495" s="68"/>
      <c r="D2495" s="66">
        <f>SUM(D2496:D2504)</f>
        <v>0</v>
      </c>
      <c r="E2495" s="66">
        <v>0</v>
      </c>
      <c r="F2495" s="66">
        <v>0</v>
      </c>
      <c r="G2495" s="66">
        <v>0</v>
      </c>
    </row>
    <row r="2496" spans="1:7" x14ac:dyDescent="0.2">
      <c r="A2496" s="1"/>
      <c r="B2496" s="1">
        <v>4100</v>
      </c>
      <c r="C2496" s="67" t="s">
        <v>260</v>
      </c>
      <c r="D2496" s="5">
        <f t="shared" ref="D2496:D2504" si="565">SUM(E2496:G2496)</f>
        <v>0</v>
      </c>
      <c r="E2496" s="5"/>
      <c r="F2496" s="5"/>
      <c r="G2496" s="5"/>
    </row>
    <row r="2497" spans="1:7" x14ac:dyDescent="0.2">
      <c r="A2497" s="1"/>
      <c r="B2497" s="1">
        <v>4200</v>
      </c>
      <c r="C2497" s="67" t="s">
        <v>261</v>
      </c>
      <c r="D2497" s="5">
        <f t="shared" si="565"/>
        <v>0</v>
      </c>
      <c r="E2497" s="5"/>
      <c r="F2497" s="5"/>
      <c r="G2497" s="5"/>
    </row>
    <row r="2498" spans="1:7" x14ac:dyDescent="0.2">
      <c r="A2498" s="1"/>
      <c r="B2498" s="1">
        <v>4300</v>
      </c>
      <c r="C2498" s="67" t="s">
        <v>262</v>
      </c>
      <c r="D2498" s="5">
        <f t="shared" si="565"/>
        <v>0</v>
      </c>
      <c r="E2498" s="5"/>
      <c r="F2498" s="5"/>
      <c r="G2498" s="5"/>
    </row>
    <row r="2499" spans="1:7" x14ac:dyDescent="0.2">
      <c r="A2499" s="1"/>
      <c r="B2499" s="1">
        <v>4400</v>
      </c>
      <c r="C2499" s="67" t="s">
        <v>263</v>
      </c>
      <c r="D2499" s="5">
        <f t="shared" si="565"/>
        <v>0</v>
      </c>
      <c r="E2499" s="5"/>
      <c r="F2499" s="5"/>
      <c r="G2499" s="5"/>
    </row>
    <row r="2500" spans="1:7" x14ac:dyDescent="0.2">
      <c r="A2500" s="1"/>
      <c r="B2500" s="1">
        <v>4500</v>
      </c>
      <c r="C2500" s="67" t="s">
        <v>264</v>
      </c>
      <c r="D2500" s="5">
        <f t="shared" si="565"/>
        <v>0</v>
      </c>
      <c r="E2500" s="5"/>
      <c r="F2500" s="5"/>
      <c r="G2500" s="5"/>
    </row>
    <row r="2501" spans="1:7" x14ac:dyDescent="0.2">
      <c r="A2501" s="1"/>
      <c r="B2501" s="1">
        <v>4600</v>
      </c>
      <c r="C2501" s="67" t="s">
        <v>265</v>
      </c>
      <c r="D2501" s="5">
        <f t="shared" si="565"/>
        <v>0</v>
      </c>
      <c r="E2501" s="5"/>
      <c r="F2501" s="5"/>
      <c r="G2501" s="5"/>
    </row>
    <row r="2502" spans="1:7" x14ac:dyDescent="0.2">
      <c r="A2502" s="1"/>
      <c r="B2502" s="1">
        <v>4700</v>
      </c>
      <c r="C2502" s="67" t="s">
        <v>266</v>
      </c>
      <c r="D2502" s="5">
        <f t="shared" si="565"/>
        <v>0</v>
      </c>
      <c r="E2502" s="5"/>
      <c r="F2502" s="5"/>
      <c r="G2502" s="5"/>
    </row>
    <row r="2503" spans="1:7" x14ac:dyDescent="0.2">
      <c r="A2503" s="1"/>
      <c r="B2503" s="1">
        <v>4800</v>
      </c>
      <c r="C2503" s="67" t="s">
        <v>267</v>
      </c>
      <c r="D2503" s="5">
        <f t="shared" si="565"/>
        <v>0</v>
      </c>
      <c r="E2503" s="5"/>
      <c r="F2503" s="5"/>
      <c r="G2503" s="5"/>
    </row>
    <row r="2504" spans="1:7" x14ac:dyDescent="0.2">
      <c r="A2504" s="1"/>
      <c r="B2504" s="1">
        <v>4900</v>
      </c>
      <c r="C2504" s="67" t="s">
        <v>268</v>
      </c>
      <c r="D2504" s="5">
        <f t="shared" si="565"/>
        <v>0</v>
      </c>
      <c r="E2504" s="5"/>
      <c r="F2504" s="5"/>
      <c r="G2504" s="5"/>
    </row>
    <row r="2505" spans="1:7" ht="14.25" x14ac:dyDescent="0.25">
      <c r="A2505" s="65" t="s">
        <v>218</v>
      </c>
      <c r="B2505" s="65"/>
      <c r="C2505" s="68"/>
      <c r="D2505" s="66">
        <f>SUM(D2506:D2514)</f>
        <v>59716.06</v>
      </c>
      <c r="E2505" s="66">
        <f>SUM(E2506:E2514)</f>
        <v>50580.229999999996</v>
      </c>
      <c r="F2505" s="66">
        <f t="shared" ref="F2505" si="566">SUM(F2506:F2514)</f>
        <v>0</v>
      </c>
      <c r="G2505" s="66">
        <f>SUM(G2506:G2514)</f>
        <v>9135.83</v>
      </c>
    </row>
    <row r="2506" spans="1:7" x14ac:dyDescent="0.2">
      <c r="A2506" s="1"/>
      <c r="B2506" s="1">
        <v>5100</v>
      </c>
      <c r="C2506" s="67" t="s">
        <v>277</v>
      </c>
      <c r="D2506" s="5">
        <f t="shared" ref="D2506:D2514" si="567">SUM(E2506:G2506)</f>
        <v>3186.21</v>
      </c>
      <c r="E2506" s="5">
        <v>3186.21</v>
      </c>
      <c r="F2506" s="5">
        <v>0</v>
      </c>
      <c r="G2506" s="5"/>
    </row>
    <row r="2507" spans="1:7" x14ac:dyDescent="0.2">
      <c r="A2507" s="1"/>
      <c r="B2507" s="1">
        <v>5200</v>
      </c>
      <c r="C2507" s="67" t="s">
        <v>278</v>
      </c>
      <c r="D2507" s="5">
        <f t="shared" si="567"/>
        <v>0</v>
      </c>
      <c r="E2507" s="5"/>
      <c r="F2507" s="5"/>
      <c r="G2507" s="5"/>
    </row>
    <row r="2508" spans="1:7" x14ac:dyDescent="0.2">
      <c r="A2508" s="1"/>
      <c r="B2508" s="1">
        <v>5300</v>
      </c>
      <c r="C2508" s="67" t="s">
        <v>279</v>
      </c>
      <c r="D2508" s="5">
        <f t="shared" si="567"/>
        <v>25482.260000000002</v>
      </c>
      <c r="E2508" s="5">
        <v>19242.93</v>
      </c>
      <c r="F2508" s="5">
        <v>0</v>
      </c>
      <c r="G2508" s="5">
        <v>6239.33</v>
      </c>
    </row>
    <row r="2509" spans="1:7" x14ac:dyDescent="0.2">
      <c r="A2509" s="1"/>
      <c r="B2509" s="1">
        <v>5400</v>
      </c>
      <c r="C2509" s="67" t="s">
        <v>280</v>
      </c>
      <c r="D2509" s="5">
        <f t="shared" si="567"/>
        <v>0</v>
      </c>
      <c r="E2509" s="5"/>
      <c r="F2509" s="5"/>
      <c r="G2509" s="5"/>
    </row>
    <row r="2510" spans="1:7" x14ac:dyDescent="0.2">
      <c r="A2510" s="1"/>
      <c r="B2510" s="1">
        <v>5500</v>
      </c>
      <c r="C2510" s="67" t="s">
        <v>281</v>
      </c>
      <c r="D2510" s="5">
        <f t="shared" si="567"/>
        <v>0</v>
      </c>
      <c r="E2510" s="5"/>
      <c r="F2510" s="5"/>
      <c r="G2510" s="5"/>
    </row>
    <row r="2511" spans="1:7" x14ac:dyDescent="0.2">
      <c r="A2511" s="1"/>
      <c r="B2511" s="1">
        <v>5600</v>
      </c>
      <c r="C2511" s="67" t="s">
        <v>282</v>
      </c>
      <c r="D2511" s="5">
        <f t="shared" si="567"/>
        <v>31047.59</v>
      </c>
      <c r="E2511" s="5">
        <v>28151.09</v>
      </c>
      <c r="F2511" s="5">
        <v>0</v>
      </c>
      <c r="G2511" s="5">
        <v>2896.5</v>
      </c>
    </row>
    <row r="2512" spans="1:7" x14ac:dyDescent="0.2">
      <c r="A2512" s="1"/>
      <c r="B2512" s="1">
        <v>5700</v>
      </c>
      <c r="C2512" s="67" t="s">
        <v>283</v>
      </c>
      <c r="D2512" s="5">
        <f t="shared" si="567"/>
        <v>0</v>
      </c>
      <c r="E2512" s="5"/>
      <c r="F2512" s="5"/>
      <c r="G2512" s="5"/>
    </row>
    <row r="2513" spans="1:7" x14ac:dyDescent="0.2">
      <c r="A2513" s="1"/>
      <c r="B2513" s="1">
        <v>5800</v>
      </c>
      <c r="C2513" s="67" t="s">
        <v>284</v>
      </c>
      <c r="D2513" s="5">
        <f t="shared" si="567"/>
        <v>0</v>
      </c>
      <c r="E2513" s="5"/>
      <c r="F2513" s="5"/>
      <c r="G2513" s="5"/>
    </row>
    <row r="2514" spans="1:7" x14ac:dyDescent="0.2">
      <c r="A2514" s="1"/>
      <c r="B2514" s="1">
        <v>5900</v>
      </c>
      <c r="C2514" s="67" t="s">
        <v>285</v>
      </c>
      <c r="D2514" s="5">
        <f t="shared" si="567"/>
        <v>0</v>
      </c>
      <c r="E2514" s="5"/>
      <c r="F2514" s="5"/>
      <c r="G2514" s="5"/>
    </row>
    <row r="2515" spans="1:7" ht="14.25" x14ac:dyDescent="0.25">
      <c r="A2515" s="65" t="s">
        <v>219</v>
      </c>
      <c r="B2515" s="65"/>
      <c r="C2515" s="68"/>
      <c r="D2515" s="66">
        <f>SUM(D2516:D2518)</f>
        <v>25384.720000000001</v>
      </c>
      <c r="E2515" s="66">
        <f>SUM(E2516:E2518)</f>
        <v>19410.010000000002</v>
      </c>
      <c r="F2515" s="66">
        <f t="shared" ref="F2515" si="568">SUM(F2516:F2518)</f>
        <v>5974.71</v>
      </c>
      <c r="G2515" s="66">
        <f>SUM(G2516:G2518)</f>
        <v>0</v>
      </c>
    </row>
    <row r="2516" spans="1:7" x14ac:dyDescent="0.2">
      <c r="A2516" s="1"/>
      <c r="B2516" s="1">
        <v>6100</v>
      </c>
      <c r="C2516" s="67" t="s">
        <v>286</v>
      </c>
      <c r="D2516" s="5">
        <f t="shared" ref="D2516:D2518" si="569">SUM(E2516:G2516)</f>
        <v>0</v>
      </c>
      <c r="E2516" s="5"/>
      <c r="F2516" s="5"/>
      <c r="G2516" s="5"/>
    </row>
    <row r="2517" spans="1:7" x14ac:dyDescent="0.2">
      <c r="A2517" s="1"/>
      <c r="B2517" s="1">
        <v>6200</v>
      </c>
      <c r="C2517" s="67" t="s">
        <v>287</v>
      </c>
      <c r="D2517" s="5">
        <f t="shared" si="569"/>
        <v>25384.720000000001</v>
      </c>
      <c r="E2517" s="5">
        <v>19410.010000000002</v>
      </c>
      <c r="F2517" s="5">
        <v>5974.71</v>
      </c>
      <c r="G2517" s="5"/>
    </row>
    <row r="2518" spans="1:7" x14ac:dyDescent="0.2">
      <c r="A2518" s="1"/>
      <c r="B2518" s="1">
        <v>6300</v>
      </c>
      <c r="C2518" s="67" t="s">
        <v>288</v>
      </c>
      <c r="D2518" s="5">
        <f t="shared" si="569"/>
        <v>0</v>
      </c>
      <c r="E2518" s="5"/>
      <c r="F2518" s="5"/>
      <c r="G2518" s="5"/>
    </row>
    <row r="2519" spans="1:7" ht="14.25" x14ac:dyDescent="0.25">
      <c r="A2519" s="70" t="s">
        <v>220</v>
      </c>
      <c r="B2519" s="70"/>
      <c r="C2519" s="71"/>
      <c r="D2519" s="72">
        <f>D2520</f>
        <v>0</v>
      </c>
      <c r="E2519" s="66">
        <f>E2520</f>
        <v>0</v>
      </c>
      <c r="F2519" s="66">
        <f t="shared" ref="F2519" si="570">F2520</f>
        <v>0</v>
      </c>
      <c r="G2519" s="66">
        <f>G2520</f>
        <v>0</v>
      </c>
    </row>
    <row r="2520" spans="1:7" x14ac:dyDescent="0.2">
      <c r="A2520" s="6"/>
      <c r="B2520" s="6">
        <v>9900</v>
      </c>
      <c r="C2520" s="73" t="s">
        <v>289</v>
      </c>
      <c r="D2520" s="7">
        <f>SUM(E2520:G2520)</f>
        <v>0</v>
      </c>
      <c r="E2520" s="7"/>
      <c r="F2520" s="7"/>
      <c r="G2520" s="7"/>
    </row>
    <row r="2521" spans="1:7" ht="13.5" x14ac:dyDescent="0.25">
      <c r="A2521" s="74" t="s">
        <v>418</v>
      </c>
      <c r="B2521" s="1"/>
      <c r="C2521" s="1"/>
      <c r="D2521" s="1"/>
      <c r="E2521" s="1"/>
      <c r="F2521" s="1"/>
    </row>
    <row r="2525" spans="1:7" ht="21" x14ac:dyDescent="0.35">
      <c r="A2525" s="21" t="s">
        <v>37</v>
      </c>
      <c r="B2525" s="1"/>
      <c r="C2525" s="1"/>
      <c r="D2525" s="1"/>
      <c r="E2525" s="1"/>
      <c r="F2525" s="1"/>
      <c r="G2525" s="1"/>
    </row>
    <row r="2526" spans="1:7" ht="21" x14ac:dyDescent="0.35">
      <c r="A2526" s="21" t="s">
        <v>2</v>
      </c>
      <c r="B2526" s="1"/>
      <c r="C2526" s="1"/>
      <c r="D2526" s="61"/>
      <c r="E2526" s="61"/>
      <c r="F2526" s="61"/>
      <c r="G2526" s="61"/>
    </row>
    <row r="2527" spans="1:7" x14ac:dyDescent="0.2">
      <c r="A2527" s="1"/>
      <c r="B2527" s="1"/>
      <c r="C2527" s="1"/>
      <c r="D2527" s="5"/>
      <c r="E2527" s="5"/>
      <c r="F2527" s="5"/>
      <c r="G2527" s="5"/>
    </row>
    <row r="2528" spans="1:7" ht="55.5" customHeight="1" x14ac:dyDescent="0.2">
      <c r="A2528" s="75" t="s">
        <v>209</v>
      </c>
      <c r="B2528" s="75" t="s">
        <v>210</v>
      </c>
      <c r="C2528" s="15" t="s">
        <v>48</v>
      </c>
      <c r="D2528" s="163" t="s">
        <v>207</v>
      </c>
      <c r="E2528" s="163" t="s">
        <v>43</v>
      </c>
      <c r="F2528" s="163" t="s">
        <v>44</v>
      </c>
      <c r="G2528" s="163" t="s">
        <v>45</v>
      </c>
    </row>
    <row r="2529" spans="1:7" x14ac:dyDescent="0.2">
      <c r="A2529" s="1"/>
      <c r="B2529" s="1"/>
      <c r="C2529" s="1"/>
      <c r="D2529" s="1"/>
      <c r="E2529" s="1"/>
      <c r="F2529" s="1"/>
      <c r="G2529" s="1"/>
    </row>
    <row r="2530" spans="1:7" ht="14.25" x14ac:dyDescent="0.25">
      <c r="A2530" s="64"/>
      <c r="B2530" s="64"/>
      <c r="C2530" s="65" t="s">
        <v>211</v>
      </c>
      <c r="D2530" s="66">
        <f>D2531+D2580</f>
        <v>2228938.3199999998</v>
      </c>
      <c r="E2530" s="66">
        <f>E2531+E2580</f>
        <v>1577980.71</v>
      </c>
      <c r="F2530" s="66">
        <f t="shared" ref="F2530" si="571">F2531+F2580</f>
        <v>650957.61</v>
      </c>
      <c r="G2530" s="66">
        <f>G2531+G2580</f>
        <v>0</v>
      </c>
    </row>
    <row r="2531" spans="1:7" ht="14.25" x14ac:dyDescent="0.25">
      <c r="A2531" s="64"/>
      <c r="B2531" s="64"/>
      <c r="C2531" s="65" t="s">
        <v>212</v>
      </c>
      <c r="D2531" s="66">
        <f>D2533+D2541+D2551+D2561+D2571</f>
        <v>2216003.8199999998</v>
      </c>
      <c r="E2531" s="66">
        <f>E2533+E2541+E2551+E2561+E2571</f>
        <v>1565046.21</v>
      </c>
      <c r="F2531" s="66">
        <f t="shared" ref="F2531" si="572">F2533+F2541+F2551+F2561+F2571</f>
        <v>650957.61</v>
      </c>
      <c r="G2531" s="66">
        <f>G2533+G2541+G2551+G2561+G2571</f>
        <v>0</v>
      </c>
    </row>
    <row r="2532" spans="1:7" x14ac:dyDescent="0.2">
      <c r="A2532" s="1"/>
      <c r="B2532" s="1"/>
      <c r="C2532" s="1"/>
      <c r="D2532" s="1"/>
      <c r="E2532" s="5"/>
      <c r="F2532" s="5"/>
      <c r="G2532" s="5"/>
    </row>
    <row r="2533" spans="1:7" ht="14.25" x14ac:dyDescent="0.25">
      <c r="A2533" s="65" t="s">
        <v>213</v>
      </c>
      <c r="B2533" s="65"/>
      <c r="C2533" s="64"/>
      <c r="D2533" s="66">
        <f>SUM(D2534:D2540)</f>
        <v>1368359.4300000002</v>
      </c>
      <c r="E2533" s="66">
        <f>SUM(E2534:E2540)</f>
        <v>1108727.8799999999</v>
      </c>
      <c r="F2533" s="66">
        <f t="shared" ref="F2533" si="573">SUM(F2534:F2540)</f>
        <v>259631.55</v>
      </c>
      <c r="G2533" s="66">
        <f>SUM(G2534:G2540)</f>
        <v>0</v>
      </c>
    </row>
    <row r="2534" spans="1:7" x14ac:dyDescent="0.2">
      <c r="A2534" s="1"/>
      <c r="B2534" s="1">
        <v>1100</v>
      </c>
      <c r="C2534" s="67" t="s">
        <v>235</v>
      </c>
      <c r="D2534" s="5">
        <f>SUM(E2534:G2534)</f>
        <v>279587.52</v>
      </c>
      <c r="E2534" s="5">
        <v>189540.22</v>
      </c>
      <c r="F2534" s="5">
        <v>90047.3</v>
      </c>
      <c r="G2534" s="5"/>
    </row>
    <row r="2535" spans="1:7" x14ac:dyDescent="0.2">
      <c r="A2535" s="1"/>
      <c r="B2535" s="1">
        <v>1200</v>
      </c>
      <c r="C2535" s="67" t="s">
        <v>236</v>
      </c>
      <c r="D2535" s="5">
        <f t="shared" ref="D2535:D2540" si="574">SUM(E2535:G2535)</f>
        <v>6119.68</v>
      </c>
      <c r="E2535" s="5">
        <v>5661.0700000000006</v>
      </c>
      <c r="F2535" s="5">
        <v>458.61</v>
      </c>
      <c r="G2535" s="5"/>
    </row>
    <row r="2536" spans="1:7" x14ac:dyDescent="0.2">
      <c r="A2536" s="1"/>
      <c r="B2536" s="1">
        <v>1300</v>
      </c>
      <c r="C2536" s="67" t="s">
        <v>237</v>
      </c>
      <c r="D2536" s="5">
        <f t="shared" si="574"/>
        <v>202543.53999999998</v>
      </c>
      <c r="E2536" s="5">
        <v>127568.93999999999</v>
      </c>
      <c r="F2536" s="5">
        <v>74974.600000000006</v>
      </c>
      <c r="G2536" s="5"/>
    </row>
    <row r="2537" spans="1:7" x14ac:dyDescent="0.2">
      <c r="A2537" s="1"/>
      <c r="B2537" s="1">
        <v>1400</v>
      </c>
      <c r="C2537" s="67" t="s">
        <v>238</v>
      </c>
      <c r="D2537" s="5">
        <f t="shared" si="574"/>
        <v>135553.88</v>
      </c>
      <c r="E2537" s="5">
        <v>135290.5</v>
      </c>
      <c r="F2537" s="5">
        <v>263.38</v>
      </c>
      <c r="G2537" s="5"/>
    </row>
    <row r="2538" spans="1:7" x14ac:dyDescent="0.2">
      <c r="A2538" s="1"/>
      <c r="B2538" s="1">
        <v>1500</v>
      </c>
      <c r="C2538" s="67" t="s">
        <v>239</v>
      </c>
      <c r="D2538" s="5">
        <f t="shared" si="574"/>
        <v>597127.73</v>
      </c>
      <c r="E2538" s="5">
        <v>537723.15</v>
      </c>
      <c r="F2538" s="5">
        <v>59404.579999999994</v>
      </c>
      <c r="G2538" s="5"/>
    </row>
    <row r="2539" spans="1:7" x14ac:dyDescent="0.2">
      <c r="A2539" s="1"/>
      <c r="B2539" s="1">
        <v>1600</v>
      </c>
      <c r="C2539" s="67" t="s">
        <v>240</v>
      </c>
      <c r="D2539" s="5">
        <f t="shared" si="574"/>
        <v>0</v>
      </c>
      <c r="E2539" s="5"/>
      <c r="F2539" s="5"/>
      <c r="G2539" s="5"/>
    </row>
    <row r="2540" spans="1:7" x14ac:dyDescent="0.2">
      <c r="A2540" s="1"/>
      <c r="B2540" s="1">
        <v>1700</v>
      </c>
      <c r="C2540" s="67" t="s">
        <v>241</v>
      </c>
      <c r="D2540" s="5">
        <f t="shared" si="574"/>
        <v>147427.08000000002</v>
      </c>
      <c r="E2540" s="5">
        <v>112944</v>
      </c>
      <c r="F2540" s="5">
        <v>34483.08</v>
      </c>
      <c r="G2540" s="5"/>
    </row>
    <row r="2541" spans="1:7" ht="14.25" x14ac:dyDescent="0.25">
      <c r="A2541" s="65" t="s">
        <v>214</v>
      </c>
      <c r="B2541" s="65"/>
      <c r="C2541" s="68"/>
      <c r="D2541" s="66">
        <f>SUM(D2542:D2550)</f>
        <v>618012.41999999993</v>
      </c>
      <c r="E2541" s="66">
        <f>SUM(E2542:E2550)</f>
        <v>287937.58</v>
      </c>
      <c r="F2541" s="66">
        <f t="shared" ref="F2541" si="575">SUM(F2542:F2550)</f>
        <v>330074.83999999997</v>
      </c>
      <c r="G2541" s="66">
        <f>SUM(G2542:G2550)</f>
        <v>0</v>
      </c>
    </row>
    <row r="2542" spans="1:7" x14ac:dyDescent="0.2">
      <c r="A2542" s="1"/>
      <c r="B2542" s="1">
        <v>2100</v>
      </c>
      <c r="C2542" s="67" t="s">
        <v>242</v>
      </c>
      <c r="D2542" s="5">
        <f t="shared" ref="D2542:D2550" si="576">SUM(E2542:G2542)</f>
        <v>17422.79</v>
      </c>
      <c r="E2542" s="5">
        <v>15594.51</v>
      </c>
      <c r="F2542" s="5">
        <v>1828.28</v>
      </c>
      <c r="G2542" s="5"/>
    </row>
    <row r="2543" spans="1:7" x14ac:dyDescent="0.2">
      <c r="A2543" s="1"/>
      <c r="B2543" s="1">
        <v>2200</v>
      </c>
      <c r="C2543" s="67" t="s">
        <v>243</v>
      </c>
      <c r="D2543" s="5">
        <f t="shared" si="576"/>
        <v>12303.600000000002</v>
      </c>
      <c r="E2543" s="5">
        <v>8912.8000000000011</v>
      </c>
      <c r="F2543" s="5">
        <v>3390.8</v>
      </c>
      <c r="G2543" s="5"/>
    </row>
    <row r="2544" spans="1:7" x14ac:dyDescent="0.2">
      <c r="A2544" s="1"/>
      <c r="B2544" s="1">
        <v>2300</v>
      </c>
      <c r="C2544" s="67" t="s">
        <v>244</v>
      </c>
      <c r="D2544" s="5">
        <f t="shared" si="576"/>
        <v>0</v>
      </c>
      <c r="E2544" s="5"/>
      <c r="F2544" s="5"/>
      <c r="G2544" s="5"/>
    </row>
    <row r="2545" spans="1:7" x14ac:dyDescent="0.2">
      <c r="A2545" s="1"/>
      <c r="B2545" s="1">
        <v>2400</v>
      </c>
      <c r="C2545" s="67" t="s">
        <v>245</v>
      </c>
      <c r="D2545" s="5">
        <f t="shared" si="576"/>
        <v>1088.9099999999999</v>
      </c>
      <c r="E2545" s="5">
        <v>1002.55</v>
      </c>
      <c r="F2545" s="5">
        <v>86.360000000000014</v>
      </c>
      <c r="G2545" s="5"/>
    </row>
    <row r="2546" spans="1:7" x14ac:dyDescent="0.2">
      <c r="A2546" s="1"/>
      <c r="B2546" s="1">
        <v>2500</v>
      </c>
      <c r="C2546" s="67" t="s">
        <v>246</v>
      </c>
      <c r="D2546" s="5">
        <f t="shared" si="576"/>
        <v>564085.16999999993</v>
      </c>
      <c r="E2546" s="5">
        <v>239969.49000000002</v>
      </c>
      <c r="F2546" s="5">
        <v>324115.67999999993</v>
      </c>
      <c r="G2546" s="5"/>
    </row>
    <row r="2547" spans="1:7" x14ac:dyDescent="0.2">
      <c r="A2547" s="1"/>
      <c r="B2547" s="1">
        <v>2600</v>
      </c>
      <c r="C2547" s="67" t="s">
        <v>247</v>
      </c>
      <c r="D2547" s="5">
        <f t="shared" si="576"/>
        <v>8406.6</v>
      </c>
      <c r="E2547" s="5">
        <v>8117.15</v>
      </c>
      <c r="F2547" s="5">
        <v>289.45</v>
      </c>
      <c r="G2547" s="5"/>
    </row>
    <row r="2548" spans="1:7" x14ac:dyDescent="0.2">
      <c r="A2548" s="1"/>
      <c r="B2548" s="1">
        <v>2700</v>
      </c>
      <c r="C2548" s="67" t="s">
        <v>248</v>
      </c>
      <c r="D2548" s="5">
        <f t="shared" si="576"/>
        <v>5010.88</v>
      </c>
      <c r="E2548" s="5">
        <v>4979.54</v>
      </c>
      <c r="F2548" s="5">
        <v>31.34</v>
      </c>
      <c r="G2548" s="5"/>
    </row>
    <row r="2549" spans="1:7" x14ac:dyDescent="0.2">
      <c r="A2549" s="1"/>
      <c r="B2549" s="1">
        <v>2800</v>
      </c>
      <c r="C2549" s="67" t="s">
        <v>249</v>
      </c>
      <c r="D2549" s="5">
        <f t="shared" si="576"/>
        <v>0</v>
      </c>
      <c r="E2549" s="5"/>
      <c r="F2549" s="5"/>
      <c r="G2549" s="5"/>
    </row>
    <row r="2550" spans="1:7" x14ac:dyDescent="0.2">
      <c r="A2550" s="1"/>
      <c r="B2550" s="1">
        <v>2900</v>
      </c>
      <c r="C2550" s="67" t="s">
        <v>250</v>
      </c>
      <c r="D2550" s="5">
        <f t="shared" si="576"/>
        <v>9694.4700000000012</v>
      </c>
      <c r="E2550" s="5">
        <v>9361.5400000000009</v>
      </c>
      <c r="F2550" s="5">
        <v>332.92999999999995</v>
      </c>
      <c r="G2550" s="5"/>
    </row>
    <row r="2551" spans="1:7" ht="14.25" x14ac:dyDescent="0.25">
      <c r="A2551" s="65" t="s">
        <v>215</v>
      </c>
      <c r="B2551" s="65"/>
      <c r="C2551" s="68"/>
      <c r="D2551" s="66">
        <f>SUM(D2552:D2560)</f>
        <v>225289.40000000002</v>
      </c>
      <c r="E2551" s="66">
        <f>SUM(E2552:E2560)</f>
        <v>164680.22000000003</v>
      </c>
      <c r="F2551" s="66">
        <f t="shared" ref="F2551" si="577">SUM(F2552:F2560)</f>
        <v>60609.18</v>
      </c>
      <c r="G2551" s="66">
        <f>SUM(G2552:G2560)</f>
        <v>0</v>
      </c>
    </row>
    <row r="2552" spans="1:7" x14ac:dyDescent="0.2">
      <c r="A2552" s="1"/>
      <c r="B2552" s="1">
        <v>3100</v>
      </c>
      <c r="C2552" s="67" t="s">
        <v>251</v>
      </c>
      <c r="D2552" s="5">
        <f t="shared" ref="D2552:D2560" si="578">SUM(E2552:G2552)</f>
        <v>10594.34</v>
      </c>
      <c r="E2552" s="5">
        <v>7911.9100000000008</v>
      </c>
      <c r="F2552" s="5">
        <v>2682.4300000000003</v>
      </c>
      <c r="G2552" s="5"/>
    </row>
    <row r="2553" spans="1:7" x14ac:dyDescent="0.2">
      <c r="A2553" s="1"/>
      <c r="B2553" s="1">
        <v>3200</v>
      </c>
      <c r="C2553" s="67" t="s">
        <v>252</v>
      </c>
      <c r="D2553" s="5">
        <f t="shared" si="578"/>
        <v>8277.42</v>
      </c>
      <c r="E2553" s="5">
        <v>1120.6599999999999</v>
      </c>
      <c r="F2553" s="5">
        <v>7156.76</v>
      </c>
      <c r="G2553" s="5"/>
    </row>
    <row r="2554" spans="1:7" x14ac:dyDescent="0.2">
      <c r="A2554" s="1"/>
      <c r="B2554" s="1">
        <v>3300</v>
      </c>
      <c r="C2554" s="67" t="s">
        <v>253</v>
      </c>
      <c r="D2554" s="5">
        <f t="shared" si="578"/>
        <v>136236.32</v>
      </c>
      <c r="E2554" s="5">
        <v>94649.849999999991</v>
      </c>
      <c r="F2554" s="5">
        <v>41586.47</v>
      </c>
      <c r="G2554" s="5"/>
    </row>
    <row r="2555" spans="1:7" x14ac:dyDescent="0.2">
      <c r="A2555" s="1"/>
      <c r="B2555" s="1">
        <v>3400</v>
      </c>
      <c r="C2555" s="67" t="s">
        <v>254</v>
      </c>
      <c r="D2555" s="5">
        <f t="shared" si="578"/>
        <v>4279.03</v>
      </c>
      <c r="E2555" s="5">
        <v>4133.2199999999993</v>
      </c>
      <c r="F2555" s="5">
        <v>145.81</v>
      </c>
      <c r="G2555" s="5"/>
    </row>
    <row r="2556" spans="1:7" x14ac:dyDescent="0.2">
      <c r="A2556" s="1"/>
      <c r="B2556" s="1">
        <v>3500</v>
      </c>
      <c r="C2556" s="67" t="s">
        <v>255</v>
      </c>
      <c r="D2556" s="5">
        <f t="shared" si="578"/>
        <v>57274.100000000006</v>
      </c>
      <c r="E2556" s="5">
        <v>49192.800000000003</v>
      </c>
      <c r="F2556" s="5">
        <v>8081.3</v>
      </c>
      <c r="G2556" s="5"/>
    </row>
    <row r="2557" spans="1:7" x14ac:dyDescent="0.2">
      <c r="A2557" s="1"/>
      <c r="B2557" s="1">
        <v>3600</v>
      </c>
      <c r="C2557" s="67" t="s">
        <v>256</v>
      </c>
      <c r="D2557" s="5">
        <f t="shared" si="578"/>
        <v>0</v>
      </c>
      <c r="E2557" s="5">
        <v>0</v>
      </c>
      <c r="F2557" s="5"/>
      <c r="G2557" s="5"/>
    </row>
    <row r="2558" spans="1:7" x14ac:dyDescent="0.2">
      <c r="A2558" s="1"/>
      <c r="B2558" s="1">
        <v>3700</v>
      </c>
      <c r="C2558" s="67" t="s">
        <v>257</v>
      </c>
      <c r="D2558" s="5">
        <f t="shared" si="578"/>
        <v>2203.25</v>
      </c>
      <c r="E2558" s="5">
        <v>1672.51</v>
      </c>
      <c r="F2558" s="5">
        <v>530.74</v>
      </c>
      <c r="G2558" s="5"/>
    </row>
    <row r="2559" spans="1:7" x14ac:dyDescent="0.2">
      <c r="A2559" s="1"/>
      <c r="B2559" s="1">
        <v>3800</v>
      </c>
      <c r="C2559" s="67" t="s">
        <v>258</v>
      </c>
      <c r="D2559" s="5">
        <f t="shared" si="578"/>
        <v>114.24000000000001</v>
      </c>
      <c r="E2559" s="5">
        <v>63.45</v>
      </c>
      <c r="F2559" s="5">
        <v>50.79</v>
      </c>
      <c r="G2559" s="5"/>
    </row>
    <row r="2560" spans="1:7" x14ac:dyDescent="0.2">
      <c r="A2560" s="1"/>
      <c r="B2560" s="1">
        <v>3900</v>
      </c>
      <c r="C2560" s="67" t="s">
        <v>259</v>
      </c>
      <c r="D2560" s="5">
        <f t="shared" si="578"/>
        <v>6310.7</v>
      </c>
      <c r="E2560" s="5">
        <v>5935.82</v>
      </c>
      <c r="F2560" s="5">
        <v>374.88</v>
      </c>
      <c r="G2560" s="5"/>
    </row>
    <row r="2561" spans="1:7" ht="14.25" x14ac:dyDescent="0.25">
      <c r="A2561" s="65" t="s">
        <v>216</v>
      </c>
      <c r="B2561" s="65"/>
      <c r="C2561" s="68"/>
      <c r="D2561" s="66">
        <f>SUM(D2562:D2570)</f>
        <v>4342.57</v>
      </c>
      <c r="E2561" s="66">
        <f>SUM(E2562:E2570)</f>
        <v>3700.53</v>
      </c>
      <c r="F2561" s="66">
        <f t="shared" ref="F2561" si="579">SUM(F2562:F2570)</f>
        <v>642.04</v>
      </c>
      <c r="G2561" s="66">
        <f>SUM(G2562:G2570)</f>
        <v>0</v>
      </c>
    </row>
    <row r="2562" spans="1:7" x14ac:dyDescent="0.2">
      <c r="A2562" s="1"/>
      <c r="B2562" s="1">
        <v>4100</v>
      </c>
      <c r="C2562" s="67" t="s">
        <v>260</v>
      </c>
      <c r="D2562" s="5">
        <f t="shared" ref="D2562:D2570" si="580">SUM(E2562:G2562)</f>
        <v>0</v>
      </c>
      <c r="E2562" s="5"/>
      <c r="F2562" s="5"/>
      <c r="G2562" s="5"/>
    </row>
    <row r="2563" spans="1:7" x14ac:dyDescent="0.2">
      <c r="A2563" s="1"/>
      <c r="B2563" s="1">
        <v>4200</v>
      </c>
      <c r="C2563" s="67" t="s">
        <v>261</v>
      </c>
      <c r="D2563" s="5">
        <f t="shared" si="580"/>
        <v>0</v>
      </c>
      <c r="E2563" s="5"/>
      <c r="F2563" s="5"/>
      <c r="G2563" s="5"/>
    </row>
    <row r="2564" spans="1:7" x14ac:dyDescent="0.2">
      <c r="A2564" s="1"/>
      <c r="B2564" s="1">
        <v>4300</v>
      </c>
      <c r="C2564" s="67" t="s">
        <v>262</v>
      </c>
      <c r="D2564" s="5">
        <f t="shared" si="580"/>
        <v>0</v>
      </c>
      <c r="E2564" s="5"/>
      <c r="F2564" s="5"/>
      <c r="G2564" s="5"/>
    </row>
    <row r="2565" spans="1:7" x14ac:dyDescent="0.2">
      <c r="A2565" s="1"/>
      <c r="B2565" s="1">
        <v>4400</v>
      </c>
      <c r="C2565" s="67" t="s">
        <v>263</v>
      </c>
      <c r="D2565" s="5">
        <f t="shared" si="580"/>
        <v>4342.57</v>
      </c>
      <c r="E2565" s="5">
        <v>3700.53</v>
      </c>
      <c r="F2565" s="5">
        <v>642.04</v>
      </c>
      <c r="G2565" s="5"/>
    </row>
    <row r="2566" spans="1:7" x14ac:dyDescent="0.2">
      <c r="A2566" s="1"/>
      <c r="B2566" s="1">
        <v>4500</v>
      </c>
      <c r="C2566" s="67" t="s">
        <v>264</v>
      </c>
      <c r="D2566" s="5">
        <f t="shared" si="580"/>
        <v>0</v>
      </c>
      <c r="E2566" s="5"/>
      <c r="F2566" s="5"/>
      <c r="G2566" s="5"/>
    </row>
    <row r="2567" spans="1:7" x14ac:dyDescent="0.2">
      <c r="A2567" s="1"/>
      <c r="B2567" s="1">
        <v>4600</v>
      </c>
      <c r="C2567" s="67" t="s">
        <v>265</v>
      </c>
      <c r="D2567" s="5">
        <f t="shared" si="580"/>
        <v>0</v>
      </c>
      <c r="E2567" s="5"/>
      <c r="F2567" s="5">
        <v>0</v>
      </c>
      <c r="G2567" s="5"/>
    </row>
    <row r="2568" spans="1:7" x14ac:dyDescent="0.2">
      <c r="A2568" s="1"/>
      <c r="B2568" s="1">
        <v>4700</v>
      </c>
      <c r="C2568" s="67" t="s">
        <v>266</v>
      </c>
      <c r="D2568" s="5">
        <f t="shared" si="580"/>
        <v>0</v>
      </c>
      <c r="E2568" s="5"/>
      <c r="F2568" s="5"/>
      <c r="G2568" s="5"/>
    </row>
    <row r="2569" spans="1:7" x14ac:dyDescent="0.2">
      <c r="A2569" s="1"/>
      <c r="B2569" s="1">
        <v>4800</v>
      </c>
      <c r="C2569" s="67" t="s">
        <v>267</v>
      </c>
      <c r="D2569" s="5">
        <f t="shared" si="580"/>
        <v>0</v>
      </c>
      <c r="E2569" s="5">
        <v>0</v>
      </c>
      <c r="F2569" s="5">
        <v>0</v>
      </c>
      <c r="G2569" s="5"/>
    </row>
    <row r="2570" spans="1:7" x14ac:dyDescent="0.2">
      <c r="A2570" s="1"/>
      <c r="B2570" s="1">
        <v>4900</v>
      </c>
      <c r="C2570" s="67" t="s">
        <v>268</v>
      </c>
      <c r="D2570" s="5">
        <f t="shared" si="580"/>
        <v>0</v>
      </c>
      <c r="E2570" s="5">
        <v>0</v>
      </c>
      <c r="F2570" s="5"/>
      <c r="G2570" s="5"/>
    </row>
    <row r="2571" spans="1:7" ht="14.25" x14ac:dyDescent="0.25">
      <c r="A2571" s="65" t="s">
        <v>217</v>
      </c>
      <c r="B2571" s="65"/>
      <c r="C2571" s="68"/>
      <c r="D2571" s="66">
        <f>SUM(D2572:D2578)</f>
        <v>0</v>
      </c>
      <c r="E2571" s="66">
        <f>SUM(E2572:E2578)</f>
        <v>0</v>
      </c>
      <c r="F2571" s="66">
        <f t="shared" ref="F2571" si="581">SUM(F2572:F2578)</f>
        <v>0</v>
      </c>
      <c r="G2571" s="66">
        <f>SUM(G2572:G2578)</f>
        <v>0</v>
      </c>
    </row>
    <row r="2572" spans="1:7" x14ac:dyDescent="0.2">
      <c r="A2572" s="1"/>
      <c r="B2572" s="1">
        <v>7100</v>
      </c>
      <c r="C2572" s="67" t="s">
        <v>269</v>
      </c>
      <c r="D2572" s="5">
        <f t="shared" ref="D2572:D2578" si="582">SUM(E2572:G2572)</f>
        <v>0</v>
      </c>
      <c r="E2572" s="5"/>
      <c r="F2572" s="5"/>
      <c r="G2572" s="5"/>
    </row>
    <row r="2573" spans="1:7" x14ac:dyDescent="0.2">
      <c r="A2573" s="1"/>
      <c r="B2573" s="1">
        <v>7200</v>
      </c>
      <c r="C2573" s="67" t="s">
        <v>270</v>
      </c>
      <c r="D2573" s="5">
        <f t="shared" si="582"/>
        <v>0</v>
      </c>
      <c r="E2573" s="5"/>
      <c r="F2573" s="5"/>
      <c r="G2573" s="5"/>
    </row>
    <row r="2574" spans="1:7" x14ac:dyDescent="0.2">
      <c r="A2574" s="1"/>
      <c r="B2574" s="1">
        <v>7300</v>
      </c>
      <c r="C2574" s="67" t="s">
        <v>271</v>
      </c>
      <c r="D2574" s="5">
        <f t="shared" si="582"/>
        <v>0</v>
      </c>
      <c r="E2574" s="5"/>
      <c r="F2574" s="5"/>
      <c r="G2574" s="5"/>
    </row>
    <row r="2575" spans="1:7" x14ac:dyDescent="0.2">
      <c r="A2575" s="1"/>
      <c r="B2575" s="1">
        <v>7400</v>
      </c>
      <c r="C2575" s="67" t="s">
        <v>272</v>
      </c>
      <c r="D2575" s="5">
        <f t="shared" si="582"/>
        <v>0</v>
      </c>
      <c r="E2575" s="5"/>
      <c r="F2575" s="5"/>
      <c r="G2575" s="5"/>
    </row>
    <row r="2576" spans="1:7" x14ac:dyDescent="0.2">
      <c r="A2576" s="1"/>
      <c r="B2576" s="1">
        <v>7500</v>
      </c>
      <c r="C2576" s="67" t="s">
        <v>273</v>
      </c>
      <c r="D2576" s="5">
        <f t="shared" si="582"/>
        <v>0</v>
      </c>
      <c r="E2576" s="5"/>
      <c r="F2576" s="5"/>
      <c r="G2576" s="5"/>
    </row>
    <row r="2577" spans="1:7" x14ac:dyDescent="0.2">
      <c r="A2577" s="1"/>
      <c r="B2577" s="1">
        <v>7600</v>
      </c>
      <c r="C2577" s="67" t="s">
        <v>274</v>
      </c>
      <c r="D2577" s="5">
        <f t="shared" si="582"/>
        <v>0</v>
      </c>
      <c r="E2577" s="5"/>
      <c r="F2577" s="5"/>
      <c r="G2577" s="5"/>
    </row>
    <row r="2578" spans="1:7" x14ac:dyDescent="0.2">
      <c r="A2578" s="1"/>
      <c r="B2578" s="1">
        <v>7900</v>
      </c>
      <c r="C2578" s="67" t="s">
        <v>275</v>
      </c>
      <c r="D2578" s="5">
        <f t="shared" si="582"/>
        <v>0</v>
      </c>
      <c r="E2578" s="5"/>
      <c r="F2578" s="5"/>
      <c r="G2578" s="5"/>
    </row>
    <row r="2579" spans="1:7" ht="15.75" x14ac:dyDescent="0.25">
      <c r="A2579" s="1"/>
      <c r="B2579" s="1"/>
      <c r="C2579" s="19"/>
      <c r="D2579" s="5"/>
      <c r="E2579" s="5"/>
      <c r="F2579" s="5"/>
      <c r="G2579" s="5"/>
    </row>
    <row r="2580" spans="1:7" ht="14.25" x14ac:dyDescent="0.2">
      <c r="A2580" s="64"/>
      <c r="B2580" s="64"/>
      <c r="C2580" s="69" t="s">
        <v>276</v>
      </c>
      <c r="D2580" s="66">
        <f>D2582+D2592+D2602+D2606</f>
        <v>12934.5</v>
      </c>
      <c r="E2580" s="66">
        <f>E2582+E2592+E2602+E2606</f>
        <v>12934.5</v>
      </c>
      <c r="F2580" s="66">
        <f t="shared" ref="F2580" si="583">F2582+F2592+F2602+F2606</f>
        <v>0</v>
      </c>
      <c r="G2580" s="66">
        <f>G2582+G2592+G2602+G2606</f>
        <v>0</v>
      </c>
    </row>
    <row r="2581" spans="1:7" ht="15.75" x14ac:dyDescent="0.25">
      <c r="A2581" s="1"/>
      <c r="B2581" s="1"/>
      <c r="C2581" s="19"/>
      <c r="D2581" s="5"/>
      <c r="E2581" s="5"/>
      <c r="F2581" s="5"/>
      <c r="G2581" s="5"/>
    </row>
    <row r="2582" spans="1:7" ht="14.25" x14ac:dyDescent="0.25">
      <c r="A2582" s="65" t="s">
        <v>216</v>
      </c>
      <c r="B2582" s="65"/>
      <c r="C2582" s="68"/>
      <c r="D2582" s="66">
        <f>SUM(D2583:D2591)</f>
        <v>0</v>
      </c>
      <c r="E2582" s="66">
        <v>0</v>
      </c>
      <c r="F2582" s="66">
        <v>0</v>
      </c>
      <c r="G2582" s="66">
        <v>0</v>
      </c>
    </row>
    <row r="2583" spans="1:7" x14ac:dyDescent="0.2">
      <c r="A2583" s="1"/>
      <c r="B2583" s="1">
        <v>4100</v>
      </c>
      <c r="C2583" s="67" t="s">
        <v>260</v>
      </c>
      <c r="D2583" s="5">
        <f t="shared" ref="D2583:D2591" si="584">SUM(E2583:G2583)</f>
        <v>0</v>
      </c>
      <c r="E2583" s="5"/>
      <c r="F2583" s="5"/>
      <c r="G2583" s="5"/>
    </row>
    <row r="2584" spans="1:7" x14ac:dyDescent="0.2">
      <c r="A2584" s="1"/>
      <c r="B2584" s="1">
        <v>4200</v>
      </c>
      <c r="C2584" s="67" t="s">
        <v>261</v>
      </c>
      <c r="D2584" s="5">
        <f t="shared" si="584"/>
        <v>0</v>
      </c>
      <c r="E2584" s="5"/>
      <c r="F2584" s="5"/>
      <c r="G2584" s="5"/>
    </row>
    <row r="2585" spans="1:7" x14ac:dyDescent="0.2">
      <c r="A2585" s="1"/>
      <c r="B2585" s="1">
        <v>4300</v>
      </c>
      <c r="C2585" s="67" t="s">
        <v>262</v>
      </c>
      <c r="D2585" s="5">
        <f t="shared" si="584"/>
        <v>0</v>
      </c>
      <c r="E2585" s="5"/>
      <c r="F2585" s="5"/>
      <c r="G2585" s="5"/>
    </row>
    <row r="2586" spans="1:7" x14ac:dyDescent="0.2">
      <c r="A2586" s="1"/>
      <c r="B2586" s="1">
        <v>4400</v>
      </c>
      <c r="C2586" s="67" t="s">
        <v>263</v>
      </c>
      <c r="D2586" s="5">
        <f t="shared" si="584"/>
        <v>0</v>
      </c>
      <c r="E2586" s="5"/>
      <c r="F2586" s="5"/>
      <c r="G2586" s="5"/>
    </row>
    <row r="2587" spans="1:7" x14ac:dyDescent="0.2">
      <c r="A2587" s="1"/>
      <c r="B2587" s="1">
        <v>4500</v>
      </c>
      <c r="C2587" s="67" t="s">
        <v>264</v>
      </c>
      <c r="D2587" s="5">
        <f t="shared" si="584"/>
        <v>0</v>
      </c>
      <c r="E2587" s="5"/>
      <c r="F2587" s="5"/>
      <c r="G2587" s="5"/>
    </row>
    <row r="2588" spans="1:7" x14ac:dyDescent="0.2">
      <c r="A2588" s="1"/>
      <c r="B2588" s="1">
        <v>4600</v>
      </c>
      <c r="C2588" s="67" t="s">
        <v>265</v>
      </c>
      <c r="D2588" s="5">
        <f t="shared" si="584"/>
        <v>0</v>
      </c>
      <c r="E2588" s="5"/>
      <c r="F2588" s="5"/>
      <c r="G2588" s="5"/>
    </row>
    <row r="2589" spans="1:7" x14ac:dyDescent="0.2">
      <c r="A2589" s="1"/>
      <c r="B2589" s="1">
        <v>4700</v>
      </c>
      <c r="C2589" s="67" t="s">
        <v>266</v>
      </c>
      <c r="D2589" s="5">
        <f t="shared" si="584"/>
        <v>0</v>
      </c>
      <c r="E2589" s="5"/>
      <c r="F2589" s="5"/>
      <c r="G2589" s="5"/>
    </row>
    <row r="2590" spans="1:7" x14ac:dyDescent="0.2">
      <c r="A2590" s="1"/>
      <c r="B2590" s="1">
        <v>4800</v>
      </c>
      <c r="C2590" s="67" t="s">
        <v>267</v>
      </c>
      <c r="D2590" s="5">
        <f t="shared" si="584"/>
        <v>0</v>
      </c>
      <c r="E2590" s="5"/>
      <c r="F2590" s="5"/>
      <c r="G2590" s="5"/>
    </row>
    <row r="2591" spans="1:7" x14ac:dyDescent="0.2">
      <c r="A2591" s="1"/>
      <c r="B2591" s="1">
        <v>4900</v>
      </c>
      <c r="C2591" s="67" t="s">
        <v>268</v>
      </c>
      <c r="D2591" s="5">
        <f t="shared" si="584"/>
        <v>0</v>
      </c>
      <c r="E2591" s="5"/>
      <c r="F2591" s="5"/>
      <c r="G2591" s="5"/>
    </row>
    <row r="2592" spans="1:7" ht="14.25" x14ac:dyDescent="0.25">
      <c r="A2592" s="65" t="s">
        <v>218</v>
      </c>
      <c r="B2592" s="65"/>
      <c r="C2592" s="68"/>
      <c r="D2592" s="66">
        <f>SUM(D2593:D2601)</f>
        <v>12934.5</v>
      </c>
      <c r="E2592" s="66">
        <f>SUM(E2593:E2601)</f>
        <v>12934.5</v>
      </c>
      <c r="F2592" s="66">
        <f t="shared" ref="F2592" si="585">SUM(F2593:F2601)</f>
        <v>0</v>
      </c>
      <c r="G2592" s="66">
        <f>SUM(G2593:G2601)</f>
        <v>0</v>
      </c>
    </row>
    <row r="2593" spans="1:7" x14ac:dyDescent="0.2">
      <c r="A2593" s="1"/>
      <c r="B2593" s="1">
        <v>5100</v>
      </c>
      <c r="C2593" s="67" t="s">
        <v>277</v>
      </c>
      <c r="D2593" s="5">
        <f t="shared" ref="D2593:D2601" si="586">SUM(E2593:G2593)</f>
        <v>1626.9499999999998</v>
      </c>
      <c r="E2593" s="5">
        <v>1626.9499999999998</v>
      </c>
      <c r="F2593" s="5">
        <v>0</v>
      </c>
      <c r="G2593" s="5"/>
    </row>
    <row r="2594" spans="1:7" x14ac:dyDescent="0.2">
      <c r="A2594" s="1"/>
      <c r="B2594" s="1">
        <v>5200</v>
      </c>
      <c r="C2594" s="67" t="s">
        <v>278</v>
      </c>
      <c r="D2594" s="5">
        <f t="shared" si="586"/>
        <v>0</v>
      </c>
      <c r="E2594" s="5"/>
      <c r="F2594" s="5"/>
      <c r="G2594" s="5"/>
    </row>
    <row r="2595" spans="1:7" x14ac:dyDescent="0.2">
      <c r="A2595" s="1"/>
      <c r="B2595" s="1">
        <v>5300</v>
      </c>
      <c r="C2595" s="67" t="s">
        <v>279</v>
      </c>
      <c r="D2595" s="5">
        <f t="shared" si="586"/>
        <v>11307.55</v>
      </c>
      <c r="E2595" s="5">
        <v>11307.55</v>
      </c>
      <c r="F2595" s="5">
        <v>0</v>
      </c>
      <c r="G2595" s="5"/>
    </row>
    <row r="2596" spans="1:7" x14ac:dyDescent="0.2">
      <c r="A2596" s="1"/>
      <c r="B2596" s="1">
        <v>5400</v>
      </c>
      <c r="C2596" s="67" t="s">
        <v>280</v>
      </c>
      <c r="D2596" s="5">
        <f t="shared" si="586"/>
        <v>0</v>
      </c>
      <c r="E2596" s="5"/>
      <c r="F2596" s="5"/>
      <c r="G2596" s="5"/>
    </row>
    <row r="2597" spans="1:7" x14ac:dyDescent="0.2">
      <c r="A2597" s="1"/>
      <c r="B2597" s="1">
        <v>5500</v>
      </c>
      <c r="C2597" s="67" t="s">
        <v>281</v>
      </c>
      <c r="D2597" s="5">
        <f t="shared" si="586"/>
        <v>0</v>
      </c>
      <c r="E2597" s="5"/>
      <c r="F2597" s="5"/>
      <c r="G2597" s="5"/>
    </row>
    <row r="2598" spans="1:7" x14ac:dyDescent="0.2">
      <c r="A2598" s="1"/>
      <c r="B2598" s="1">
        <v>5600</v>
      </c>
      <c r="C2598" s="67" t="s">
        <v>282</v>
      </c>
      <c r="D2598" s="5">
        <f t="shared" si="586"/>
        <v>0</v>
      </c>
      <c r="E2598" s="5"/>
      <c r="F2598" s="5">
        <v>0</v>
      </c>
      <c r="G2598" s="5"/>
    </row>
    <row r="2599" spans="1:7" x14ac:dyDescent="0.2">
      <c r="A2599" s="1"/>
      <c r="B2599" s="1">
        <v>5700</v>
      </c>
      <c r="C2599" s="67" t="s">
        <v>283</v>
      </c>
      <c r="D2599" s="5">
        <f t="shared" si="586"/>
        <v>0</v>
      </c>
      <c r="E2599" s="5"/>
      <c r="F2599" s="5"/>
      <c r="G2599" s="5"/>
    </row>
    <row r="2600" spans="1:7" x14ac:dyDescent="0.2">
      <c r="A2600" s="1"/>
      <c r="B2600" s="1">
        <v>5800</v>
      </c>
      <c r="C2600" s="67" t="s">
        <v>284</v>
      </c>
      <c r="D2600" s="5">
        <f t="shared" si="586"/>
        <v>0</v>
      </c>
      <c r="E2600" s="5"/>
      <c r="F2600" s="5"/>
      <c r="G2600" s="5"/>
    </row>
    <row r="2601" spans="1:7" x14ac:dyDescent="0.2">
      <c r="A2601" s="1"/>
      <c r="B2601" s="1">
        <v>5900</v>
      </c>
      <c r="C2601" s="67" t="s">
        <v>285</v>
      </c>
      <c r="D2601" s="5">
        <f t="shared" si="586"/>
        <v>0</v>
      </c>
      <c r="E2601" s="5"/>
      <c r="F2601" s="5"/>
      <c r="G2601" s="5"/>
    </row>
    <row r="2602" spans="1:7" ht="14.25" x14ac:dyDescent="0.25">
      <c r="A2602" s="65" t="s">
        <v>219</v>
      </c>
      <c r="B2602" s="65"/>
      <c r="C2602" s="68"/>
      <c r="D2602" s="66">
        <f>SUM(D2603:D2605)</f>
        <v>0</v>
      </c>
      <c r="E2602" s="66">
        <f>SUM(E2603:E2605)</f>
        <v>0</v>
      </c>
      <c r="F2602" s="66">
        <f t="shared" ref="F2602" si="587">SUM(F2603:F2605)</f>
        <v>0</v>
      </c>
      <c r="G2602" s="66">
        <f>SUM(G2603:G2605)</f>
        <v>0</v>
      </c>
    </row>
    <row r="2603" spans="1:7" x14ac:dyDescent="0.2">
      <c r="A2603" s="1"/>
      <c r="B2603" s="1">
        <v>6100</v>
      </c>
      <c r="C2603" s="67" t="s">
        <v>286</v>
      </c>
      <c r="D2603" s="5">
        <f t="shared" ref="D2603:D2605" si="588">SUM(E2603:G2603)</f>
        <v>0</v>
      </c>
      <c r="E2603" s="5"/>
      <c r="F2603" s="5"/>
      <c r="G2603" s="5"/>
    </row>
    <row r="2604" spans="1:7" x14ac:dyDescent="0.2">
      <c r="A2604" s="1"/>
      <c r="B2604" s="1">
        <v>6200</v>
      </c>
      <c r="C2604" s="67" t="s">
        <v>287</v>
      </c>
      <c r="D2604" s="5">
        <f t="shared" si="588"/>
        <v>0</v>
      </c>
      <c r="E2604" s="5"/>
      <c r="F2604" s="5">
        <v>0</v>
      </c>
      <c r="G2604" s="5"/>
    </row>
    <row r="2605" spans="1:7" x14ac:dyDescent="0.2">
      <c r="A2605" s="1"/>
      <c r="B2605" s="1">
        <v>6300</v>
      </c>
      <c r="C2605" s="67" t="s">
        <v>288</v>
      </c>
      <c r="D2605" s="5">
        <f t="shared" si="588"/>
        <v>0</v>
      </c>
      <c r="E2605" s="5"/>
      <c r="F2605" s="5"/>
      <c r="G2605" s="5"/>
    </row>
    <row r="2606" spans="1:7" ht="14.25" x14ac:dyDescent="0.25">
      <c r="A2606" s="70" t="s">
        <v>220</v>
      </c>
      <c r="B2606" s="70"/>
      <c r="C2606" s="71"/>
      <c r="D2606" s="72">
        <f>D2607</f>
        <v>0</v>
      </c>
      <c r="E2606" s="66">
        <f>E2607</f>
        <v>0</v>
      </c>
      <c r="F2606" s="66">
        <f t="shared" ref="F2606" si="589">F2607</f>
        <v>0</v>
      </c>
      <c r="G2606" s="66">
        <f>G2607</f>
        <v>0</v>
      </c>
    </row>
    <row r="2607" spans="1:7" x14ac:dyDescent="0.2">
      <c r="A2607" s="6"/>
      <c r="B2607" s="6">
        <v>9900</v>
      </c>
      <c r="C2607" s="73" t="s">
        <v>289</v>
      </c>
      <c r="D2607" s="7">
        <f>SUM(E2607:G2607)</f>
        <v>0</v>
      </c>
      <c r="E2607" s="7"/>
      <c r="F2607" s="7"/>
      <c r="G2607" s="7"/>
    </row>
    <row r="2608" spans="1:7" ht="13.5" x14ac:dyDescent="0.25">
      <c r="A2608" s="74" t="s">
        <v>418</v>
      </c>
      <c r="B2608" s="1"/>
      <c r="C2608" s="1"/>
      <c r="D2608" s="1"/>
      <c r="E2608" s="1"/>
      <c r="F2608" s="1"/>
    </row>
    <row r="2612" spans="1:7" ht="21" x14ac:dyDescent="0.35">
      <c r="A2612" s="21" t="s">
        <v>205</v>
      </c>
      <c r="B2612" s="1"/>
      <c r="C2612" s="1"/>
      <c r="D2612" s="1"/>
      <c r="E2612" s="1"/>
      <c r="F2612" s="1"/>
      <c r="G2612" s="1"/>
    </row>
    <row r="2613" spans="1:7" ht="21" x14ac:dyDescent="0.35">
      <c r="A2613" s="21" t="s">
        <v>2</v>
      </c>
      <c r="B2613" s="1"/>
      <c r="C2613" s="1"/>
      <c r="D2613" s="61"/>
      <c r="E2613" s="61"/>
      <c r="F2613" s="61"/>
      <c r="G2613" s="61"/>
    </row>
    <row r="2614" spans="1:7" x14ac:dyDescent="0.2">
      <c r="A2614" s="1"/>
      <c r="B2614" s="1"/>
      <c r="C2614" s="1"/>
      <c r="D2614" s="5"/>
      <c r="E2614" s="5"/>
      <c r="F2614" s="5"/>
      <c r="G2614" s="5"/>
    </row>
    <row r="2615" spans="1:7" ht="55.5" customHeight="1" x14ac:dyDescent="0.2">
      <c r="A2615" s="75" t="s">
        <v>209</v>
      </c>
      <c r="B2615" s="75" t="s">
        <v>210</v>
      </c>
      <c r="C2615" s="15" t="s">
        <v>48</v>
      </c>
      <c r="D2615" s="163" t="s">
        <v>207</v>
      </c>
      <c r="E2615" s="163" t="s">
        <v>43</v>
      </c>
      <c r="F2615" s="163" t="s">
        <v>44</v>
      </c>
      <c r="G2615" s="163" t="s">
        <v>45</v>
      </c>
    </row>
    <row r="2616" spans="1:7" x14ac:dyDescent="0.2">
      <c r="A2616" s="1"/>
      <c r="B2616" s="1"/>
      <c r="C2616" s="1"/>
      <c r="D2616" s="1"/>
      <c r="E2616" s="1"/>
      <c r="F2616" s="1"/>
      <c r="G2616" s="1"/>
    </row>
    <row r="2617" spans="1:7" ht="14.25" x14ac:dyDescent="0.25">
      <c r="A2617" s="64"/>
      <c r="B2617" s="64"/>
      <c r="C2617" s="65" t="s">
        <v>211</v>
      </c>
      <c r="D2617" s="66">
        <f>D2618+D2667</f>
        <v>16841542.650000006</v>
      </c>
      <c r="E2617" s="66">
        <f>E2618+E2667</f>
        <v>11465035.099999998</v>
      </c>
      <c r="F2617" s="66">
        <f t="shared" ref="F2617" si="590">F2618+F2667</f>
        <v>2256865.2599999998</v>
      </c>
      <c r="G2617" s="66">
        <f>G2618+G2667</f>
        <v>3119642.290000001</v>
      </c>
    </row>
    <row r="2618" spans="1:7" ht="14.25" x14ac:dyDescent="0.25">
      <c r="A2618" s="64"/>
      <c r="B2618" s="64"/>
      <c r="C2618" s="65" t="s">
        <v>212</v>
      </c>
      <c r="D2618" s="66">
        <f>D2620+D2628+D2638+D2648+D2658</f>
        <v>16673881.550000004</v>
      </c>
      <c r="E2618" s="66">
        <f>E2620+E2628+E2638+E2648+E2658</f>
        <v>11314259.479999999</v>
      </c>
      <c r="F2618" s="66">
        <f t="shared" ref="F2618" si="591">F2620+F2628+F2638+F2648+F2658</f>
        <v>2256865.2599999998</v>
      </c>
      <c r="G2618" s="66">
        <f>G2620+G2628+G2638+G2648+G2658</f>
        <v>3102756.810000001</v>
      </c>
    </row>
    <row r="2619" spans="1:7" x14ac:dyDescent="0.2">
      <c r="A2619" s="1"/>
      <c r="B2619" s="1"/>
      <c r="C2619" s="1"/>
      <c r="D2619" s="1"/>
      <c r="E2619" s="5"/>
      <c r="F2619" s="5"/>
      <c r="G2619" s="5"/>
    </row>
    <row r="2620" spans="1:7" ht="14.25" x14ac:dyDescent="0.25">
      <c r="A2620" s="65" t="s">
        <v>213</v>
      </c>
      <c r="B2620" s="65"/>
      <c r="C2620" s="64"/>
      <c r="D2620" s="66">
        <f>SUM(D2621:D2627)</f>
        <v>11520678.040000003</v>
      </c>
      <c r="E2620" s="66">
        <f>SUM(E2621:E2627)</f>
        <v>7898023.7599999998</v>
      </c>
      <c r="F2620" s="66">
        <f t="shared" ref="F2620" si="592">SUM(F2621:F2627)</f>
        <v>1342209.07</v>
      </c>
      <c r="G2620" s="66">
        <f>SUM(G2621:G2627)</f>
        <v>2280445.2100000009</v>
      </c>
    </row>
    <row r="2621" spans="1:7" x14ac:dyDescent="0.2">
      <c r="A2621" s="1"/>
      <c r="B2621" s="1">
        <v>1100</v>
      </c>
      <c r="C2621" s="67" t="s">
        <v>235</v>
      </c>
      <c r="D2621" s="5">
        <f>SUM(E2621:G2621)</f>
        <v>2013583.97</v>
      </c>
      <c r="E2621" s="5">
        <v>1285317.1599999999</v>
      </c>
      <c r="F2621" s="5">
        <v>454967.78</v>
      </c>
      <c r="G2621" s="5">
        <v>273299.03000000009</v>
      </c>
    </row>
    <row r="2622" spans="1:7" x14ac:dyDescent="0.2">
      <c r="A2622" s="1"/>
      <c r="B2622" s="1">
        <v>1200</v>
      </c>
      <c r="C2622" s="67" t="s">
        <v>236</v>
      </c>
      <c r="D2622" s="5">
        <f t="shared" ref="D2622:D2627" si="593">SUM(E2622:G2622)</f>
        <v>39845.18</v>
      </c>
      <c r="E2622" s="5">
        <v>36671.9</v>
      </c>
      <c r="F2622" s="5">
        <v>3173.28</v>
      </c>
      <c r="G2622" s="5"/>
    </row>
    <row r="2623" spans="1:7" x14ac:dyDescent="0.2">
      <c r="A2623" s="1"/>
      <c r="B2623" s="1">
        <v>1300</v>
      </c>
      <c r="C2623" s="67" t="s">
        <v>237</v>
      </c>
      <c r="D2623" s="5">
        <f t="shared" si="593"/>
        <v>2355119.5100000012</v>
      </c>
      <c r="E2623" s="5">
        <v>1025160.08</v>
      </c>
      <c r="F2623" s="5">
        <v>376252.46</v>
      </c>
      <c r="G2623" s="5">
        <v>953706.97000000114</v>
      </c>
    </row>
    <row r="2624" spans="1:7" x14ac:dyDescent="0.2">
      <c r="A2624" s="1"/>
      <c r="B2624" s="1">
        <v>1400</v>
      </c>
      <c r="C2624" s="67" t="s">
        <v>238</v>
      </c>
      <c r="D2624" s="5">
        <f t="shared" si="593"/>
        <v>1732348.5899999996</v>
      </c>
      <c r="E2624" s="5">
        <v>986936.55999999994</v>
      </c>
      <c r="F2624" s="5">
        <v>3975.84</v>
      </c>
      <c r="G2624" s="5">
        <v>741436.18999999971</v>
      </c>
    </row>
    <row r="2625" spans="1:7" x14ac:dyDescent="0.2">
      <c r="A2625" s="1"/>
      <c r="B2625" s="1">
        <v>1500</v>
      </c>
      <c r="C2625" s="67" t="s">
        <v>239</v>
      </c>
      <c r="D2625" s="5">
        <f t="shared" si="593"/>
        <v>4411335.4000000004</v>
      </c>
      <c r="E2625" s="5">
        <v>3775653.48</v>
      </c>
      <c r="F2625" s="5">
        <v>323678.90000000002</v>
      </c>
      <c r="G2625" s="5">
        <v>312003.02</v>
      </c>
    </row>
    <row r="2626" spans="1:7" x14ac:dyDescent="0.2">
      <c r="A2626" s="1"/>
      <c r="B2626" s="1">
        <v>1600</v>
      </c>
      <c r="C2626" s="67" t="s">
        <v>240</v>
      </c>
      <c r="D2626" s="5">
        <f t="shared" si="593"/>
        <v>0</v>
      </c>
      <c r="E2626" s="5"/>
      <c r="F2626" s="5"/>
      <c r="G2626" s="5"/>
    </row>
    <row r="2627" spans="1:7" x14ac:dyDescent="0.2">
      <c r="A2627" s="1"/>
      <c r="B2627" s="1">
        <v>1700</v>
      </c>
      <c r="C2627" s="67" t="s">
        <v>241</v>
      </c>
      <c r="D2627" s="5">
        <f t="shared" si="593"/>
        <v>968445.3899999999</v>
      </c>
      <c r="E2627" s="5">
        <v>788284.58</v>
      </c>
      <c r="F2627" s="5">
        <v>180160.81</v>
      </c>
      <c r="G2627" s="5"/>
    </row>
    <row r="2628" spans="1:7" ht="14.25" x14ac:dyDescent="0.25">
      <c r="A2628" s="65" t="s">
        <v>214</v>
      </c>
      <c r="B2628" s="65"/>
      <c r="C2628" s="68"/>
      <c r="D2628" s="66">
        <f>SUM(D2629:D2637)</f>
        <v>3613645.3</v>
      </c>
      <c r="E2628" s="66">
        <f>SUM(E2629:E2637)</f>
        <v>2531774.9799999995</v>
      </c>
      <c r="F2628" s="66">
        <f t="shared" ref="F2628" si="594">SUM(F2629:F2637)</f>
        <v>563703.94999999995</v>
      </c>
      <c r="G2628" s="66">
        <f>SUM(G2629:G2637)</f>
        <v>518166.37000000029</v>
      </c>
    </row>
    <row r="2629" spans="1:7" x14ac:dyDescent="0.2">
      <c r="A2629" s="1"/>
      <c r="B2629" s="1">
        <v>2100</v>
      </c>
      <c r="C2629" s="67" t="s">
        <v>242</v>
      </c>
      <c r="D2629" s="5">
        <f t="shared" ref="D2629:D2637" si="595">SUM(E2629:G2629)</f>
        <v>88991.049999999988</v>
      </c>
      <c r="E2629" s="5">
        <v>82432.53</v>
      </c>
      <c r="F2629" s="5">
        <v>2258.56</v>
      </c>
      <c r="G2629" s="5">
        <v>4299.9599999999991</v>
      </c>
    </row>
    <row r="2630" spans="1:7" x14ac:dyDescent="0.2">
      <c r="A2630" s="1"/>
      <c r="B2630" s="1">
        <v>2200</v>
      </c>
      <c r="C2630" s="67" t="s">
        <v>243</v>
      </c>
      <c r="D2630" s="5">
        <f t="shared" si="595"/>
        <v>98023.71</v>
      </c>
      <c r="E2630" s="5">
        <v>69928.960000000006</v>
      </c>
      <c r="F2630" s="5">
        <v>22239.549999999996</v>
      </c>
      <c r="G2630" s="5">
        <v>5855.2000000000007</v>
      </c>
    </row>
    <row r="2631" spans="1:7" x14ac:dyDescent="0.2">
      <c r="A2631" s="1"/>
      <c r="B2631" s="1">
        <v>2300</v>
      </c>
      <c r="C2631" s="67" t="s">
        <v>244</v>
      </c>
      <c r="D2631" s="5">
        <f t="shared" si="595"/>
        <v>2747.65</v>
      </c>
      <c r="E2631" s="5"/>
      <c r="F2631" s="5"/>
      <c r="G2631" s="5">
        <v>2747.65</v>
      </c>
    </row>
    <row r="2632" spans="1:7" x14ac:dyDescent="0.2">
      <c r="A2632" s="1"/>
      <c r="B2632" s="1">
        <v>2400</v>
      </c>
      <c r="C2632" s="67" t="s">
        <v>245</v>
      </c>
      <c r="D2632" s="5">
        <f t="shared" si="595"/>
        <v>8615.07</v>
      </c>
      <c r="E2632" s="5">
        <v>3077.5300000000007</v>
      </c>
      <c r="F2632" s="5">
        <v>369.64000000000004</v>
      </c>
      <c r="G2632" s="5">
        <v>5167.8999999999987</v>
      </c>
    </row>
    <row r="2633" spans="1:7" x14ac:dyDescent="0.2">
      <c r="A2633" s="1"/>
      <c r="B2633" s="1">
        <v>2500</v>
      </c>
      <c r="C2633" s="67" t="s">
        <v>246</v>
      </c>
      <c r="D2633" s="5">
        <f t="shared" si="595"/>
        <v>3223397.63</v>
      </c>
      <c r="E2633" s="5">
        <v>2194904.11</v>
      </c>
      <c r="F2633" s="5">
        <v>532777.68999999994</v>
      </c>
      <c r="G2633" s="5">
        <v>495715.83000000025</v>
      </c>
    </row>
    <row r="2634" spans="1:7" x14ac:dyDescent="0.2">
      <c r="A2634" s="1"/>
      <c r="B2634" s="1">
        <v>2600</v>
      </c>
      <c r="C2634" s="67" t="s">
        <v>247</v>
      </c>
      <c r="D2634" s="5">
        <f t="shared" si="595"/>
        <v>89048.779999999984</v>
      </c>
      <c r="E2634" s="5">
        <v>84252.299999999988</v>
      </c>
      <c r="F2634" s="5">
        <v>4796.4799999999996</v>
      </c>
      <c r="G2634" s="5"/>
    </row>
    <row r="2635" spans="1:7" x14ac:dyDescent="0.2">
      <c r="A2635" s="1"/>
      <c r="B2635" s="1">
        <v>2700</v>
      </c>
      <c r="C2635" s="67" t="s">
        <v>248</v>
      </c>
      <c r="D2635" s="5">
        <f t="shared" si="595"/>
        <v>25019.56</v>
      </c>
      <c r="E2635" s="5">
        <v>24639.52</v>
      </c>
      <c r="F2635" s="5">
        <v>273.49</v>
      </c>
      <c r="G2635" s="5">
        <v>106.55</v>
      </c>
    </row>
    <row r="2636" spans="1:7" x14ac:dyDescent="0.2">
      <c r="A2636" s="1"/>
      <c r="B2636" s="1">
        <v>2800</v>
      </c>
      <c r="C2636" s="67" t="s">
        <v>249</v>
      </c>
      <c r="D2636" s="5">
        <f t="shared" si="595"/>
        <v>0</v>
      </c>
      <c r="E2636" s="5"/>
      <c r="F2636" s="5"/>
      <c r="G2636" s="5"/>
    </row>
    <row r="2637" spans="1:7" x14ac:dyDescent="0.2">
      <c r="A2637" s="1"/>
      <c r="B2637" s="1">
        <v>2900</v>
      </c>
      <c r="C2637" s="67" t="s">
        <v>250</v>
      </c>
      <c r="D2637" s="5">
        <f t="shared" si="595"/>
        <v>77801.849999999977</v>
      </c>
      <c r="E2637" s="5">
        <v>72540.029999999984</v>
      </c>
      <c r="F2637" s="5">
        <v>988.54000000000008</v>
      </c>
      <c r="G2637" s="5">
        <v>4273.2800000000007</v>
      </c>
    </row>
    <row r="2638" spans="1:7" ht="14.25" x14ac:dyDescent="0.25">
      <c r="A2638" s="65" t="s">
        <v>215</v>
      </c>
      <c r="B2638" s="65"/>
      <c r="C2638" s="68"/>
      <c r="D2638" s="66">
        <f>SUM(D2639:D2647)</f>
        <v>1450649.64</v>
      </c>
      <c r="E2638" s="66">
        <f>SUM(E2639:E2647)</f>
        <v>819910.19000000006</v>
      </c>
      <c r="F2638" s="66">
        <f t="shared" ref="F2638" si="596">SUM(F2639:F2647)</f>
        <v>326602.69</v>
      </c>
      <c r="G2638" s="66">
        <f>SUM(G2639:G2647)</f>
        <v>304136.75999999995</v>
      </c>
    </row>
    <row r="2639" spans="1:7" x14ac:dyDescent="0.2">
      <c r="A2639" s="1"/>
      <c r="B2639" s="1">
        <v>3100</v>
      </c>
      <c r="C2639" s="67" t="s">
        <v>251</v>
      </c>
      <c r="D2639" s="5">
        <f t="shared" ref="D2639:D2647" si="597">SUM(E2639:G2639)</f>
        <v>196369.36</v>
      </c>
      <c r="E2639" s="5">
        <v>155308.51999999999</v>
      </c>
      <c r="F2639" s="5">
        <v>37746.68</v>
      </c>
      <c r="G2639" s="5">
        <v>3314.16</v>
      </c>
    </row>
    <row r="2640" spans="1:7" x14ac:dyDescent="0.2">
      <c r="A2640" s="1"/>
      <c r="B2640" s="1">
        <v>3200</v>
      </c>
      <c r="C2640" s="67" t="s">
        <v>252</v>
      </c>
      <c r="D2640" s="5">
        <f t="shared" si="597"/>
        <v>21117.439999999999</v>
      </c>
      <c r="E2640" s="5">
        <v>10756.009999999998</v>
      </c>
      <c r="F2640" s="5">
        <v>9941.9499999999989</v>
      </c>
      <c r="G2640" s="5">
        <v>419.48</v>
      </c>
    </row>
    <row r="2641" spans="1:7" x14ac:dyDescent="0.2">
      <c r="A2641" s="1"/>
      <c r="B2641" s="1">
        <v>3300</v>
      </c>
      <c r="C2641" s="67" t="s">
        <v>253</v>
      </c>
      <c r="D2641" s="5">
        <f t="shared" si="597"/>
        <v>759791.36</v>
      </c>
      <c r="E2641" s="5">
        <v>287111.5</v>
      </c>
      <c r="F2641" s="5">
        <v>232084.57</v>
      </c>
      <c r="G2641" s="5">
        <v>240595.28999999995</v>
      </c>
    </row>
    <row r="2642" spans="1:7" x14ac:dyDescent="0.2">
      <c r="A2642" s="1"/>
      <c r="B2642" s="1">
        <v>3400</v>
      </c>
      <c r="C2642" s="67" t="s">
        <v>254</v>
      </c>
      <c r="D2642" s="5">
        <f t="shared" si="597"/>
        <v>39435.369999999995</v>
      </c>
      <c r="E2642" s="5">
        <v>33158.639999999999</v>
      </c>
      <c r="F2642" s="5">
        <v>514.70000000000005</v>
      </c>
      <c r="G2642" s="5">
        <v>5762.0300000000007</v>
      </c>
    </row>
    <row r="2643" spans="1:7" x14ac:dyDescent="0.2">
      <c r="A2643" s="1"/>
      <c r="B2643" s="1">
        <v>3500</v>
      </c>
      <c r="C2643" s="67" t="s">
        <v>255</v>
      </c>
      <c r="D2643" s="5">
        <f t="shared" si="597"/>
        <v>345141.25</v>
      </c>
      <c r="E2643" s="5">
        <v>284551.83</v>
      </c>
      <c r="F2643" s="5">
        <v>38614.949999999997</v>
      </c>
      <c r="G2643" s="5">
        <v>21974.469999999994</v>
      </c>
    </row>
    <row r="2644" spans="1:7" x14ac:dyDescent="0.2">
      <c r="A2644" s="1"/>
      <c r="B2644" s="1">
        <v>3600</v>
      </c>
      <c r="C2644" s="67" t="s">
        <v>256</v>
      </c>
      <c r="D2644" s="5">
        <f t="shared" si="597"/>
        <v>0</v>
      </c>
      <c r="E2644" s="5">
        <v>0</v>
      </c>
      <c r="F2644" s="5"/>
      <c r="G2644" s="5"/>
    </row>
    <row r="2645" spans="1:7" x14ac:dyDescent="0.2">
      <c r="A2645" s="1"/>
      <c r="B2645" s="1">
        <v>3700</v>
      </c>
      <c r="C2645" s="67" t="s">
        <v>257</v>
      </c>
      <c r="D2645" s="5">
        <f t="shared" si="597"/>
        <v>36932.78</v>
      </c>
      <c r="E2645" s="5">
        <v>25549.16</v>
      </c>
      <c r="F2645" s="5">
        <v>3717.48</v>
      </c>
      <c r="G2645" s="5">
        <v>7666.1400000000031</v>
      </c>
    </row>
    <row r="2646" spans="1:7" x14ac:dyDescent="0.2">
      <c r="A2646" s="1"/>
      <c r="B2646" s="1">
        <v>3800</v>
      </c>
      <c r="C2646" s="67" t="s">
        <v>258</v>
      </c>
      <c r="D2646" s="5">
        <f t="shared" si="597"/>
        <v>0</v>
      </c>
      <c r="E2646" s="5">
        <v>0</v>
      </c>
      <c r="F2646" s="5">
        <v>0</v>
      </c>
      <c r="G2646" s="5"/>
    </row>
    <row r="2647" spans="1:7" x14ac:dyDescent="0.2">
      <c r="A2647" s="1"/>
      <c r="B2647" s="1">
        <v>3900</v>
      </c>
      <c r="C2647" s="67" t="s">
        <v>259</v>
      </c>
      <c r="D2647" s="5">
        <f t="shared" si="597"/>
        <v>51862.080000000002</v>
      </c>
      <c r="E2647" s="5">
        <v>23474.53</v>
      </c>
      <c r="F2647" s="5">
        <v>3982.3599999999997</v>
      </c>
      <c r="G2647" s="5">
        <v>24405.190000000002</v>
      </c>
    </row>
    <row r="2648" spans="1:7" ht="14.25" x14ac:dyDescent="0.25">
      <c r="A2648" s="65" t="s">
        <v>216</v>
      </c>
      <c r="B2648" s="65"/>
      <c r="C2648" s="68"/>
      <c r="D2648" s="66">
        <f>SUM(D2649:D2657)</f>
        <v>88908.57</v>
      </c>
      <c r="E2648" s="66">
        <f>SUM(E2649:E2657)</f>
        <v>64550.55</v>
      </c>
      <c r="F2648" s="66">
        <f t="shared" ref="F2648" si="598">SUM(F2649:F2657)</f>
        <v>24349.55</v>
      </c>
      <c r="G2648" s="66">
        <f>SUM(G2649:G2657)</f>
        <v>8.4700000000000006</v>
      </c>
    </row>
    <row r="2649" spans="1:7" x14ac:dyDescent="0.2">
      <c r="A2649" s="1"/>
      <c r="B2649" s="1">
        <v>4100</v>
      </c>
      <c r="C2649" s="67" t="s">
        <v>260</v>
      </c>
      <c r="D2649" s="5">
        <f t="shared" ref="D2649:D2657" si="599">SUM(E2649:G2649)</f>
        <v>0</v>
      </c>
      <c r="E2649" s="5"/>
      <c r="F2649" s="5"/>
      <c r="G2649" s="5"/>
    </row>
    <row r="2650" spans="1:7" x14ac:dyDescent="0.2">
      <c r="A2650" s="1"/>
      <c r="B2650" s="1">
        <v>4200</v>
      </c>
      <c r="C2650" s="67" t="s">
        <v>261</v>
      </c>
      <c r="D2650" s="5">
        <f t="shared" si="599"/>
        <v>0</v>
      </c>
      <c r="E2650" s="5"/>
      <c r="F2650" s="5"/>
      <c r="G2650" s="5"/>
    </row>
    <row r="2651" spans="1:7" x14ac:dyDescent="0.2">
      <c r="A2651" s="1"/>
      <c r="B2651" s="1">
        <v>4300</v>
      </c>
      <c r="C2651" s="67" t="s">
        <v>262</v>
      </c>
      <c r="D2651" s="5">
        <f t="shared" si="599"/>
        <v>0</v>
      </c>
      <c r="E2651" s="5"/>
      <c r="F2651" s="5"/>
      <c r="G2651" s="5"/>
    </row>
    <row r="2652" spans="1:7" x14ac:dyDescent="0.2">
      <c r="A2652" s="1"/>
      <c r="B2652" s="1">
        <v>4400</v>
      </c>
      <c r="C2652" s="67" t="s">
        <v>263</v>
      </c>
      <c r="D2652" s="5">
        <f t="shared" si="599"/>
        <v>88908.57</v>
      </c>
      <c r="E2652" s="5">
        <v>64550.55</v>
      </c>
      <c r="F2652" s="5">
        <v>24349.55</v>
      </c>
      <c r="G2652" s="5">
        <v>8.4700000000000006</v>
      </c>
    </row>
    <row r="2653" spans="1:7" x14ac:dyDescent="0.2">
      <c r="A2653" s="1"/>
      <c r="B2653" s="1">
        <v>4500</v>
      </c>
      <c r="C2653" s="67" t="s">
        <v>264</v>
      </c>
      <c r="D2653" s="5">
        <f t="shared" si="599"/>
        <v>0</v>
      </c>
      <c r="E2653" s="5"/>
      <c r="F2653" s="5"/>
      <c r="G2653" s="5"/>
    </row>
    <row r="2654" spans="1:7" x14ac:dyDescent="0.2">
      <c r="A2654" s="1"/>
      <c r="B2654" s="1">
        <v>4600</v>
      </c>
      <c r="C2654" s="67" t="s">
        <v>265</v>
      </c>
      <c r="D2654" s="5">
        <f t="shared" si="599"/>
        <v>0</v>
      </c>
      <c r="E2654" s="5"/>
      <c r="F2654" s="5">
        <v>0</v>
      </c>
      <c r="G2654" s="5"/>
    </row>
    <row r="2655" spans="1:7" x14ac:dyDescent="0.2">
      <c r="A2655" s="1"/>
      <c r="B2655" s="1">
        <v>4700</v>
      </c>
      <c r="C2655" s="67" t="s">
        <v>266</v>
      </c>
      <c r="D2655" s="5">
        <f t="shared" si="599"/>
        <v>0</v>
      </c>
      <c r="E2655" s="5"/>
      <c r="F2655" s="5"/>
      <c r="G2655" s="5"/>
    </row>
    <row r="2656" spans="1:7" x14ac:dyDescent="0.2">
      <c r="A2656" s="1"/>
      <c r="B2656" s="1">
        <v>4800</v>
      </c>
      <c r="C2656" s="67" t="s">
        <v>267</v>
      </c>
      <c r="D2656" s="5">
        <f t="shared" si="599"/>
        <v>0</v>
      </c>
      <c r="E2656" s="5">
        <v>0</v>
      </c>
      <c r="F2656" s="5">
        <v>0</v>
      </c>
      <c r="G2656" s="5"/>
    </row>
    <row r="2657" spans="1:7" x14ac:dyDescent="0.2">
      <c r="A2657" s="1"/>
      <c r="B2657" s="1">
        <v>4900</v>
      </c>
      <c r="C2657" s="67" t="s">
        <v>268</v>
      </c>
      <c r="D2657" s="5">
        <f t="shared" si="599"/>
        <v>0</v>
      </c>
      <c r="E2657" s="5">
        <v>0</v>
      </c>
      <c r="F2657" s="5"/>
      <c r="G2657" s="5"/>
    </row>
    <row r="2658" spans="1:7" ht="14.25" x14ac:dyDescent="0.25">
      <c r="A2658" s="65" t="s">
        <v>217</v>
      </c>
      <c r="B2658" s="65"/>
      <c r="C2658" s="68"/>
      <c r="D2658" s="66">
        <f>SUM(D2659:D2665)</f>
        <v>0</v>
      </c>
      <c r="E2658" s="66">
        <f>SUM(E2659:E2665)</f>
        <v>0</v>
      </c>
      <c r="F2658" s="66">
        <f t="shared" ref="F2658" si="600">SUM(F2659:F2665)</f>
        <v>0</v>
      </c>
      <c r="G2658" s="66">
        <f>SUM(G2659:G2665)</f>
        <v>0</v>
      </c>
    </row>
    <row r="2659" spans="1:7" x14ac:dyDescent="0.2">
      <c r="A2659" s="1"/>
      <c r="B2659" s="1">
        <v>7100</v>
      </c>
      <c r="C2659" s="67" t="s">
        <v>269</v>
      </c>
      <c r="D2659" s="5">
        <f t="shared" ref="D2659:D2665" si="601">SUM(E2659:G2659)</f>
        <v>0</v>
      </c>
      <c r="E2659" s="5"/>
      <c r="F2659" s="5"/>
      <c r="G2659" s="5"/>
    </row>
    <row r="2660" spans="1:7" x14ac:dyDescent="0.2">
      <c r="A2660" s="1"/>
      <c r="B2660" s="1">
        <v>7200</v>
      </c>
      <c r="C2660" s="67" t="s">
        <v>270</v>
      </c>
      <c r="D2660" s="5">
        <f t="shared" si="601"/>
        <v>0</v>
      </c>
      <c r="E2660" s="5"/>
      <c r="F2660" s="5"/>
      <c r="G2660" s="5"/>
    </row>
    <row r="2661" spans="1:7" x14ac:dyDescent="0.2">
      <c r="A2661" s="1"/>
      <c r="B2661" s="1">
        <v>7300</v>
      </c>
      <c r="C2661" s="67" t="s">
        <v>271</v>
      </c>
      <c r="D2661" s="5">
        <f t="shared" si="601"/>
        <v>0</v>
      </c>
      <c r="E2661" s="5"/>
      <c r="F2661" s="5"/>
      <c r="G2661" s="5"/>
    </row>
    <row r="2662" spans="1:7" x14ac:dyDescent="0.2">
      <c r="A2662" s="1"/>
      <c r="B2662" s="1">
        <v>7400</v>
      </c>
      <c r="C2662" s="67" t="s">
        <v>272</v>
      </c>
      <c r="D2662" s="5">
        <f t="shared" si="601"/>
        <v>0</v>
      </c>
      <c r="E2662" s="5"/>
      <c r="F2662" s="5"/>
      <c r="G2662" s="5"/>
    </row>
    <row r="2663" spans="1:7" x14ac:dyDescent="0.2">
      <c r="A2663" s="1"/>
      <c r="B2663" s="1">
        <v>7500</v>
      </c>
      <c r="C2663" s="67" t="s">
        <v>273</v>
      </c>
      <c r="D2663" s="5">
        <f t="shared" si="601"/>
        <v>0</v>
      </c>
      <c r="E2663" s="5"/>
      <c r="F2663" s="5"/>
      <c r="G2663" s="5"/>
    </row>
    <row r="2664" spans="1:7" x14ac:dyDescent="0.2">
      <c r="A2664" s="1"/>
      <c r="B2664" s="1">
        <v>7600</v>
      </c>
      <c r="C2664" s="67" t="s">
        <v>274</v>
      </c>
      <c r="D2664" s="5">
        <f t="shared" si="601"/>
        <v>0</v>
      </c>
      <c r="E2664" s="5"/>
      <c r="F2664" s="5"/>
      <c r="G2664" s="5"/>
    </row>
    <row r="2665" spans="1:7" x14ac:dyDescent="0.2">
      <c r="A2665" s="1"/>
      <c r="B2665" s="1">
        <v>7900</v>
      </c>
      <c r="C2665" s="67" t="s">
        <v>275</v>
      </c>
      <c r="D2665" s="5">
        <f t="shared" si="601"/>
        <v>0</v>
      </c>
      <c r="E2665" s="5"/>
      <c r="F2665" s="5"/>
      <c r="G2665" s="5"/>
    </row>
    <row r="2666" spans="1:7" ht="15.75" x14ac:dyDescent="0.25">
      <c r="A2666" s="1"/>
      <c r="B2666" s="1"/>
      <c r="C2666" s="19"/>
      <c r="D2666" s="5"/>
      <c r="E2666" s="5"/>
      <c r="F2666" s="5"/>
      <c r="G2666" s="5"/>
    </row>
    <row r="2667" spans="1:7" ht="14.25" x14ac:dyDescent="0.2">
      <c r="A2667" s="64"/>
      <c r="B2667" s="64"/>
      <c r="C2667" s="69" t="s">
        <v>276</v>
      </c>
      <c r="D2667" s="66">
        <f>D2669+D2679+D2689+D2693</f>
        <v>167661.10000000003</v>
      </c>
      <c r="E2667" s="66">
        <f>E2669+E2679+E2689+E2693</f>
        <v>150775.62</v>
      </c>
      <c r="F2667" s="66">
        <f t="shared" ref="F2667" si="602">F2669+F2679+F2689+F2693</f>
        <v>0</v>
      </c>
      <c r="G2667" s="66">
        <f>G2669+G2679+G2689+G2693</f>
        <v>16885.48</v>
      </c>
    </row>
    <row r="2668" spans="1:7" ht="15.75" x14ac:dyDescent="0.25">
      <c r="A2668" s="1"/>
      <c r="B2668" s="1"/>
      <c r="C2668" s="19"/>
      <c r="D2668" s="5"/>
      <c r="E2668" s="5"/>
      <c r="F2668" s="5"/>
      <c r="G2668" s="5"/>
    </row>
    <row r="2669" spans="1:7" ht="14.25" x14ac:dyDescent="0.25">
      <c r="A2669" s="65" t="s">
        <v>216</v>
      </c>
      <c r="B2669" s="65"/>
      <c r="C2669" s="68"/>
      <c r="D2669" s="66">
        <f>SUM(D2670:D2678)</f>
        <v>0</v>
      </c>
      <c r="E2669" s="66">
        <v>0</v>
      </c>
      <c r="F2669" s="66">
        <v>0</v>
      </c>
      <c r="G2669" s="66">
        <v>0</v>
      </c>
    </row>
    <row r="2670" spans="1:7" x14ac:dyDescent="0.2">
      <c r="A2670" s="1"/>
      <c r="B2670" s="1">
        <v>4100</v>
      </c>
      <c r="C2670" s="67" t="s">
        <v>260</v>
      </c>
      <c r="D2670" s="5">
        <f t="shared" ref="D2670:D2678" si="603">SUM(E2670:G2670)</f>
        <v>0</v>
      </c>
      <c r="E2670" s="5"/>
      <c r="F2670" s="5"/>
      <c r="G2670" s="5"/>
    </row>
    <row r="2671" spans="1:7" x14ac:dyDescent="0.2">
      <c r="A2671" s="1"/>
      <c r="B2671" s="1">
        <v>4200</v>
      </c>
      <c r="C2671" s="67" t="s">
        <v>261</v>
      </c>
      <c r="D2671" s="5">
        <f t="shared" si="603"/>
        <v>0</v>
      </c>
      <c r="E2671" s="5"/>
      <c r="F2671" s="5"/>
      <c r="G2671" s="5"/>
    </row>
    <row r="2672" spans="1:7" x14ac:dyDescent="0.2">
      <c r="A2672" s="1"/>
      <c r="B2672" s="1">
        <v>4300</v>
      </c>
      <c r="C2672" s="67" t="s">
        <v>262</v>
      </c>
      <c r="D2672" s="5">
        <f t="shared" si="603"/>
        <v>0</v>
      </c>
      <c r="E2672" s="5"/>
      <c r="F2672" s="5"/>
      <c r="G2672" s="5"/>
    </row>
    <row r="2673" spans="1:7" x14ac:dyDescent="0.2">
      <c r="A2673" s="1"/>
      <c r="B2673" s="1">
        <v>4400</v>
      </c>
      <c r="C2673" s="67" t="s">
        <v>263</v>
      </c>
      <c r="D2673" s="5">
        <f t="shared" si="603"/>
        <v>0</v>
      </c>
      <c r="E2673" s="5"/>
      <c r="F2673" s="5"/>
      <c r="G2673" s="5"/>
    </row>
    <row r="2674" spans="1:7" x14ac:dyDescent="0.2">
      <c r="A2674" s="1"/>
      <c r="B2674" s="1">
        <v>4500</v>
      </c>
      <c r="C2674" s="67" t="s">
        <v>264</v>
      </c>
      <c r="D2674" s="5">
        <f t="shared" si="603"/>
        <v>0</v>
      </c>
      <c r="E2674" s="5"/>
      <c r="F2674" s="5"/>
      <c r="G2674" s="5"/>
    </row>
    <row r="2675" spans="1:7" x14ac:dyDescent="0.2">
      <c r="A2675" s="1"/>
      <c r="B2675" s="1">
        <v>4600</v>
      </c>
      <c r="C2675" s="67" t="s">
        <v>265</v>
      </c>
      <c r="D2675" s="5">
        <f t="shared" si="603"/>
        <v>0</v>
      </c>
      <c r="E2675" s="5"/>
      <c r="F2675" s="5"/>
      <c r="G2675" s="5"/>
    </row>
    <row r="2676" spans="1:7" x14ac:dyDescent="0.2">
      <c r="A2676" s="1"/>
      <c r="B2676" s="1">
        <v>4700</v>
      </c>
      <c r="C2676" s="67" t="s">
        <v>266</v>
      </c>
      <c r="D2676" s="5">
        <f t="shared" si="603"/>
        <v>0</v>
      </c>
      <c r="E2676" s="5"/>
      <c r="F2676" s="5"/>
      <c r="G2676" s="5"/>
    </row>
    <row r="2677" spans="1:7" x14ac:dyDescent="0.2">
      <c r="A2677" s="1"/>
      <c r="B2677" s="1">
        <v>4800</v>
      </c>
      <c r="C2677" s="67" t="s">
        <v>267</v>
      </c>
      <c r="D2677" s="5">
        <f t="shared" si="603"/>
        <v>0</v>
      </c>
      <c r="E2677" s="5"/>
      <c r="F2677" s="5"/>
      <c r="G2677" s="5"/>
    </row>
    <row r="2678" spans="1:7" x14ac:dyDescent="0.2">
      <c r="A2678" s="1"/>
      <c r="B2678" s="1">
        <v>4900</v>
      </c>
      <c r="C2678" s="67" t="s">
        <v>268</v>
      </c>
      <c r="D2678" s="5">
        <f t="shared" si="603"/>
        <v>0</v>
      </c>
      <c r="E2678" s="5"/>
      <c r="F2678" s="5"/>
      <c r="G2678" s="5"/>
    </row>
    <row r="2679" spans="1:7" ht="14.25" x14ac:dyDescent="0.25">
      <c r="A2679" s="65" t="s">
        <v>218</v>
      </c>
      <c r="B2679" s="65"/>
      <c r="C2679" s="68"/>
      <c r="D2679" s="66">
        <f>SUM(D2680:D2688)</f>
        <v>141657.27000000002</v>
      </c>
      <c r="E2679" s="66">
        <f>SUM(E2680:E2688)</f>
        <v>124771.79000000001</v>
      </c>
      <c r="F2679" s="66">
        <f t="shared" ref="F2679" si="604">SUM(F2680:F2688)</f>
        <v>0</v>
      </c>
      <c r="G2679" s="66">
        <f>SUM(G2680:G2688)</f>
        <v>16885.48</v>
      </c>
    </row>
    <row r="2680" spans="1:7" x14ac:dyDescent="0.2">
      <c r="A2680" s="1"/>
      <c r="B2680" s="1">
        <v>5100</v>
      </c>
      <c r="C2680" s="67" t="s">
        <v>277</v>
      </c>
      <c r="D2680" s="5">
        <f t="shared" ref="D2680:D2688" si="605">SUM(E2680:G2680)</f>
        <v>4442.63</v>
      </c>
      <c r="E2680" s="5">
        <v>4442.63</v>
      </c>
      <c r="F2680" s="5">
        <v>0</v>
      </c>
      <c r="G2680" s="5"/>
    </row>
    <row r="2681" spans="1:7" x14ac:dyDescent="0.2">
      <c r="A2681" s="1"/>
      <c r="B2681" s="1">
        <v>5200</v>
      </c>
      <c r="C2681" s="67" t="s">
        <v>278</v>
      </c>
      <c r="D2681" s="5">
        <f t="shared" si="605"/>
        <v>0</v>
      </c>
      <c r="E2681" s="5"/>
      <c r="F2681" s="5"/>
      <c r="G2681" s="5"/>
    </row>
    <row r="2682" spans="1:7" x14ac:dyDescent="0.2">
      <c r="A2682" s="1"/>
      <c r="B2682" s="1">
        <v>5300</v>
      </c>
      <c r="C2682" s="67" t="s">
        <v>279</v>
      </c>
      <c r="D2682" s="5">
        <f t="shared" si="605"/>
        <v>97895.1</v>
      </c>
      <c r="E2682" s="5">
        <v>84117.440000000002</v>
      </c>
      <c r="F2682" s="5">
        <v>0</v>
      </c>
      <c r="G2682" s="5">
        <v>13777.66</v>
      </c>
    </row>
    <row r="2683" spans="1:7" x14ac:dyDescent="0.2">
      <c r="A2683" s="1"/>
      <c r="B2683" s="1">
        <v>5400</v>
      </c>
      <c r="C2683" s="67" t="s">
        <v>280</v>
      </c>
      <c r="D2683" s="5">
        <f t="shared" si="605"/>
        <v>0</v>
      </c>
      <c r="E2683" s="5"/>
      <c r="F2683" s="5"/>
      <c r="G2683" s="5"/>
    </row>
    <row r="2684" spans="1:7" x14ac:dyDescent="0.2">
      <c r="A2684" s="1"/>
      <c r="B2684" s="1">
        <v>5500</v>
      </c>
      <c r="C2684" s="67" t="s">
        <v>281</v>
      </c>
      <c r="D2684" s="5">
        <f t="shared" si="605"/>
        <v>0</v>
      </c>
      <c r="E2684" s="5"/>
      <c r="F2684" s="5"/>
      <c r="G2684" s="5"/>
    </row>
    <row r="2685" spans="1:7" x14ac:dyDescent="0.2">
      <c r="A2685" s="1"/>
      <c r="B2685" s="1">
        <v>5600</v>
      </c>
      <c r="C2685" s="67" t="s">
        <v>282</v>
      </c>
      <c r="D2685" s="5">
        <f t="shared" si="605"/>
        <v>39319.54</v>
      </c>
      <c r="E2685" s="5">
        <v>36211.72</v>
      </c>
      <c r="F2685" s="5">
        <v>0</v>
      </c>
      <c r="G2685" s="5">
        <v>3107.82</v>
      </c>
    </row>
    <row r="2686" spans="1:7" x14ac:dyDescent="0.2">
      <c r="A2686" s="1"/>
      <c r="B2686" s="1">
        <v>5700</v>
      </c>
      <c r="C2686" s="67" t="s">
        <v>283</v>
      </c>
      <c r="D2686" s="5">
        <f t="shared" si="605"/>
        <v>0</v>
      </c>
      <c r="E2686" s="5"/>
      <c r="F2686" s="5"/>
      <c r="G2686" s="5"/>
    </row>
    <row r="2687" spans="1:7" x14ac:dyDescent="0.2">
      <c r="A2687" s="1"/>
      <c r="B2687" s="1">
        <v>5800</v>
      </c>
      <c r="C2687" s="67" t="s">
        <v>284</v>
      </c>
      <c r="D2687" s="5">
        <f t="shared" si="605"/>
        <v>0</v>
      </c>
      <c r="E2687" s="5"/>
      <c r="F2687" s="5"/>
      <c r="G2687" s="5"/>
    </row>
    <row r="2688" spans="1:7" x14ac:dyDescent="0.2">
      <c r="A2688" s="1"/>
      <c r="B2688" s="1">
        <v>5900</v>
      </c>
      <c r="C2688" s="67" t="s">
        <v>285</v>
      </c>
      <c r="D2688" s="5">
        <f t="shared" si="605"/>
        <v>0</v>
      </c>
      <c r="E2688" s="5"/>
      <c r="F2688" s="5"/>
      <c r="G2688" s="5"/>
    </row>
    <row r="2689" spans="1:7" ht="14.25" x14ac:dyDescent="0.25">
      <c r="A2689" s="65" t="s">
        <v>219</v>
      </c>
      <c r="B2689" s="65"/>
      <c r="C2689" s="68"/>
      <c r="D2689" s="66">
        <f>SUM(D2690:D2692)</f>
        <v>26003.83</v>
      </c>
      <c r="E2689" s="66">
        <f>SUM(E2690:E2692)</f>
        <v>26003.83</v>
      </c>
      <c r="F2689" s="66">
        <f t="shared" ref="F2689" si="606">SUM(F2690:F2692)</f>
        <v>0</v>
      </c>
      <c r="G2689" s="66">
        <f>SUM(G2690:G2692)</f>
        <v>0</v>
      </c>
    </row>
    <row r="2690" spans="1:7" x14ac:dyDescent="0.2">
      <c r="A2690" s="1"/>
      <c r="B2690" s="1">
        <v>6100</v>
      </c>
      <c r="C2690" s="67" t="s">
        <v>286</v>
      </c>
      <c r="D2690" s="5">
        <f t="shared" ref="D2690:D2692" si="607">SUM(E2690:G2690)</f>
        <v>0</v>
      </c>
      <c r="E2690" s="5"/>
      <c r="F2690" s="5"/>
      <c r="G2690" s="5"/>
    </row>
    <row r="2691" spans="1:7" x14ac:dyDescent="0.2">
      <c r="A2691" s="1"/>
      <c r="B2691" s="1">
        <v>6200</v>
      </c>
      <c r="C2691" s="67" t="s">
        <v>287</v>
      </c>
      <c r="D2691" s="5">
        <f t="shared" si="607"/>
        <v>26003.83</v>
      </c>
      <c r="E2691" s="5">
        <v>26003.83</v>
      </c>
      <c r="F2691" s="5">
        <v>0</v>
      </c>
      <c r="G2691" s="5"/>
    </row>
    <row r="2692" spans="1:7" x14ac:dyDescent="0.2">
      <c r="A2692" s="1"/>
      <c r="B2692" s="1">
        <v>6300</v>
      </c>
      <c r="C2692" s="67" t="s">
        <v>288</v>
      </c>
      <c r="D2692" s="5">
        <f t="shared" si="607"/>
        <v>0</v>
      </c>
      <c r="E2692" s="5"/>
      <c r="F2692" s="5"/>
      <c r="G2692" s="5"/>
    </row>
    <row r="2693" spans="1:7" ht="14.25" x14ac:dyDescent="0.25">
      <c r="A2693" s="70" t="s">
        <v>220</v>
      </c>
      <c r="B2693" s="70"/>
      <c r="C2693" s="71"/>
      <c r="D2693" s="72">
        <f>D2694</f>
        <v>0</v>
      </c>
      <c r="E2693" s="66">
        <f>E2694</f>
        <v>0</v>
      </c>
      <c r="F2693" s="66">
        <f t="shared" ref="F2693" si="608">F2694</f>
        <v>0</v>
      </c>
      <c r="G2693" s="66">
        <f>G2694</f>
        <v>0</v>
      </c>
    </row>
    <row r="2694" spans="1:7" x14ac:dyDescent="0.2">
      <c r="A2694" s="6"/>
      <c r="B2694" s="6">
        <v>9900</v>
      </c>
      <c r="C2694" s="73" t="s">
        <v>289</v>
      </c>
      <c r="D2694" s="7">
        <f>SUM(E2694:G2694)</f>
        <v>0</v>
      </c>
      <c r="E2694" s="7"/>
      <c r="F2694" s="7"/>
      <c r="G2694" s="7"/>
    </row>
    <row r="2695" spans="1:7" ht="13.5" x14ac:dyDescent="0.25">
      <c r="A2695" s="74" t="s">
        <v>418</v>
      </c>
      <c r="B2695" s="1"/>
      <c r="C2695" s="1"/>
      <c r="D2695" s="1"/>
      <c r="E2695" s="1"/>
      <c r="F2695" s="1"/>
    </row>
    <row r="2699" spans="1:7" ht="21" x14ac:dyDescent="0.35">
      <c r="A2699" s="21" t="s">
        <v>39</v>
      </c>
      <c r="B2699" s="1"/>
      <c r="C2699" s="1"/>
      <c r="D2699" s="1"/>
      <c r="E2699" s="1"/>
      <c r="F2699" s="1"/>
      <c r="G2699" s="1"/>
    </row>
    <row r="2700" spans="1:7" ht="21" x14ac:dyDescent="0.35">
      <c r="A2700" s="21" t="s">
        <v>2</v>
      </c>
      <c r="B2700" s="1"/>
      <c r="C2700" s="1"/>
      <c r="D2700" s="61"/>
      <c r="E2700" s="61"/>
      <c r="F2700" s="61"/>
      <c r="G2700" s="61"/>
    </row>
    <row r="2701" spans="1:7" x14ac:dyDescent="0.2">
      <c r="A2701" s="1"/>
      <c r="B2701" s="1"/>
      <c r="C2701" s="1"/>
      <c r="D2701" s="5"/>
      <c r="E2701" s="5"/>
      <c r="F2701" s="5"/>
      <c r="G2701" s="5"/>
    </row>
    <row r="2702" spans="1:7" ht="55.5" customHeight="1" x14ac:dyDescent="0.2">
      <c r="A2702" s="75" t="s">
        <v>209</v>
      </c>
      <c r="B2702" s="75" t="s">
        <v>210</v>
      </c>
      <c r="C2702" s="15" t="s">
        <v>48</v>
      </c>
      <c r="D2702" s="163" t="s">
        <v>207</v>
      </c>
      <c r="E2702" s="163" t="s">
        <v>43</v>
      </c>
      <c r="F2702" s="163" t="s">
        <v>44</v>
      </c>
      <c r="G2702" s="163" t="s">
        <v>45</v>
      </c>
    </row>
    <row r="2703" spans="1:7" x14ac:dyDescent="0.2">
      <c r="A2703" s="1"/>
      <c r="B2703" s="1"/>
      <c r="C2703" s="1"/>
      <c r="D2703" s="1"/>
      <c r="E2703" s="1"/>
      <c r="F2703" s="1"/>
      <c r="G2703" s="1"/>
    </row>
    <row r="2704" spans="1:7" ht="14.25" x14ac:dyDescent="0.25">
      <c r="A2704" s="64"/>
      <c r="B2704" s="64"/>
      <c r="C2704" s="65" t="s">
        <v>211</v>
      </c>
      <c r="D2704" s="66">
        <f>D2705+D2754</f>
        <v>6458027.4000000004</v>
      </c>
      <c r="E2704" s="66">
        <f>E2705+E2754</f>
        <v>5412631.4699999997</v>
      </c>
      <c r="F2704" s="66">
        <f t="shared" ref="F2704" si="609">F2705+F2754</f>
        <v>1042857.88</v>
      </c>
      <c r="G2704" s="66">
        <f>G2705+G2754</f>
        <v>2538.0499999999997</v>
      </c>
    </row>
    <row r="2705" spans="1:7" ht="14.25" x14ac:dyDescent="0.25">
      <c r="A2705" s="64"/>
      <c r="B2705" s="64"/>
      <c r="C2705" s="65" t="s">
        <v>212</v>
      </c>
      <c r="D2705" s="66">
        <f>D2707+D2715+D2725+D2735+D2745</f>
        <v>6320236.3600000003</v>
      </c>
      <c r="E2705" s="66">
        <f>E2707+E2715+E2725+E2735+E2745</f>
        <v>5277454.58</v>
      </c>
      <c r="F2705" s="66">
        <f t="shared" ref="F2705" si="610">F2707+F2715+F2725+F2735+F2745</f>
        <v>1040243.73</v>
      </c>
      <c r="G2705" s="66">
        <f>G2707+G2715+G2725+G2735+G2745</f>
        <v>2538.0499999999997</v>
      </c>
    </row>
    <row r="2706" spans="1:7" x14ac:dyDescent="0.2">
      <c r="A2706" s="1"/>
      <c r="B2706" s="1"/>
      <c r="C2706" s="1"/>
      <c r="D2706" s="1"/>
      <c r="E2706" s="5"/>
      <c r="F2706" s="5"/>
      <c r="G2706" s="5"/>
    </row>
    <row r="2707" spans="1:7" ht="14.25" x14ac:dyDescent="0.25">
      <c r="A2707" s="65" t="s">
        <v>213</v>
      </c>
      <c r="B2707" s="65"/>
      <c r="C2707" s="64"/>
      <c r="D2707" s="66">
        <f>SUM(D2708:D2714)</f>
        <v>4281423.9000000004</v>
      </c>
      <c r="E2707" s="66">
        <f>SUM(E2708:E2714)</f>
        <v>3718318.67</v>
      </c>
      <c r="F2707" s="66">
        <f t="shared" ref="F2707" si="611">SUM(F2708:F2714)</f>
        <v>560656.4</v>
      </c>
      <c r="G2707" s="66">
        <f>SUM(G2708:G2714)</f>
        <v>2448.83</v>
      </c>
    </row>
    <row r="2708" spans="1:7" x14ac:dyDescent="0.2">
      <c r="A2708" s="1"/>
      <c r="B2708" s="1">
        <v>1100</v>
      </c>
      <c r="C2708" s="67" t="s">
        <v>235</v>
      </c>
      <c r="D2708" s="5">
        <f>SUM(E2708:G2708)</f>
        <v>766370.02</v>
      </c>
      <c r="E2708" s="5">
        <v>577135.41</v>
      </c>
      <c r="F2708" s="5">
        <v>188900.71</v>
      </c>
      <c r="G2708" s="5">
        <v>333.9</v>
      </c>
    </row>
    <row r="2709" spans="1:7" x14ac:dyDescent="0.2">
      <c r="A2709" s="1"/>
      <c r="B2709" s="1">
        <v>1200</v>
      </c>
      <c r="C2709" s="67" t="s">
        <v>236</v>
      </c>
      <c r="D2709" s="5">
        <f t="shared" ref="D2709:D2714" si="612">SUM(E2709:G2709)</f>
        <v>14061.02</v>
      </c>
      <c r="E2709" s="5">
        <v>12898.39</v>
      </c>
      <c r="F2709" s="5">
        <v>1162.6300000000001</v>
      </c>
      <c r="G2709" s="5"/>
    </row>
    <row r="2710" spans="1:7" x14ac:dyDescent="0.2">
      <c r="A2710" s="1"/>
      <c r="B2710" s="1">
        <v>1300</v>
      </c>
      <c r="C2710" s="67" t="s">
        <v>237</v>
      </c>
      <c r="D2710" s="5">
        <f t="shared" si="612"/>
        <v>635357.71000000008</v>
      </c>
      <c r="E2710" s="5">
        <v>463773.23</v>
      </c>
      <c r="F2710" s="5">
        <v>170599.8</v>
      </c>
      <c r="G2710" s="5">
        <v>984.67999999999984</v>
      </c>
    </row>
    <row r="2711" spans="1:7" x14ac:dyDescent="0.2">
      <c r="A2711" s="1"/>
      <c r="B2711" s="1">
        <v>1400</v>
      </c>
      <c r="C2711" s="67" t="s">
        <v>238</v>
      </c>
      <c r="D2711" s="5">
        <f t="shared" si="612"/>
        <v>470935.22</v>
      </c>
      <c r="E2711" s="5">
        <v>469677.17</v>
      </c>
      <c r="F2711" s="5">
        <v>639.19000000000005</v>
      </c>
      <c r="G2711" s="5">
        <v>618.8599999999999</v>
      </c>
    </row>
    <row r="2712" spans="1:7" x14ac:dyDescent="0.2">
      <c r="A2712" s="1"/>
      <c r="B2712" s="1">
        <v>1500</v>
      </c>
      <c r="C2712" s="67" t="s">
        <v>239</v>
      </c>
      <c r="D2712" s="5">
        <f t="shared" si="612"/>
        <v>1933847.89</v>
      </c>
      <c r="E2712" s="5">
        <v>1808128.94</v>
      </c>
      <c r="F2712" s="5">
        <v>125207.56</v>
      </c>
      <c r="G2712" s="5">
        <v>511.38999999999993</v>
      </c>
    </row>
    <row r="2713" spans="1:7" x14ac:dyDescent="0.2">
      <c r="A2713" s="1"/>
      <c r="B2713" s="1">
        <v>1600</v>
      </c>
      <c r="C2713" s="67" t="s">
        <v>240</v>
      </c>
      <c r="D2713" s="5">
        <f t="shared" si="612"/>
        <v>0</v>
      </c>
      <c r="E2713" s="5"/>
      <c r="F2713" s="5"/>
      <c r="G2713" s="5"/>
    </row>
    <row r="2714" spans="1:7" x14ac:dyDescent="0.2">
      <c r="A2714" s="1"/>
      <c r="B2714" s="1">
        <v>1700</v>
      </c>
      <c r="C2714" s="67" t="s">
        <v>241</v>
      </c>
      <c r="D2714" s="5">
        <f t="shared" si="612"/>
        <v>460852.04000000004</v>
      </c>
      <c r="E2714" s="5">
        <v>386705.53</v>
      </c>
      <c r="F2714" s="5">
        <v>74146.509999999995</v>
      </c>
      <c r="G2714" s="5"/>
    </row>
    <row r="2715" spans="1:7" ht="14.25" x14ac:dyDescent="0.25">
      <c r="A2715" s="65" t="s">
        <v>214</v>
      </c>
      <c r="B2715" s="65"/>
      <c r="C2715" s="68"/>
      <c r="D2715" s="66">
        <f>SUM(D2716:D2724)</f>
        <v>1418482.6300000001</v>
      </c>
      <c r="E2715" s="66">
        <f>SUM(E2716:E2724)</f>
        <v>1138266.5200000003</v>
      </c>
      <c r="F2715" s="66">
        <f t="shared" ref="F2715" si="613">SUM(F2716:F2724)</f>
        <v>280216.11000000004</v>
      </c>
      <c r="G2715" s="66">
        <f>SUM(G2716:G2724)</f>
        <v>0</v>
      </c>
    </row>
    <row r="2716" spans="1:7" x14ac:dyDescent="0.2">
      <c r="A2716" s="1"/>
      <c r="B2716" s="1">
        <v>2100</v>
      </c>
      <c r="C2716" s="67" t="s">
        <v>242</v>
      </c>
      <c r="D2716" s="5">
        <f t="shared" ref="D2716:D2724" si="614">SUM(E2716:G2716)</f>
        <v>54559.18</v>
      </c>
      <c r="E2716" s="5">
        <v>53213.22</v>
      </c>
      <c r="F2716" s="5">
        <v>1345.96</v>
      </c>
      <c r="G2716" s="5"/>
    </row>
    <row r="2717" spans="1:7" x14ac:dyDescent="0.2">
      <c r="A2717" s="1"/>
      <c r="B2717" s="1">
        <v>2200</v>
      </c>
      <c r="C2717" s="67" t="s">
        <v>243</v>
      </c>
      <c r="D2717" s="5">
        <f t="shared" si="614"/>
        <v>34511.899999999994</v>
      </c>
      <c r="E2717" s="5">
        <v>30424.559999999998</v>
      </c>
      <c r="F2717" s="5">
        <v>4087.3399999999997</v>
      </c>
      <c r="G2717" s="5"/>
    </row>
    <row r="2718" spans="1:7" x14ac:dyDescent="0.2">
      <c r="A2718" s="1"/>
      <c r="B2718" s="1">
        <v>2300</v>
      </c>
      <c r="C2718" s="67" t="s">
        <v>244</v>
      </c>
      <c r="D2718" s="5">
        <f t="shared" si="614"/>
        <v>0</v>
      </c>
      <c r="E2718" s="5"/>
      <c r="F2718" s="5"/>
      <c r="G2718" s="5"/>
    </row>
    <row r="2719" spans="1:7" x14ac:dyDescent="0.2">
      <c r="A2719" s="1"/>
      <c r="B2719" s="1">
        <v>2400</v>
      </c>
      <c r="C2719" s="67" t="s">
        <v>245</v>
      </c>
      <c r="D2719" s="5">
        <f t="shared" si="614"/>
        <v>3593.2599999999998</v>
      </c>
      <c r="E2719" s="5">
        <v>3270.41</v>
      </c>
      <c r="F2719" s="5">
        <v>322.85000000000002</v>
      </c>
      <c r="G2719" s="5"/>
    </row>
    <row r="2720" spans="1:7" x14ac:dyDescent="0.2">
      <c r="A2720" s="1"/>
      <c r="B2720" s="1">
        <v>2500</v>
      </c>
      <c r="C2720" s="67" t="s">
        <v>246</v>
      </c>
      <c r="D2720" s="5">
        <f t="shared" si="614"/>
        <v>1260061.33</v>
      </c>
      <c r="E2720" s="5">
        <v>991551.82000000007</v>
      </c>
      <c r="F2720" s="5">
        <v>268509.51</v>
      </c>
      <c r="G2720" s="5"/>
    </row>
    <row r="2721" spans="1:7" x14ac:dyDescent="0.2">
      <c r="A2721" s="1"/>
      <c r="B2721" s="1">
        <v>2600</v>
      </c>
      <c r="C2721" s="67" t="s">
        <v>247</v>
      </c>
      <c r="D2721" s="5">
        <f t="shared" si="614"/>
        <v>12383.28</v>
      </c>
      <c r="E2721" s="5">
        <v>10012.61</v>
      </c>
      <c r="F2721" s="5">
        <v>2370.67</v>
      </c>
      <c r="G2721" s="5"/>
    </row>
    <row r="2722" spans="1:7" x14ac:dyDescent="0.2">
      <c r="A2722" s="1"/>
      <c r="B2722" s="1">
        <v>2700</v>
      </c>
      <c r="C2722" s="67" t="s">
        <v>248</v>
      </c>
      <c r="D2722" s="5">
        <f t="shared" si="614"/>
        <v>18046.879999999997</v>
      </c>
      <c r="E2722" s="5">
        <v>14578.099999999999</v>
      </c>
      <c r="F2722" s="5">
        <v>3468.7799999999997</v>
      </c>
      <c r="G2722" s="5"/>
    </row>
    <row r="2723" spans="1:7" x14ac:dyDescent="0.2">
      <c r="A2723" s="1"/>
      <c r="B2723" s="1">
        <v>2800</v>
      </c>
      <c r="C2723" s="67" t="s">
        <v>249</v>
      </c>
      <c r="D2723" s="5">
        <f t="shared" si="614"/>
        <v>0</v>
      </c>
      <c r="E2723" s="5"/>
      <c r="F2723" s="5"/>
      <c r="G2723" s="5"/>
    </row>
    <row r="2724" spans="1:7" x14ac:dyDescent="0.2">
      <c r="A2724" s="1"/>
      <c r="B2724" s="1">
        <v>2900</v>
      </c>
      <c r="C2724" s="67" t="s">
        <v>250</v>
      </c>
      <c r="D2724" s="5">
        <f t="shared" si="614"/>
        <v>35326.799999999996</v>
      </c>
      <c r="E2724" s="5">
        <v>35215.799999999996</v>
      </c>
      <c r="F2724" s="5">
        <v>111.00000000000001</v>
      </c>
      <c r="G2724" s="5"/>
    </row>
    <row r="2725" spans="1:7" ht="14.25" x14ac:dyDescent="0.25">
      <c r="A2725" s="65" t="s">
        <v>215</v>
      </c>
      <c r="B2725" s="65"/>
      <c r="C2725" s="68"/>
      <c r="D2725" s="66">
        <f>SUM(D2726:D2734)</f>
        <v>575262.68000000005</v>
      </c>
      <c r="E2725" s="66">
        <f>SUM(E2726:E2734)</f>
        <v>394265.37</v>
      </c>
      <c r="F2725" s="66">
        <f t="shared" ref="F2725" si="615">SUM(F2726:F2734)</f>
        <v>180908.09</v>
      </c>
      <c r="G2725" s="66">
        <f>SUM(G2726:G2734)</f>
        <v>89.22</v>
      </c>
    </row>
    <row r="2726" spans="1:7" x14ac:dyDescent="0.2">
      <c r="A2726" s="1"/>
      <c r="B2726" s="1">
        <v>3100</v>
      </c>
      <c r="C2726" s="67" t="s">
        <v>251</v>
      </c>
      <c r="D2726" s="5">
        <f t="shared" ref="D2726:D2734" si="616">SUM(E2726:G2726)</f>
        <v>65075.97</v>
      </c>
      <c r="E2726" s="5">
        <v>51560.63</v>
      </c>
      <c r="F2726" s="5">
        <v>13515.34</v>
      </c>
      <c r="G2726" s="5"/>
    </row>
    <row r="2727" spans="1:7" x14ac:dyDescent="0.2">
      <c r="A2727" s="1"/>
      <c r="B2727" s="1">
        <v>3200</v>
      </c>
      <c r="C2727" s="67" t="s">
        <v>252</v>
      </c>
      <c r="D2727" s="5">
        <f t="shared" si="616"/>
        <v>8002.06</v>
      </c>
      <c r="E2727" s="5">
        <v>2533.8000000000002</v>
      </c>
      <c r="F2727" s="5">
        <v>5468.26</v>
      </c>
      <c r="G2727" s="5"/>
    </row>
    <row r="2728" spans="1:7" x14ac:dyDescent="0.2">
      <c r="A2728" s="1"/>
      <c r="B2728" s="1">
        <v>3300</v>
      </c>
      <c r="C2728" s="67" t="s">
        <v>253</v>
      </c>
      <c r="D2728" s="5">
        <f t="shared" si="616"/>
        <v>290100.94</v>
      </c>
      <c r="E2728" s="5">
        <v>160122.23000000001</v>
      </c>
      <c r="F2728" s="5">
        <v>129978.70999999999</v>
      </c>
      <c r="G2728" s="5"/>
    </row>
    <row r="2729" spans="1:7" x14ac:dyDescent="0.2">
      <c r="A2729" s="1"/>
      <c r="B2729" s="1">
        <v>3400</v>
      </c>
      <c r="C2729" s="67" t="s">
        <v>254</v>
      </c>
      <c r="D2729" s="5">
        <f t="shared" si="616"/>
        <v>9921.24</v>
      </c>
      <c r="E2729" s="5">
        <v>9733.24</v>
      </c>
      <c r="F2729" s="5">
        <v>188</v>
      </c>
      <c r="G2729" s="5"/>
    </row>
    <row r="2730" spans="1:7" x14ac:dyDescent="0.2">
      <c r="A2730" s="1"/>
      <c r="B2730" s="1">
        <v>3500</v>
      </c>
      <c r="C2730" s="67" t="s">
        <v>255</v>
      </c>
      <c r="D2730" s="5">
        <f t="shared" si="616"/>
        <v>154818.31000000003</v>
      </c>
      <c r="E2730" s="5">
        <v>131434.59000000003</v>
      </c>
      <c r="F2730" s="5">
        <v>23383.719999999998</v>
      </c>
      <c r="G2730" s="5"/>
    </row>
    <row r="2731" spans="1:7" x14ac:dyDescent="0.2">
      <c r="A2731" s="1"/>
      <c r="B2731" s="1">
        <v>3600</v>
      </c>
      <c r="C2731" s="67" t="s">
        <v>256</v>
      </c>
      <c r="D2731" s="5">
        <f t="shared" si="616"/>
        <v>22.92</v>
      </c>
      <c r="E2731" s="5">
        <v>22.92</v>
      </c>
      <c r="F2731" s="5"/>
      <c r="G2731" s="5"/>
    </row>
    <row r="2732" spans="1:7" x14ac:dyDescent="0.2">
      <c r="A2732" s="1"/>
      <c r="B2732" s="1">
        <v>3700</v>
      </c>
      <c r="C2732" s="67" t="s">
        <v>257</v>
      </c>
      <c r="D2732" s="5">
        <f t="shared" si="616"/>
        <v>6790.22</v>
      </c>
      <c r="E2732" s="5">
        <v>5581.4699999999993</v>
      </c>
      <c r="F2732" s="5">
        <v>1188.1100000000001</v>
      </c>
      <c r="G2732" s="5">
        <v>20.64</v>
      </c>
    </row>
    <row r="2733" spans="1:7" x14ac:dyDescent="0.2">
      <c r="A2733" s="1"/>
      <c r="B2733" s="1">
        <v>3800</v>
      </c>
      <c r="C2733" s="67" t="s">
        <v>258</v>
      </c>
      <c r="D2733" s="5">
        <f t="shared" si="616"/>
        <v>24.52</v>
      </c>
      <c r="E2733" s="5">
        <v>24.52</v>
      </c>
      <c r="F2733" s="5">
        <v>0</v>
      </c>
      <c r="G2733" s="5"/>
    </row>
    <row r="2734" spans="1:7" x14ac:dyDescent="0.2">
      <c r="A2734" s="1"/>
      <c r="B2734" s="1">
        <v>3900</v>
      </c>
      <c r="C2734" s="67" t="s">
        <v>259</v>
      </c>
      <c r="D2734" s="5">
        <f t="shared" si="616"/>
        <v>40506.5</v>
      </c>
      <c r="E2734" s="5">
        <v>33251.97</v>
      </c>
      <c r="F2734" s="5">
        <v>7185.9500000000007</v>
      </c>
      <c r="G2734" s="5">
        <v>68.58</v>
      </c>
    </row>
    <row r="2735" spans="1:7" ht="14.25" x14ac:dyDescent="0.25">
      <c r="A2735" s="65" t="s">
        <v>216</v>
      </c>
      <c r="B2735" s="65"/>
      <c r="C2735" s="68"/>
      <c r="D2735" s="66">
        <f>SUM(D2736:D2744)</f>
        <v>45067.149999999994</v>
      </c>
      <c r="E2735" s="66">
        <f>SUM(E2736:E2744)</f>
        <v>26604.02</v>
      </c>
      <c r="F2735" s="66">
        <f t="shared" ref="F2735" si="617">SUM(F2736:F2744)</f>
        <v>18463.129999999997</v>
      </c>
      <c r="G2735" s="66">
        <f>SUM(G2736:G2744)</f>
        <v>0</v>
      </c>
    </row>
    <row r="2736" spans="1:7" x14ac:dyDescent="0.2">
      <c r="A2736" s="1"/>
      <c r="B2736" s="1">
        <v>4100</v>
      </c>
      <c r="C2736" s="67" t="s">
        <v>260</v>
      </c>
      <c r="D2736" s="5">
        <f t="shared" ref="D2736:D2744" si="618">SUM(E2736:G2736)</f>
        <v>0</v>
      </c>
      <c r="E2736" s="5"/>
      <c r="F2736" s="5"/>
      <c r="G2736" s="5"/>
    </row>
    <row r="2737" spans="1:7" x14ac:dyDescent="0.2">
      <c r="A2737" s="1"/>
      <c r="B2737" s="1">
        <v>4200</v>
      </c>
      <c r="C2737" s="67" t="s">
        <v>261</v>
      </c>
      <c r="D2737" s="5">
        <f t="shared" si="618"/>
        <v>0</v>
      </c>
      <c r="E2737" s="5"/>
      <c r="F2737" s="5"/>
      <c r="G2737" s="5"/>
    </row>
    <row r="2738" spans="1:7" x14ac:dyDescent="0.2">
      <c r="A2738" s="1"/>
      <c r="B2738" s="1">
        <v>4300</v>
      </c>
      <c r="C2738" s="67" t="s">
        <v>262</v>
      </c>
      <c r="D2738" s="5">
        <f t="shared" si="618"/>
        <v>0</v>
      </c>
      <c r="E2738" s="5"/>
      <c r="F2738" s="5"/>
      <c r="G2738" s="5"/>
    </row>
    <row r="2739" spans="1:7" x14ac:dyDescent="0.2">
      <c r="A2739" s="1"/>
      <c r="B2739" s="1">
        <v>4400</v>
      </c>
      <c r="C2739" s="67" t="s">
        <v>263</v>
      </c>
      <c r="D2739" s="5">
        <f t="shared" si="618"/>
        <v>45067.149999999994</v>
      </c>
      <c r="E2739" s="5">
        <v>26604.02</v>
      </c>
      <c r="F2739" s="5">
        <v>18463.129999999997</v>
      </c>
      <c r="G2739" s="5"/>
    </row>
    <row r="2740" spans="1:7" x14ac:dyDescent="0.2">
      <c r="A2740" s="1"/>
      <c r="B2740" s="1">
        <v>4500</v>
      </c>
      <c r="C2740" s="67" t="s">
        <v>264</v>
      </c>
      <c r="D2740" s="5">
        <f t="shared" si="618"/>
        <v>0</v>
      </c>
      <c r="E2740" s="5"/>
      <c r="F2740" s="5"/>
      <c r="G2740" s="5"/>
    </row>
    <row r="2741" spans="1:7" x14ac:dyDescent="0.2">
      <c r="A2741" s="1"/>
      <c r="B2741" s="1">
        <v>4600</v>
      </c>
      <c r="C2741" s="67" t="s">
        <v>265</v>
      </c>
      <c r="D2741" s="5">
        <f t="shared" si="618"/>
        <v>0</v>
      </c>
      <c r="E2741" s="5"/>
      <c r="F2741" s="5">
        <v>0</v>
      </c>
      <c r="G2741" s="5"/>
    </row>
    <row r="2742" spans="1:7" x14ac:dyDescent="0.2">
      <c r="A2742" s="1"/>
      <c r="B2742" s="1">
        <v>4700</v>
      </c>
      <c r="C2742" s="67" t="s">
        <v>266</v>
      </c>
      <c r="D2742" s="5">
        <f t="shared" si="618"/>
        <v>0</v>
      </c>
      <c r="E2742" s="5"/>
      <c r="F2742" s="5"/>
      <c r="G2742" s="5"/>
    </row>
    <row r="2743" spans="1:7" x14ac:dyDescent="0.2">
      <c r="A2743" s="1"/>
      <c r="B2743" s="1">
        <v>4800</v>
      </c>
      <c r="C2743" s="67" t="s">
        <v>267</v>
      </c>
      <c r="D2743" s="5">
        <f t="shared" si="618"/>
        <v>0</v>
      </c>
      <c r="E2743" s="5">
        <v>0</v>
      </c>
      <c r="F2743" s="5">
        <v>0</v>
      </c>
      <c r="G2743" s="5"/>
    </row>
    <row r="2744" spans="1:7" x14ac:dyDescent="0.2">
      <c r="A2744" s="1"/>
      <c r="B2744" s="1">
        <v>4900</v>
      </c>
      <c r="C2744" s="67" t="s">
        <v>268</v>
      </c>
      <c r="D2744" s="5">
        <f t="shared" si="618"/>
        <v>0</v>
      </c>
      <c r="E2744" s="5">
        <v>0</v>
      </c>
      <c r="F2744" s="5"/>
      <c r="G2744" s="5"/>
    </row>
    <row r="2745" spans="1:7" ht="14.25" x14ac:dyDescent="0.25">
      <c r="A2745" s="65" t="s">
        <v>217</v>
      </c>
      <c r="B2745" s="65"/>
      <c r="C2745" s="68"/>
      <c r="D2745" s="66">
        <f>SUM(D2746:D2752)</f>
        <v>0</v>
      </c>
      <c r="E2745" s="66">
        <f>SUM(E2746:E2752)</f>
        <v>0</v>
      </c>
      <c r="F2745" s="66">
        <f t="shared" ref="F2745" si="619">SUM(F2746:F2752)</f>
        <v>0</v>
      </c>
      <c r="G2745" s="66">
        <f>SUM(G2746:G2752)</f>
        <v>0</v>
      </c>
    </row>
    <row r="2746" spans="1:7" x14ac:dyDescent="0.2">
      <c r="A2746" s="1"/>
      <c r="B2746" s="1">
        <v>7100</v>
      </c>
      <c r="C2746" s="67" t="s">
        <v>269</v>
      </c>
      <c r="D2746" s="5">
        <f t="shared" ref="D2746:D2752" si="620">SUM(E2746:G2746)</f>
        <v>0</v>
      </c>
      <c r="E2746" s="5"/>
      <c r="F2746" s="5"/>
      <c r="G2746" s="5"/>
    </row>
    <row r="2747" spans="1:7" x14ac:dyDescent="0.2">
      <c r="A2747" s="1"/>
      <c r="B2747" s="1">
        <v>7200</v>
      </c>
      <c r="C2747" s="67" t="s">
        <v>270</v>
      </c>
      <c r="D2747" s="5">
        <f t="shared" si="620"/>
        <v>0</v>
      </c>
      <c r="E2747" s="5"/>
      <c r="F2747" s="5"/>
      <c r="G2747" s="5"/>
    </row>
    <row r="2748" spans="1:7" x14ac:dyDescent="0.2">
      <c r="A2748" s="1"/>
      <c r="B2748" s="1">
        <v>7300</v>
      </c>
      <c r="C2748" s="67" t="s">
        <v>271</v>
      </c>
      <c r="D2748" s="5">
        <f t="shared" si="620"/>
        <v>0</v>
      </c>
      <c r="E2748" s="5"/>
      <c r="F2748" s="5"/>
      <c r="G2748" s="5"/>
    </row>
    <row r="2749" spans="1:7" x14ac:dyDescent="0.2">
      <c r="A2749" s="1"/>
      <c r="B2749" s="1">
        <v>7400</v>
      </c>
      <c r="C2749" s="67" t="s">
        <v>272</v>
      </c>
      <c r="D2749" s="5">
        <f t="shared" si="620"/>
        <v>0</v>
      </c>
      <c r="E2749" s="5"/>
      <c r="F2749" s="5"/>
      <c r="G2749" s="5"/>
    </row>
    <row r="2750" spans="1:7" x14ac:dyDescent="0.2">
      <c r="A2750" s="1"/>
      <c r="B2750" s="1">
        <v>7500</v>
      </c>
      <c r="C2750" s="67" t="s">
        <v>273</v>
      </c>
      <c r="D2750" s="5">
        <f t="shared" si="620"/>
        <v>0</v>
      </c>
      <c r="E2750" s="5"/>
      <c r="F2750" s="5"/>
      <c r="G2750" s="5"/>
    </row>
    <row r="2751" spans="1:7" x14ac:dyDescent="0.2">
      <c r="A2751" s="1"/>
      <c r="B2751" s="1">
        <v>7600</v>
      </c>
      <c r="C2751" s="67" t="s">
        <v>274</v>
      </c>
      <c r="D2751" s="5">
        <f t="shared" si="620"/>
        <v>0</v>
      </c>
      <c r="E2751" s="5"/>
      <c r="F2751" s="5"/>
      <c r="G2751" s="5"/>
    </row>
    <row r="2752" spans="1:7" x14ac:dyDescent="0.2">
      <c r="A2752" s="1"/>
      <c r="B2752" s="1">
        <v>7900</v>
      </c>
      <c r="C2752" s="67" t="s">
        <v>275</v>
      </c>
      <c r="D2752" s="5">
        <f t="shared" si="620"/>
        <v>0</v>
      </c>
      <c r="E2752" s="5"/>
      <c r="F2752" s="5"/>
      <c r="G2752" s="5"/>
    </row>
    <row r="2753" spans="1:7" ht="15.75" x14ac:dyDescent="0.25">
      <c r="A2753" s="1"/>
      <c r="B2753" s="1"/>
      <c r="C2753" s="19"/>
      <c r="D2753" s="5"/>
      <c r="E2753" s="5"/>
      <c r="F2753" s="5"/>
      <c r="G2753" s="5"/>
    </row>
    <row r="2754" spans="1:7" ht="14.25" x14ac:dyDescent="0.2">
      <c r="A2754" s="64"/>
      <c r="B2754" s="64"/>
      <c r="C2754" s="69" t="s">
        <v>276</v>
      </c>
      <c r="D2754" s="66">
        <f>D2756+D2766+D2776+D2780</f>
        <v>137791.03999999998</v>
      </c>
      <c r="E2754" s="66">
        <f>E2756+E2766+E2776+E2780</f>
        <v>135176.88999999998</v>
      </c>
      <c r="F2754" s="66">
        <f t="shared" ref="F2754" si="621">F2756+F2766+F2776+F2780</f>
        <v>2614.15</v>
      </c>
      <c r="G2754" s="66">
        <f>G2756+G2766+G2776+G2780</f>
        <v>0</v>
      </c>
    </row>
    <row r="2755" spans="1:7" ht="15.75" x14ac:dyDescent="0.25">
      <c r="A2755" s="1"/>
      <c r="B2755" s="1"/>
      <c r="C2755" s="19"/>
      <c r="D2755" s="5"/>
      <c r="E2755" s="5"/>
      <c r="F2755" s="5"/>
      <c r="G2755" s="5"/>
    </row>
    <row r="2756" spans="1:7" ht="14.25" x14ac:dyDescent="0.25">
      <c r="A2756" s="65" t="s">
        <v>216</v>
      </c>
      <c r="B2756" s="65"/>
      <c r="C2756" s="68"/>
      <c r="D2756" s="66">
        <f>SUM(D2757:D2765)</f>
        <v>0</v>
      </c>
      <c r="E2756" s="66">
        <v>0</v>
      </c>
      <c r="F2756" s="66">
        <v>0</v>
      </c>
      <c r="G2756" s="66">
        <v>0</v>
      </c>
    </row>
    <row r="2757" spans="1:7" x14ac:dyDescent="0.2">
      <c r="A2757" s="1"/>
      <c r="B2757" s="1">
        <v>4100</v>
      </c>
      <c r="C2757" s="67" t="s">
        <v>260</v>
      </c>
      <c r="D2757" s="5">
        <f t="shared" ref="D2757:D2765" si="622">SUM(E2757:G2757)</f>
        <v>0</v>
      </c>
      <c r="E2757" s="5"/>
      <c r="F2757" s="5"/>
      <c r="G2757" s="5"/>
    </row>
    <row r="2758" spans="1:7" x14ac:dyDescent="0.2">
      <c r="A2758" s="1"/>
      <c r="B2758" s="1">
        <v>4200</v>
      </c>
      <c r="C2758" s="67" t="s">
        <v>261</v>
      </c>
      <c r="D2758" s="5">
        <f t="shared" si="622"/>
        <v>0</v>
      </c>
      <c r="E2758" s="5"/>
      <c r="F2758" s="5"/>
      <c r="G2758" s="5"/>
    </row>
    <row r="2759" spans="1:7" x14ac:dyDescent="0.2">
      <c r="A2759" s="1"/>
      <c r="B2759" s="1">
        <v>4300</v>
      </c>
      <c r="C2759" s="67" t="s">
        <v>262</v>
      </c>
      <c r="D2759" s="5">
        <f t="shared" si="622"/>
        <v>0</v>
      </c>
      <c r="E2759" s="5"/>
      <c r="F2759" s="5"/>
      <c r="G2759" s="5"/>
    </row>
    <row r="2760" spans="1:7" x14ac:dyDescent="0.2">
      <c r="A2760" s="1"/>
      <c r="B2760" s="1">
        <v>4400</v>
      </c>
      <c r="C2760" s="67" t="s">
        <v>263</v>
      </c>
      <c r="D2760" s="5">
        <f t="shared" si="622"/>
        <v>0</v>
      </c>
      <c r="E2760" s="5"/>
      <c r="F2760" s="5"/>
      <c r="G2760" s="5"/>
    </row>
    <row r="2761" spans="1:7" x14ac:dyDescent="0.2">
      <c r="A2761" s="1"/>
      <c r="B2761" s="1">
        <v>4500</v>
      </c>
      <c r="C2761" s="67" t="s">
        <v>264</v>
      </c>
      <c r="D2761" s="5">
        <f t="shared" si="622"/>
        <v>0</v>
      </c>
      <c r="E2761" s="5"/>
      <c r="F2761" s="5"/>
      <c r="G2761" s="5"/>
    </row>
    <row r="2762" spans="1:7" x14ac:dyDescent="0.2">
      <c r="A2762" s="1"/>
      <c r="B2762" s="1">
        <v>4600</v>
      </c>
      <c r="C2762" s="67" t="s">
        <v>265</v>
      </c>
      <c r="D2762" s="5">
        <f t="shared" si="622"/>
        <v>0</v>
      </c>
      <c r="E2762" s="5"/>
      <c r="F2762" s="5"/>
      <c r="G2762" s="5"/>
    </row>
    <row r="2763" spans="1:7" x14ac:dyDescent="0.2">
      <c r="A2763" s="1"/>
      <c r="B2763" s="1">
        <v>4700</v>
      </c>
      <c r="C2763" s="67" t="s">
        <v>266</v>
      </c>
      <c r="D2763" s="5">
        <f t="shared" si="622"/>
        <v>0</v>
      </c>
      <c r="E2763" s="5"/>
      <c r="F2763" s="5"/>
      <c r="G2763" s="5"/>
    </row>
    <row r="2764" spans="1:7" x14ac:dyDescent="0.2">
      <c r="A2764" s="1"/>
      <c r="B2764" s="1">
        <v>4800</v>
      </c>
      <c r="C2764" s="67" t="s">
        <v>267</v>
      </c>
      <c r="D2764" s="5">
        <f t="shared" si="622"/>
        <v>0</v>
      </c>
      <c r="E2764" s="5"/>
      <c r="F2764" s="5"/>
      <c r="G2764" s="5"/>
    </row>
    <row r="2765" spans="1:7" x14ac:dyDescent="0.2">
      <c r="A2765" s="1"/>
      <c r="B2765" s="1">
        <v>4900</v>
      </c>
      <c r="C2765" s="67" t="s">
        <v>268</v>
      </c>
      <c r="D2765" s="5">
        <f t="shared" si="622"/>
        <v>0</v>
      </c>
      <c r="E2765" s="5"/>
      <c r="F2765" s="5"/>
      <c r="G2765" s="5"/>
    </row>
    <row r="2766" spans="1:7" ht="14.25" x14ac:dyDescent="0.25">
      <c r="A2766" s="65" t="s">
        <v>218</v>
      </c>
      <c r="B2766" s="65"/>
      <c r="C2766" s="68"/>
      <c r="D2766" s="66">
        <f>SUM(D2767:D2775)</f>
        <v>122067.43</v>
      </c>
      <c r="E2766" s="66">
        <f>SUM(E2767:E2775)</f>
        <v>122067.43</v>
      </c>
      <c r="F2766" s="66">
        <f t="shared" ref="F2766" si="623">SUM(F2767:F2775)</f>
        <v>0</v>
      </c>
      <c r="G2766" s="66">
        <f>SUM(G2767:G2775)</f>
        <v>0</v>
      </c>
    </row>
    <row r="2767" spans="1:7" x14ac:dyDescent="0.2">
      <c r="A2767" s="1"/>
      <c r="B2767" s="1">
        <v>5100</v>
      </c>
      <c r="C2767" s="67" t="s">
        <v>277</v>
      </c>
      <c r="D2767" s="5">
        <f t="shared" ref="D2767:D2775" si="624">SUM(E2767:G2767)</f>
        <v>1098.48</v>
      </c>
      <c r="E2767" s="5">
        <v>1098.48</v>
      </c>
      <c r="F2767" s="5">
        <v>0</v>
      </c>
      <c r="G2767" s="5"/>
    </row>
    <row r="2768" spans="1:7" x14ac:dyDescent="0.2">
      <c r="A2768" s="1"/>
      <c r="B2768" s="1">
        <v>5200</v>
      </c>
      <c r="C2768" s="67" t="s">
        <v>278</v>
      </c>
      <c r="D2768" s="5">
        <f t="shared" si="624"/>
        <v>0</v>
      </c>
      <c r="E2768" s="5"/>
      <c r="F2768" s="5"/>
      <c r="G2768" s="5"/>
    </row>
    <row r="2769" spans="1:7" x14ac:dyDescent="0.2">
      <c r="A2769" s="1"/>
      <c r="B2769" s="1">
        <v>5300</v>
      </c>
      <c r="C2769" s="67" t="s">
        <v>279</v>
      </c>
      <c r="D2769" s="5">
        <f t="shared" si="624"/>
        <v>110396.16</v>
      </c>
      <c r="E2769" s="5">
        <v>110396.16</v>
      </c>
      <c r="F2769" s="5">
        <v>0</v>
      </c>
      <c r="G2769" s="5"/>
    </row>
    <row r="2770" spans="1:7" x14ac:dyDescent="0.2">
      <c r="A2770" s="1"/>
      <c r="B2770" s="1">
        <v>5400</v>
      </c>
      <c r="C2770" s="67" t="s">
        <v>280</v>
      </c>
      <c r="D2770" s="5">
        <f t="shared" si="624"/>
        <v>0</v>
      </c>
      <c r="E2770" s="5"/>
      <c r="F2770" s="5"/>
      <c r="G2770" s="5"/>
    </row>
    <row r="2771" spans="1:7" x14ac:dyDescent="0.2">
      <c r="A2771" s="1"/>
      <c r="B2771" s="1">
        <v>5500</v>
      </c>
      <c r="C2771" s="67" t="s">
        <v>281</v>
      </c>
      <c r="D2771" s="5">
        <f t="shared" si="624"/>
        <v>0</v>
      </c>
      <c r="E2771" s="5"/>
      <c r="F2771" s="5"/>
      <c r="G2771" s="5"/>
    </row>
    <row r="2772" spans="1:7" x14ac:dyDescent="0.2">
      <c r="A2772" s="1"/>
      <c r="B2772" s="1">
        <v>5600</v>
      </c>
      <c r="C2772" s="67" t="s">
        <v>282</v>
      </c>
      <c r="D2772" s="5">
        <f t="shared" si="624"/>
        <v>10572.79</v>
      </c>
      <c r="E2772" s="5">
        <v>10572.79</v>
      </c>
      <c r="F2772" s="5">
        <v>0</v>
      </c>
      <c r="G2772" s="5"/>
    </row>
    <row r="2773" spans="1:7" x14ac:dyDescent="0.2">
      <c r="A2773" s="1"/>
      <c r="B2773" s="1">
        <v>5700</v>
      </c>
      <c r="C2773" s="67" t="s">
        <v>283</v>
      </c>
      <c r="D2773" s="5">
        <f t="shared" si="624"/>
        <v>0</v>
      </c>
      <c r="E2773" s="5"/>
      <c r="F2773" s="5"/>
      <c r="G2773" s="5"/>
    </row>
    <row r="2774" spans="1:7" x14ac:dyDescent="0.2">
      <c r="A2774" s="1"/>
      <c r="B2774" s="1">
        <v>5800</v>
      </c>
      <c r="C2774" s="67" t="s">
        <v>284</v>
      </c>
      <c r="D2774" s="5">
        <f t="shared" si="624"/>
        <v>0</v>
      </c>
      <c r="E2774" s="5"/>
      <c r="F2774" s="5"/>
      <c r="G2774" s="5"/>
    </row>
    <row r="2775" spans="1:7" x14ac:dyDescent="0.2">
      <c r="A2775" s="1"/>
      <c r="B2775" s="1">
        <v>5900</v>
      </c>
      <c r="C2775" s="67" t="s">
        <v>285</v>
      </c>
      <c r="D2775" s="5">
        <f t="shared" si="624"/>
        <v>0</v>
      </c>
      <c r="E2775" s="5"/>
      <c r="F2775" s="5"/>
      <c r="G2775" s="5"/>
    </row>
    <row r="2776" spans="1:7" ht="14.25" x14ac:dyDescent="0.25">
      <c r="A2776" s="65" t="s">
        <v>219</v>
      </c>
      <c r="B2776" s="65"/>
      <c r="C2776" s="68"/>
      <c r="D2776" s="66">
        <f>SUM(D2777:D2779)</f>
        <v>15723.609999999999</v>
      </c>
      <c r="E2776" s="66">
        <f>SUM(E2777:E2779)</f>
        <v>13109.46</v>
      </c>
      <c r="F2776" s="66">
        <f t="shared" ref="F2776" si="625">SUM(F2777:F2779)</f>
        <v>2614.15</v>
      </c>
      <c r="G2776" s="66">
        <f>SUM(G2777:G2779)</f>
        <v>0</v>
      </c>
    </row>
    <row r="2777" spans="1:7" x14ac:dyDescent="0.2">
      <c r="A2777" s="1"/>
      <c r="B2777" s="1">
        <v>6100</v>
      </c>
      <c r="C2777" s="67" t="s">
        <v>286</v>
      </c>
      <c r="D2777" s="5">
        <f t="shared" ref="D2777:D2779" si="626">SUM(E2777:G2777)</f>
        <v>0</v>
      </c>
      <c r="E2777" s="5"/>
      <c r="F2777" s="5"/>
      <c r="G2777" s="5"/>
    </row>
    <row r="2778" spans="1:7" x14ac:dyDescent="0.2">
      <c r="A2778" s="1"/>
      <c r="B2778" s="1">
        <v>6200</v>
      </c>
      <c r="C2778" s="67" t="s">
        <v>287</v>
      </c>
      <c r="D2778" s="5">
        <f t="shared" si="626"/>
        <v>15723.609999999999</v>
      </c>
      <c r="E2778" s="5">
        <v>13109.46</v>
      </c>
      <c r="F2778" s="5">
        <v>2614.15</v>
      </c>
      <c r="G2778" s="5"/>
    </row>
    <row r="2779" spans="1:7" x14ac:dyDescent="0.2">
      <c r="A2779" s="1"/>
      <c r="B2779" s="1">
        <v>6300</v>
      </c>
      <c r="C2779" s="67" t="s">
        <v>288</v>
      </c>
      <c r="D2779" s="5">
        <f t="shared" si="626"/>
        <v>0</v>
      </c>
      <c r="E2779" s="5"/>
      <c r="F2779" s="5"/>
      <c r="G2779" s="5"/>
    </row>
    <row r="2780" spans="1:7" ht="14.25" x14ac:dyDescent="0.25">
      <c r="A2780" s="70" t="s">
        <v>220</v>
      </c>
      <c r="B2780" s="70"/>
      <c r="C2780" s="71"/>
      <c r="D2780" s="72">
        <f>D2781</f>
        <v>0</v>
      </c>
      <c r="E2780" s="66">
        <f>E2781</f>
        <v>0</v>
      </c>
      <c r="F2780" s="66">
        <f t="shared" ref="F2780" si="627">F2781</f>
        <v>0</v>
      </c>
      <c r="G2780" s="66">
        <f>G2781</f>
        <v>0</v>
      </c>
    </row>
    <row r="2781" spans="1:7" x14ac:dyDescent="0.2">
      <c r="A2781" s="6"/>
      <c r="B2781" s="6">
        <v>9900</v>
      </c>
      <c r="C2781" s="73" t="s">
        <v>289</v>
      </c>
      <c r="D2781" s="7">
        <f>SUM(E2781:G2781)</f>
        <v>0</v>
      </c>
      <c r="E2781" s="7"/>
      <c r="F2781" s="7"/>
      <c r="G2781" s="7"/>
    </row>
    <row r="2782" spans="1:7" ht="13.5" x14ac:dyDescent="0.25">
      <c r="A2782" s="74" t="s">
        <v>418</v>
      </c>
      <c r="B2782" s="1"/>
      <c r="C2782" s="1"/>
      <c r="D2782" s="1"/>
      <c r="E2782" s="1"/>
      <c r="F2782" s="1"/>
    </row>
    <row r="2786" spans="1:7" ht="21" x14ac:dyDescent="0.35">
      <c r="A2786" s="21" t="s">
        <v>40</v>
      </c>
      <c r="B2786" s="1"/>
      <c r="C2786" s="1"/>
      <c r="D2786" s="1"/>
      <c r="E2786" s="1"/>
      <c r="F2786" s="1"/>
      <c r="G2786" s="1"/>
    </row>
    <row r="2787" spans="1:7" ht="21" x14ac:dyDescent="0.35">
      <c r="A2787" s="21" t="s">
        <v>2</v>
      </c>
      <c r="B2787" s="1"/>
      <c r="C2787" s="1"/>
      <c r="D2787" s="61"/>
      <c r="E2787" s="61"/>
      <c r="F2787" s="61"/>
      <c r="G2787" s="61"/>
    </row>
    <row r="2788" spans="1:7" x14ac:dyDescent="0.2">
      <c r="A2788" s="1"/>
      <c r="B2788" s="1"/>
      <c r="C2788" s="1"/>
      <c r="D2788" s="5"/>
      <c r="E2788" s="5"/>
      <c r="F2788" s="5"/>
      <c r="G2788" s="5"/>
    </row>
    <row r="2789" spans="1:7" ht="55.5" customHeight="1" x14ac:dyDescent="0.2">
      <c r="A2789" s="75" t="s">
        <v>209</v>
      </c>
      <c r="B2789" s="75" t="s">
        <v>210</v>
      </c>
      <c r="C2789" s="15" t="s">
        <v>48</v>
      </c>
      <c r="D2789" s="163" t="s">
        <v>207</v>
      </c>
      <c r="E2789" s="163" t="s">
        <v>43</v>
      </c>
      <c r="F2789" s="163" t="s">
        <v>44</v>
      </c>
      <c r="G2789" s="163" t="s">
        <v>45</v>
      </c>
    </row>
    <row r="2790" spans="1:7" x14ac:dyDescent="0.2">
      <c r="A2790" s="1"/>
      <c r="B2790" s="1"/>
      <c r="C2790" s="1"/>
      <c r="D2790" s="1"/>
      <c r="E2790" s="1"/>
      <c r="F2790" s="1"/>
      <c r="G2790" s="1"/>
    </row>
    <row r="2791" spans="1:7" ht="14.25" x14ac:dyDescent="0.25">
      <c r="A2791" s="64"/>
      <c r="B2791" s="64"/>
      <c r="C2791" s="65" t="s">
        <v>211</v>
      </c>
      <c r="D2791" s="66">
        <f>D2792+D2841</f>
        <v>2787226.03</v>
      </c>
      <c r="E2791" s="66">
        <f>E2792+E2841</f>
        <v>2178816.0699999998</v>
      </c>
      <c r="F2791" s="66">
        <f t="shared" ref="F2791" si="628">F2792+F2841</f>
        <v>608409.96000000008</v>
      </c>
      <c r="G2791" s="66">
        <f>G2792+G2841</f>
        <v>0</v>
      </c>
    </row>
    <row r="2792" spans="1:7" ht="14.25" x14ac:dyDescent="0.25">
      <c r="A2792" s="64"/>
      <c r="B2792" s="64"/>
      <c r="C2792" s="65" t="s">
        <v>212</v>
      </c>
      <c r="D2792" s="66">
        <f>D2794+D2802+D2812+D2822+D2832</f>
        <v>2736836.55</v>
      </c>
      <c r="E2792" s="66">
        <f>E2794+E2802+E2812+E2822+E2832</f>
        <v>2146348.38</v>
      </c>
      <c r="F2792" s="66">
        <f t="shared" ref="F2792" si="629">F2794+F2802+F2812+F2822+F2832</f>
        <v>590488.17000000004</v>
      </c>
      <c r="G2792" s="66">
        <f>G2794+G2802+G2812+G2822+G2832</f>
        <v>0</v>
      </c>
    </row>
    <row r="2793" spans="1:7" x14ac:dyDescent="0.2">
      <c r="A2793" s="1"/>
      <c r="B2793" s="1"/>
      <c r="C2793" s="1"/>
      <c r="D2793" s="1"/>
      <c r="E2793" s="5"/>
      <c r="F2793" s="5"/>
      <c r="G2793" s="5"/>
    </row>
    <row r="2794" spans="1:7" ht="14.25" x14ac:dyDescent="0.25">
      <c r="A2794" s="65" t="s">
        <v>213</v>
      </c>
      <c r="B2794" s="65"/>
      <c r="C2794" s="64"/>
      <c r="D2794" s="66">
        <f>SUM(D2795:D2801)</f>
        <v>1743423.81</v>
      </c>
      <c r="E2794" s="66">
        <f>SUM(E2795:E2801)</f>
        <v>1374024.76</v>
      </c>
      <c r="F2794" s="66">
        <f t="shared" ref="F2794" si="630">SUM(F2795:F2801)</f>
        <v>369399.05000000005</v>
      </c>
      <c r="G2794" s="66">
        <f>SUM(G2795:G2801)</f>
        <v>0</v>
      </c>
    </row>
    <row r="2795" spans="1:7" x14ac:dyDescent="0.2">
      <c r="A2795" s="1"/>
      <c r="B2795" s="1">
        <v>1100</v>
      </c>
      <c r="C2795" s="67" t="s">
        <v>235</v>
      </c>
      <c r="D2795" s="5">
        <f>SUM(E2795:G2795)</f>
        <v>352034.89</v>
      </c>
      <c r="E2795" s="5">
        <v>230096.53</v>
      </c>
      <c r="F2795" s="5">
        <v>121938.36</v>
      </c>
      <c r="G2795" s="5"/>
    </row>
    <row r="2796" spans="1:7" x14ac:dyDescent="0.2">
      <c r="A2796" s="1"/>
      <c r="B2796" s="1">
        <v>1200</v>
      </c>
      <c r="C2796" s="67" t="s">
        <v>236</v>
      </c>
      <c r="D2796" s="5">
        <f t="shared" ref="D2796:D2801" si="631">SUM(E2796:G2796)</f>
        <v>9637.5399999999991</v>
      </c>
      <c r="E2796" s="5">
        <v>7824.7699999999995</v>
      </c>
      <c r="F2796" s="5">
        <v>1812.77</v>
      </c>
      <c r="G2796" s="5"/>
    </row>
    <row r="2797" spans="1:7" x14ac:dyDescent="0.2">
      <c r="A2797" s="1"/>
      <c r="B2797" s="1">
        <v>1300</v>
      </c>
      <c r="C2797" s="67" t="s">
        <v>237</v>
      </c>
      <c r="D2797" s="5">
        <f t="shared" si="631"/>
        <v>281874.34999999998</v>
      </c>
      <c r="E2797" s="5">
        <v>165660.34</v>
      </c>
      <c r="F2797" s="5">
        <v>116214.01000000001</v>
      </c>
      <c r="G2797" s="5"/>
    </row>
    <row r="2798" spans="1:7" x14ac:dyDescent="0.2">
      <c r="A2798" s="1"/>
      <c r="B2798" s="1">
        <v>1400</v>
      </c>
      <c r="C2798" s="67" t="s">
        <v>238</v>
      </c>
      <c r="D2798" s="5">
        <f t="shared" si="631"/>
        <v>174611.56</v>
      </c>
      <c r="E2798" s="5">
        <v>174266.38999999998</v>
      </c>
      <c r="F2798" s="5">
        <v>345.17</v>
      </c>
      <c r="G2798" s="5"/>
    </row>
    <row r="2799" spans="1:7" x14ac:dyDescent="0.2">
      <c r="A2799" s="1"/>
      <c r="B2799" s="1">
        <v>1500</v>
      </c>
      <c r="C2799" s="67" t="s">
        <v>239</v>
      </c>
      <c r="D2799" s="5">
        <f t="shared" si="631"/>
        <v>741145.31</v>
      </c>
      <c r="E2799" s="5">
        <v>660230.70000000007</v>
      </c>
      <c r="F2799" s="5">
        <v>80914.61</v>
      </c>
      <c r="G2799" s="5"/>
    </row>
    <row r="2800" spans="1:7" x14ac:dyDescent="0.2">
      <c r="A2800" s="1"/>
      <c r="B2800" s="1">
        <v>1600</v>
      </c>
      <c r="C2800" s="67" t="s">
        <v>240</v>
      </c>
      <c r="D2800" s="5">
        <f t="shared" si="631"/>
        <v>0</v>
      </c>
      <c r="E2800" s="5"/>
      <c r="F2800" s="5"/>
      <c r="G2800" s="5"/>
    </row>
    <row r="2801" spans="1:7" x14ac:dyDescent="0.2">
      <c r="A2801" s="1"/>
      <c r="B2801" s="1">
        <v>1700</v>
      </c>
      <c r="C2801" s="67" t="s">
        <v>241</v>
      </c>
      <c r="D2801" s="5">
        <f t="shared" si="631"/>
        <v>184120.16</v>
      </c>
      <c r="E2801" s="5">
        <v>135946.03</v>
      </c>
      <c r="F2801" s="5">
        <v>48174.13</v>
      </c>
      <c r="G2801" s="5"/>
    </row>
    <row r="2802" spans="1:7" ht="14.25" x14ac:dyDescent="0.25">
      <c r="A2802" s="65" t="s">
        <v>214</v>
      </c>
      <c r="B2802" s="65"/>
      <c r="C2802" s="68"/>
      <c r="D2802" s="66">
        <f>SUM(D2803:D2811)</f>
        <v>716249.27</v>
      </c>
      <c r="E2802" s="66">
        <f>SUM(E2803:E2811)</f>
        <v>563610.30999999994</v>
      </c>
      <c r="F2802" s="66">
        <f t="shared" ref="F2802" si="632">SUM(F2803:F2811)</f>
        <v>152638.96</v>
      </c>
      <c r="G2802" s="66">
        <f>SUM(G2803:G2811)</f>
        <v>0</v>
      </c>
    </row>
    <row r="2803" spans="1:7" x14ac:dyDescent="0.2">
      <c r="A2803" s="1"/>
      <c r="B2803" s="1">
        <v>2100</v>
      </c>
      <c r="C2803" s="67" t="s">
        <v>242</v>
      </c>
      <c r="D2803" s="5">
        <f t="shared" ref="D2803:D2811" si="633">SUM(E2803:G2803)</f>
        <v>17960.309999999998</v>
      </c>
      <c r="E2803" s="5">
        <v>16108.89</v>
      </c>
      <c r="F2803" s="5">
        <v>1851.42</v>
      </c>
      <c r="G2803" s="5"/>
    </row>
    <row r="2804" spans="1:7" x14ac:dyDescent="0.2">
      <c r="A2804" s="1"/>
      <c r="B2804" s="1">
        <v>2200</v>
      </c>
      <c r="C2804" s="67" t="s">
        <v>243</v>
      </c>
      <c r="D2804" s="5">
        <f t="shared" si="633"/>
        <v>23869.87</v>
      </c>
      <c r="E2804" s="5">
        <v>18242.73</v>
      </c>
      <c r="F2804" s="5">
        <v>5627.14</v>
      </c>
      <c r="G2804" s="5"/>
    </row>
    <row r="2805" spans="1:7" x14ac:dyDescent="0.2">
      <c r="A2805" s="1"/>
      <c r="B2805" s="1">
        <v>2300</v>
      </c>
      <c r="C2805" s="67" t="s">
        <v>244</v>
      </c>
      <c r="D2805" s="5">
        <f t="shared" si="633"/>
        <v>0</v>
      </c>
      <c r="E2805" s="5"/>
      <c r="F2805" s="5"/>
      <c r="G2805" s="5"/>
    </row>
    <row r="2806" spans="1:7" x14ac:dyDescent="0.2">
      <c r="A2806" s="1"/>
      <c r="B2806" s="1">
        <v>2400</v>
      </c>
      <c r="C2806" s="67" t="s">
        <v>245</v>
      </c>
      <c r="D2806" s="5">
        <f t="shared" si="633"/>
        <v>928.18999999999994</v>
      </c>
      <c r="E2806" s="5">
        <v>575.33999999999992</v>
      </c>
      <c r="F2806" s="5">
        <v>352.85</v>
      </c>
      <c r="G2806" s="5"/>
    </row>
    <row r="2807" spans="1:7" x14ac:dyDescent="0.2">
      <c r="A2807" s="1"/>
      <c r="B2807" s="1">
        <v>2500</v>
      </c>
      <c r="C2807" s="67" t="s">
        <v>246</v>
      </c>
      <c r="D2807" s="5">
        <f t="shared" si="633"/>
        <v>634797.86</v>
      </c>
      <c r="E2807" s="5">
        <v>490369.18</v>
      </c>
      <c r="F2807" s="5">
        <v>144428.68</v>
      </c>
      <c r="G2807" s="5"/>
    </row>
    <row r="2808" spans="1:7" x14ac:dyDescent="0.2">
      <c r="A2808" s="1"/>
      <c r="B2808" s="1">
        <v>2600</v>
      </c>
      <c r="C2808" s="67" t="s">
        <v>247</v>
      </c>
      <c r="D2808" s="5">
        <f t="shared" si="633"/>
        <v>4804.1099999999997</v>
      </c>
      <c r="E2808" s="5">
        <v>4794.7</v>
      </c>
      <c r="F2808" s="5">
        <v>9.41</v>
      </c>
      <c r="G2808" s="5"/>
    </row>
    <row r="2809" spans="1:7" x14ac:dyDescent="0.2">
      <c r="A2809" s="1"/>
      <c r="B2809" s="1">
        <v>2700</v>
      </c>
      <c r="C2809" s="67" t="s">
        <v>248</v>
      </c>
      <c r="D2809" s="5">
        <f t="shared" si="633"/>
        <v>6803.67</v>
      </c>
      <c r="E2809" s="5">
        <v>6754.15</v>
      </c>
      <c r="F2809" s="5">
        <v>49.519999999999996</v>
      </c>
      <c r="G2809" s="5"/>
    </row>
    <row r="2810" spans="1:7" x14ac:dyDescent="0.2">
      <c r="A2810" s="1"/>
      <c r="B2810" s="1">
        <v>2800</v>
      </c>
      <c r="C2810" s="67" t="s">
        <v>249</v>
      </c>
      <c r="D2810" s="5">
        <f t="shared" si="633"/>
        <v>0</v>
      </c>
      <c r="E2810" s="5"/>
      <c r="F2810" s="5"/>
      <c r="G2810" s="5"/>
    </row>
    <row r="2811" spans="1:7" x14ac:dyDescent="0.2">
      <c r="A2811" s="1"/>
      <c r="B2811" s="1">
        <v>2900</v>
      </c>
      <c r="C2811" s="67" t="s">
        <v>250</v>
      </c>
      <c r="D2811" s="5">
        <f t="shared" si="633"/>
        <v>27085.26</v>
      </c>
      <c r="E2811" s="5">
        <v>26765.32</v>
      </c>
      <c r="F2811" s="5">
        <v>319.94</v>
      </c>
      <c r="G2811" s="5"/>
    </row>
    <row r="2812" spans="1:7" ht="14.25" x14ac:dyDescent="0.25">
      <c r="A2812" s="65" t="s">
        <v>215</v>
      </c>
      <c r="B2812" s="65"/>
      <c r="C2812" s="68"/>
      <c r="D2812" s="66">
        <f>SUM(D2813:D2821)</f>
        <v>227700.68999999997</v>
      </c>
      <c r="E2812" s="66">
        <f>SUM(E2813:E2821)</f>
        <v>164412.13999999998</v>
      </c>
      <c r="F2812" s="66">
        <f t="shared" ref="F2812" si="634">SUM(F2813:F2821)</f>
        <v>63288.549999999996</v>
      </c>
      <c r="G2812" s="66">
        <f>SUM(G2813:G2821)</f>
        <v>0</v>
      </c>
    </row>
    <row r="2813" spans="1:7" x14ac:dyDescent="0.2">
      <c r="A2813" s="1"/>
      <c r="B2813" s="1">
        <v>3100</v>
      </c>
      <c r="C2813" s="67" t="s">
        <v>251</v>
      </c>
      <c r="D2813" s="5">
        <f t="shared" ref="D2813:D2821" si="635">SUM(E2813:G2813)</f>
        <v>29432.03</v>
      </c>
      <c r="E2813" s="5">
        <v>22087.59</v>
      </c>
      <c r="F2813" s="5">
        <v>7344.4400000000005</v>
      </c>
      <c r="G2813" s="5"/>
    </row>
    <row r="2814" spans="1:7" x14ac:dyDescent="0.2">
      <c r="A2814" s="1"/>
      <c r="B2814" s="1">
        <v>3200</v>
      </c>
      <c r="C2814" s="67" t="s">
        <v>252</v>
      </c>
      <c r="D2814" s="5">
        <f t="shared" si="635"/>
        <v>2928.91</v>
      </c>
      <c r="E2814" s="5">
        <v>2928.91</v>
      </c>
      <c r="F2814" s="5">
        <v>0</v>
      </c>
      <c r="G2814" s="5"/>
    </row>
    <row r="2815" spans="1:7" x14ac:dyDescent="0.2">
      <c r="A2815" s="1"/>
      <c r="B2815" s="1">
        <v>3300</v>
      </c>
      <c r="C2815" s="67" t="s">
        <v>253</v>
      </c>
      <c r="D2815" s="5">
        <f t="shared" si="635"/>
        <v>116079.09999999999</v>
      </c>
      <c r="E2815" s="5">
        <v>71572.59</v>
      </c>
      <c r="F2815" s="5">
        <v>44506.509999999995</v>
      </c>
      <c r="G2815" s="5"/>
    </row>
    <row r="2816" spans="1:7" x14ac:dyDescent="0.2">
      <c r="A2816" s="1"/>
      <c r="B2816" s="1">
        <v>3400</v>
      </c>
      <c r="C2816" s="67" t="s">
        <v>254</v>
      </c>
      <c r="D2816" s="5">
        <f t="shared" si="635"/>
        <v>3883.62</v>
      </c>
      <c r="E2816" s="5">
        <v>3693.4</v>
      </c>
      <c r="F2816" s="5">
        <v>190.22</v>
      </c>
      <c r="G2816" s="5"/>
    </row>
    <row r="2817" spans="1:7" x14ac:dyDescent="0.2">
      <c r="A2817" s="1"/>
      <c r="B2817" s="1">
        <v>3500</v>
      </c>
      <c r="C2817" s="67" t="s">
        <v>255</v>
      </c>
      <c r="D2817" s="5">
        <f t="shared" si="635"/>
        <v>60831.7</v>
      </c>
      <c r="E2817" s="5">
        <v>51941.34</v>
      </c>
      <c r="F2817" s="5">
        <v>8890.36</v>
      </c>
      <c r="G2817" s="5"/>
    </row>
    <row r="2818" spans="1:7" x14ac:dyDescent="0.2">
      <c r="A2818" s="1"/>
      <c r="B2818" s="1">
        <v>3600</v>
      </c>
      <c r="C2818" s="67" t="s">
        <v>256</v>
      </c>
      <c r="D2818" s="5">
        <f t="shared" si="635"/>
        <v>0</v>
      </c>
      <c r="E2818" s="5">
        <v>0</v>
      </c>
      <c r="F2818" s="5"/>
      <c r="G2818" s="5"/>
    </row>
    <row r="2819" spans="1:7" x14ac:dyDescent="0.2">
      <c r="A2819" s="1"/>
      <c r="B2819" s="1">
        <v>3700</v>
      </c>
      <c r="C2819" s="67" t="s">
        <v>257</v>
      </c>
      <c r="D2819" s="5">
        <f t="shared" si="635"/>
        <v>10989.279999999999</v>
      </c>
      <c r="E2819" s="5">
        <v>10158.509999999998</v>
      </c>
      <c r="F2819" s="5">
        <v>830.77</v>
      </c>
      <c r="G2819" s="5"/>
    </row>
    <row r="2820" spans="1:7" x14ac:dyDescent="0.2">
      <c r="A2820" s="1"/>
      <c r="B2820" s="1">
        <v>3800</v>
      </c>
      <c r="C2820" s="67" t="s">
        <v>258</v>
      </c>
      <c r="D2820" s="5">
        <f t="shared" si="635"/>
        <v>265.11</v>
      </c>
      <c r="E2820" s="5">
        <v>265.11</v>
      </c>
      <c r="F2820" s="5">
        <v>0</v>
      </c>
      <c r="G2820" s="5"/>
    </row>
    <row r="2821" spans="1:7" x14ac:dyDescent="0.2">
      <c r="A2821" s="1"/>
      <c r="B2821" s="1">
        <v>3900</v>
      </c>
      <c r="C2821" s="67" t="s">
        <v>259</v>
      </c>
      <c r="D2821" s="5">
        <f t="shared" si="635"/>
        <v>3290.94</v>
      </c>
      <c r="E2821" s="5">
        <v>1764.69</v>
      </c>
      <c r="F2821" s="5">
        <v>1526.25</v>
      </c>
      <c r="G2821" s="5"/>
    </row>
    <row r="2822" spans="1:7" ht="14.25" x14ac:dyDescent="0.25">
      <c r="A2822" s="65" t="s">
        <v>216</v>
      </c>
      <c r="B2822" s="65"/>
      <c r="C2822" s="68"/>
      <c r="D2822" s="66">
        <f>SUM(D2823:D2831)</f>
        <v>49462.78</v>
      </c>
      <c r="E2822" s="66">
        <f>SUM(E2823:E2831)</f>
        <v>44301.17</v>
      </c>
      <c r="F2822" s="66">
        <f t="shared" ref="F2822" si="636">SUM(F2823:F2831)</f>
        <v>5161.6099999999997</v>
      </c>
      <c r="G2822" s="66">
        <f>SUM(G2823:G2831)</f>
        <v>0</v>
      </c>
    </row>
    <row r="2823" spans="1:7" x14ac:dyDescent="0.2">
      <c r="A2823" s="1"/>
      <c r="B2823" s="1">
        <v>4100</v>
      </c>
      <c r="C2823" s="67" t="s">
        <v>260</v>
      </c>
      <c r="D2823" s="5">
        <f t="shared" ref="D2823:D2831" si="637">SUM(E2823:G2823)</f>
        <v>0</v>
      </c>
      <c r="E2823" s="5"/>
      <c r="F2823" s="5"/>
      <c r="G2823" s="5"/>
    </row>
    <row r="2824" spans="1:7" x14ac:dyDescent="0.2">
      <c r="A2824" s="1"/>
      <c r="B2824" s="1">
        <v>4200</v>
      </c>
      <c r="C2824" s="67" t="s">
        <v>261</v>
      </c>
      <c r="D2824" s="5">
        <f t="shared" si="637"/>
        <v>0</v>
      </c>
      <c r="E2824" s="5"/>
      <c r="F2824" s="5"/>
      <c r="G2824" s="5"/>
    </row>
    <row r="2825" spans="1:7" x14ac:dyDescent="0.2">
      <c r="A2825" s="1"/>
      <c r="B2825" s="1">
        <v>4300</v>
      </c>
      <c r="C2825" s="67" t="s">
        <v>262</v>
      </c>
      <c r="D2825" s="5">
        <f t="shared" si="637"/>
        <v>0</v>
      </c>
      <c r="E2825" s="5"/>
      <c r="F2825" s="5"/>
      <c r="G2825" s="5"/>
    </row>
    <row r="2826" spans="1:7" x14ac:dyDescent="0.2">
      <c r="A2826" s="1"/>
      <c r="B2826" s="1">
        <v>4400</v>
      </c>
      <c r="C2826" s="67" t="s">
        <v>263</v>
      </c>
      <c r="D2826" s="5">
        <f t="shared" si="637"/>
        <v>49462.78</v>
      </c>
      <c r="E2826" s="5">
        <v>44301.17</v>
      </c>
      <c r="F2826" s="5">
        <v>5161.6099999999997</v>
      </c>
      <c r="G2826" s="5"/>
    </row>
    <row r="2827" spans="1:7" x14ac:dyDescent="0.2">
      <c r="A2827" s="1"/>
      <c r="B2827" s="1">
        <v>4500</v>
      </c>
      <c r="C2827" s="67" t="s">
        <v>264</v>
      </c>
      <c r="D2827" s="5">
        <f t="shared" si="637"/>
        <v>0</v>
      </c>
      <c r="E2827" s="5"/>
      <c r="F2827" s="5"/>
      <c r="G2827" s="5"/>
    </row>
    <row r="2828" spans="1:7" x14ac:dyDescent="0.2">
      <c r="A2828" s="1"/>
      <c r="B2828" s="1">
        <v>4600</v>
      </c>
      <c r="C2828" s="67" t="s">
        <v>265</v>
      </c>
      <c r="D2828" s="5">
        <f t="shared" si="637"/>
        <v>0</v>
      </c>
      <c r="E2828" s="5"/>
      <c r="F2828" s="5">
        <v>0</v>
      </c>
      <c r="G2828" s="5"/>
    </row>
    <row r="2829" spans="1:7" x14ac:dyDescent="0.2">
      <c r="A2829" s="1"/>
      <c r="B2829" s="1">
        <v>4700</v>
      </c>
      <c r="C2829" s="67" t="s">
        <v>266</v>
      </c>
      <c r="D2829" s="5">
        <f t="shared" si="637"/>
        <v>0</v>
      </c>
      <c r="E2829" s="5"/>
      <c r="F2829" s="5"/>
      <c r="G2829" s="5"/>
    </row>
    <row r="2830" spans="1:7" x14ac:dyDescent="0.2">
      <c r="A2830" s="1"/>
      <c r="B2830" s="1">
        <v>4800</v>
      </c>
      <c r="C2830" s="67" t="s">
        <v>267</v>
      </c>
      <c r="D2830" s="5">
        <f t="shared" si="637"/>
        <v>0</v>
      </c>
      <c r="E2830" s="5">
        <v>0</v>
      </c>
      <c r="F2830" s="5">
        <v>0</v>
      </c>
      <c r="G2830" s="5"/>
    </row>
    <row r="2831" spans="1:7" x14ac:dyDescent="0.2">
      <c r="A2831" s="1"/>
      <c r="B2831" s="1">
        <v>4900</v>
      </c>
      <c r="C2831" s="67" t="s">
        <v>268</v>
      </c>
      <c r="D2831" s="5">
        <f t="shared" si="637"/>
        <v>0</v>
      </c>
      <c r="E2831" s="5">
        <v>0</v>
      </c>
      <c r="F2831" s="5"/>
      <c r="G2831" s="5"/>
    </row>
    <row r="2832" spans="1:7" ht="14.25" x14ac:dyDescent="0.25">
      <c r="A2832" s="65" t="s">
        <v>217</v>
      </c>
      <c r="B2832" s="65"/>
      <c r="C2832" s="68"/>
      <c r="D2832" s="66">
        <f>SUM(D2833:D2839)</f>
        <v>0</v>
      </c>
      <c r="E2832" s="66">
        <f>SUM(E2833:E2839)</f>
        <v>0</v>
      </c>
      <c r="F2832" s="66">
        <f t="shared" ref="F2832" si="638">SUM(F2833:F2839)</f>
        <v>0</v>
      </c>
      <c r="G2832" s="66">
        <f>SUM(G2833:G2839)</f>
        <v>0</v>
      </c>
    </row>
    <row r="2833" spans="1:7" x14ac:dyDescent="0.2">
      <c r="A2833" s="1"/>
      <c r="B2833" s="1">
        <v>7100</v>
      </c>
      <c r="C2833" s="67" t="s">
        <v>269</v>
      </c>
      <c r="D2833" s="5">
        <f t="shared" ref="D2833:D2839" si="639">SUM(E2833:G2833)</f>
        <v>0</v>
      </c>
      <c r="E2833" s="5"/>
      <c r="F2833" s="5"/>
      <c r="G2833" s="5"/>
    </row>
    <row r="2834" spans="1:7" x14ac:dyDescent="0.2">
      <c r="A2834" s="1"/>
      <c r="B2834" s="1">
        <v>7200</v>
      </c>
      <c r="C2834" s="67" t="s">
        <v>270</v>
      </c>
      <c r="D2834" s="5">
        <f t="shared" si="639"/>
        <v>0</v>
      </c>
      <c r="E2834" s="5"/>
      <c r="F2834" s="5"/>
      <c r="G2834" s="5"/>
    </row>
    <row r="2835" spans="1:7" x14ac:dyDescent="0.2">
      <c r="A2835" s="1"/>
      <c r="B2835" s="1">
        <v>7300</v>
      </c>
      <c r="C2835" s="67" t="s">
        <v>271</v>
      </c>
      <c r="D2835" s="5">
        <f t="shared" si="639"/>
        <v>0</v>
      </c>
      <c r="E2835" s="5"/>
      <c r="F2835" s="5"/>
      <c r="G2835" s="5"/>
    </row>
    <row r="2836" spans="1:7" x14ac:dyDescent="0.2">
      <c r="A2836" s="1"/>
      <c r="B2836" s="1">
        <v>7400</v>
      </c>
      <c r="C2836" s="67" t="s">
        <v>272</v>
      </c>
      <c r="D2836" s="5">
        <f t="shared" si="639"/>
        <v>0</v>
      </c>
      <c r="E2836" s="5"/>
      <c r="F2836" s="5"/>
      <c r="G2836" s="5"/>
    </row>
    <row r="2837" spans="1:7" x14ac:dyDescent="0.2">
      <c r="A2837" s="1"/>
      <c r="B2837" s="1">
        <v>7500</v>
      </c>
      <c r="C2837" s="67" t="s">
        <v>273</v>
      </c>
      <c r="D2837" s="5">
        <f t="shared" si="639"/>
        <v>0</v>
      </c>
      <c r="E2837" s="5"/>
      <c r="F2837" s="5"/>
      <c r="G2837" s="5"/>
    </row>
    <row r="2838" spans="1:7" x14ac:dyDescent="0.2">
      <c r="A2838" s="1"/>
      <c r="B2838" s="1">
        <v>7600</v>
      </c>
      <c r="C2838" s="67" t="s">
        <v>274</v>
      </c>
      <c r="D2838" s="5">
        <f t="shared" si="639"/>
        <v>0</v>
      </c>
      <c r="E2838" s="5"/>
      <c r="F2838" s="5"/>
      <c r="G2838" s="5"/>
    </row>
    <row r="2839" spans="1:7" x14ac:dyDescent="0.2">
      <c r="A2839" s="1"/>
      <c r="B2839" s="1">
        <v>7900</v>
      </c>
      <c r="C2839" s="67" t="s">
        <v>275</v>
      </c>
      <c r="D2839" s="5">
        <f t="shared" si="639"/>
        <v>0</v>
      </c>
      <c r="E2839" s="5"/>
      <c r="F2839" s="5"/>
      <c r="G2839" s="5"/>
    </row>
    <row r="2840" spans="1:7" ht="15.75" x14ac:dyDescent="0.25">
      <c r="A2840" s="1"/>
      <c r="B2840" s="1"/>
      <c r="C2840" s="19"/>
      <c r="D2840" s="5"/>
      <c r="E2840" s="5"/>
      <c r="F2840" s="5"/>
      <c r="G2840" s="5"/>
    </row>
    <row r="2841" spans="1:7" ht="14.25" x14ac:dyDescent="0.2">
      <c r="A2841" s="64"/>
      <c r="B2841" s="64"/>
      <c r="C2841" s="69" t="s">
        <v>276</v>
      </c>
      <c r="D2841" s="66">
        <f>D2843+D2853+D2863+D2867</f>
        <v>50389.479999999996</v>
      </c>
      <c r="E2841" s="66">
        <f>E2843+E2853+E2863+E2867</f>
        <v>32467.69</v>
      </c>
      <c r="F2841" s="66">
        <f t="shared" ref="F2841" si="640">F2843+F2853+F2863+F2867</f>
        <v>17921.79</v>
      </c>
      <c r="G2841" s="66">
        <f>G2843+G2853+G2863+G2867</f>
        <v>0</v>
      </c>
    </row>
    <row r="2842" spans="1:7" ht="15.75" x14ac:dyDescent="0.25">
      <c r="A2842" s="1"/>
      <c r="B2842" s="1"/>
      <c r="C2842" s="19"/>
      <c r="D2842" s="5"/>
      <c r="E2842" s="5"/>
      <c r="F2842" s="5"/>
      <c r="G2842" s="5"/>
    </row>
    <row r="2843" spans="1:7" ht="14.25" x14ac:dyDescent="0.25">
      <c r="A2843" s="65" t="s">
        <v>216</v>
      </c>
      <c r="B2843" s="65"/>
      <c r="C2843" s="68"/>
      <c r="D2843" s="66">
        <f>SUM(D2844:D2852)</f>
        <v>0</v>
      </c>
      <c r="E2843" s="66">
        <v>0</v>
      </c>
      <c r="F2843" s="66">
        <v>0</v>
      </c>
      <c r="G2843" s="66">
        <v>0</v>
      </c>
    </row>
    <row r="2844" spans="1:7" x14ac:dyDescent="0.2">
      <c r="A2844" s="1"/>
      <c r="B2844" s="1">
        <v>4100</v>
      </c>
      <c r="C2844" s="67" t="s">
        <v>260</v>
      </c>
      <c r="D2844" s="5">
        <f t="shared" ref="D2844:D2852" si="641">SUM(E2844:G2844)</f>
        <v>0</v>
      </c>
      <c r="E2844" s="5"/>
      <c r="F2844" s="5"/>
      <c r="G2844" s="5"/>
    </row>
    <row r="2845" spans="1:7" x14ac:dyDescent="0.2">
      <c r="A2845" s="1"/>
      <c r="B2845" s="1">
        <v>4200</v>
      </c>
      <c r="C2845" s="67" t="s">
        <v>261</v>
      </c>
      <c r="D2845" s="5">
        <f t="shared" si="641"/>
        <v>0</v>
      </c>
      <c r="E2845" s="5"/>
      <c r="F2845" s="5"/>
      <c r="G2845" s="5"/>
    </row>
    <row r="2846" spans="1:7" x14ac:dyDescent="0.2">
      <c r="A2846" s="1"/>
      <c r="B2846" s="1">
        <v>4300</v>
      </c>
      <c r="C2846" s="67" t="s">
        <v>262</v>
      </c>
      <c r="D2846" s="5">
        <f t="shared" si="641"/>
        <v>0</v>
      </c>
      <c r="E2846" s="5"/>
      <c r="F2846" s="5"/>
      <c r="G2846" s="5"/>
    </row>
    <row r="2847" spans="1:7" x14ac:dyDescent="0.2">
      <c r="A2847" s="1"/>
      <c r="B2847" s="1">
        <v>4400</v>
      </c>
      <c r="C2847" s="67" t="s">
        <v>263</v>
      </c>
      <c r="D2847" s="5">
        <f t="shared" si="641"/>
        <v>0</v>
      </c>
      <c r="E2847" s="5"/>
      <c r="F2847" s="5"/>
      <c r="G2847" s="5"/>
    </row>
    <row r="2848" spans="1:7" x14ac:dyDescent="0.2">
      <c r="A2848" s="1"/>
      <c r="B2848" s="1">
        <v>4500</v>
      </c>
      <c r="C2848" s="67" t="s">
        <v>264</v>
      </c>
      <c r="D2848" s="5">
        <f t="shared" si="641"/>
        <v>0</v>
      </c>
      <c r="E2848" s="5"/>
      <c r="F2848" s="5"/>
      <c r="G2848" s="5"/>
    </row>
    <row r="2849" spans="1:7" x14ac:dyDescent="0.2">
      <c r="A2849" s="1"/>
      <c r="B2849" s="1">
        <v>4600</v>
      </c>
      <c r="C2849" s="67" t="s">
        <v>265</v>
      </c>
      <c r="D2849" s="5">
        <f t="shared" si="641"/>
        <v>0</v>
      </c>
      <c r="E2849" s="5"/>
      <c r="F2849" s="5"/>
      <c r="G2849" s="5"/>
    </row>
    <row r="2850" spans="1:7" x14ac:dyDescent="0.2">
      <c r="A2850" s="1"/>
      <c r="B2850" s="1">
        <v>4700</v>
      </c>
      <c r="C2850" s="67" t="s">
        <v>266</v>
      </c>
      <c r="D2850" s="5">
        <f t="shared" si="641"/>
        <v>0</v>
      </c>
      <c r="E2850" s="5"/>
      <c r="F2850" s="5"/>
      <c r="G2850" s="5"/>
    </row>
    <row r="2851" spans="1:7" x14ac:dyDescent="0.2">
      <c r="A2851" s="1"/>
      <c r="B2851" s="1">
        <v>4800</v>
      </c>
      <c r="C2851" s="67" t="s">
        <v>267</v>
      </c>
      <c r="D2851" s="5">
        <f t="shared" si="641"/>
        <v>0</v>
      </c>
      <c r="E2851" s="5"/>
      <c r="F2851" s="5"/>
      <c r="G2851" s="5"/>
    </row>
    <row r="2852" spans="1:7" x14ac:dyDescent="0.2">
      <c r="A2852" s="1"/>
      <c r="B2852" s="1">
        <v>4900</v>
      </c>
      <c r="C2852" s="67" t="s">
        <v>268</v>
      </c>
      <c r="D2852" s="5">
        <f t="shared" si="641"/>
        <v>0</v>
      </c>
      <c r="E2852" s="5"/>
      <c r="F2852" s="5"/>
      <c r="G2852" s="5"/>
    </row>
    <row r="2853" spans="1:7" ht="14.25" x14ac:dyDescent="0.25">
      <c r="A2853" s="65" t="s">
        <v>218</v>
      </c>
      <c r="B2853" s="65"/>
      <c r="C2853" s="68"/>
      <c r="D2853" s="66">
        <f>SUM(D2854:D2862)</f>
        <v>13445</v>
      </c>
      <c r="E2853" s="66">
        <f>SUM(E2854:E2862)</f>
        <v>13445</v>
      </c>
      <c r="F2853" s="66">
        <f t="shared" ref="F2853" si="642">SUM(F2854:F2862)</f>
        <v>0</v>
      </c>
      <c r="G2853" s="66">
        <f>SUM(G2854:G2862)</f>
        <v>0</v>
      </c>
    </row>
    <row r="2854" spans="1:7" x14ac:dyDescent="0.2">
      <c r="A2854" s="1"/>
      <c r="B2854" s="1">
        <v>5100</v>
      </c>
      <c r="C2854" s="67" t="s">
        <v>277</v>
      </c>
      <c r="D2854" s="5">
        <f t="shared" ref="D2854:D2862" si="643">SUM(E2854:G2854)</f>
        <v>1222.6499999999999</v>
      </c>
      <c r="E2854" s="5">
        <v>1222.6499999999999</v>
      </c>
      <c r="F2854" s="5">
        <v>0</v>
      </c>
      <c r="G2854" s="5"/>
    </row>
    <row r="2855" spans="1:7" x14ac:dyDescent="0.2">
      <c r="A2855" s="1"/>
      <c r="B2855" s="1">
        <v>5200</v>
      </c>
      <c r="C2855" s="67" t="s">
        <v>278</v>
      </c>
      <c r="D2855" s="5">
        <f t="shared" si="643"/>
        <v>0</v>
      </c>
      <c r="E2855" s="5"/>
      <c r="F2855" s="5"/>
      <c r="G2855" s="5"/>
    </row>
    <row r="2856" spans="1:7" x14ac:dyDescent="0.2">
      <c r="A2856" s="1"/>
      <c r="B2856" s="1">
        <v>5300</v>
      </c>
      <c r="C2856" s="67" t="s">
        <v>279</v>
      </c>
      <c r="D2856" s="5">
        <f t="shared" si="643"/>
        <v>12222.35</v>
      </c>
      <c r="E2856" s="5">
        <v>12222.35</v>
      </c>
      <c r="F2856" s="5">
        <v>0</v>
      </c>
      <c r="G2856" s="5"/>
    </row>
    <row r="2857" spans="1:7" x14ac:dyDescent="0.2">
      <c r="A2857" s="1"/>
      <c r="B2857" s="1">
        <v>5400</v>
      </c>
      <c r="C2857" s="67" t="s">
        <v>280</v>
      </c>
      <c r="D2857" s="5">
        <f t="shared" si="643"/>
        <v>0</v>
      </c>
      <c r="E2857" s="5"/>
      <c r="F2857" s="5"/>
      <c r="G2857" s="5"/>
    </row>
    <row r="2858" spans="1:7" x14ac:dyDescent="0.2">
      <c r="A2858" s="1"/>
      <c r="B2858" s="1">
        <v>5500</v>
      </c>
      <c r="C2858" s="67" t="s">
        <v>281</v>
      </c>
      <c r="D2858" s="5">
        <f t="shared" si="643"/>
        <v>0</v>
      </c>
      <c r="E2858" s="5"/>
      <c r="F2858" s="5"/>
      <c r="G2858" s="5"/>
    </row>
    <row r="2859" spans="1:7" x14ac:dyDescent="0.2">
      <c r="A2859" s="1"/>
      <c r="B2859" s="1">
        <v>5600</v>
      </c>
      <c r="C2859" s="67" t="s">
        <v>282</v>
      </c>
      <c r="D2859" s="5">
        <f t="shared" si="643"/>
        <v>0</v>
      </c>
      <c r="E2859" s="5"/>
      <c r="F2859" s="5">
        <v>0</v>
      </c>
      <c r="G2859" s="5"/>
    </row>
    <row r="2860" spans="1:7" x14ac:dyDescent="0.2">
      <c r="A2860" s="1"/>
      <c r="B2860" s="1">
        <v>5700</v>
      </c>
      <c r="C2860" s="67" t="s">
        <v>283</v>
      </c>
      <c r="D2860" s="5">
        <f t="shared" si="643"/>
        <v>0</v>
      </c>
      <c r="E2860" s="5"/>
      <c r="F2860" s="5"/>
      <c r="G2860" s="5"/>
    </row>
    <row r="2861" spans="1:7" x14ac:dyDescent="0.2">
      <c r="A2861" s="1"/>
      <c r="B2861" s="1">
        <v>5800</v>
      </c>
      <c r="C2861" s="67" t="s">
        <v>284</v>
      </c>
      <c r="D2861" s="5">
        <f t="shared" si="643"/>
        <v>0</v>
      </c>
      <c r="E2861" s="5"/>
      <c r="F2861" s="5"/>
      <c r="G2861" s="5"/>
    </row>
    <row r="2862" spans="1:7" x14ac:dyDescent="0.2">
      <c r="A2862" s="1"/>
      <c r="B2862" s="1">
        <v>5900</v>
      </c>
      <c r="C2862" s="67" t="s">
        <v>285</v>
      </c>
      <c r="D2862" s="5">
        <f t="shared" si="643"/>
        <v>0</v>
      </c>
      <c r="E2862" s="5"/>
      <c r="F2862" s="5"/>
      <c r="G2862" s="5"/>
    </row>
    <row r="2863" spans="1:7" ht="14.25" x14ac:dyDescent="0.25">
      <c r="A2863" s="65" t="s">
        <v>219</v>
      </c>
      <c r="B2863" s="65"/>
      <c r="C2863" s="68"/>
      <c r="D2863" s="66">
        <f>SUM(D2864:D2866)</f>
        <v>36944.479999999996</v>
      </c>
      <c r="E2863" s="66">
        <f>SUM(E2864:E2866)</f>
        <v>19022.689999999999</v>
      </c>
      <c r="F2863" s="66">
        <f t="shared" ref="F2863" si="644">SUM(F2864:F2866)</f>
        <v>17921.79</v>
      </c>
      <c r="G2863" s="66">
        <f>SUM(G2864:G2866)</f>
        <v>0</v>
      </c>
    </row>
    <row r="2864" spans="1:7" x14ac:dyDescent="0.2">
      <c r="A2864" s="1"/>
      <c r="B2864" s="1">
        <v>6100</v>
      </c>
      <c r="C2864" s="67" t="s">
        <v>286</v>
      </c>
      <c r="D2864" s="5">
        <f t="shared" ref="D2864:D2866" si="645">SUM(E2864:G2864)</f>
        <v>0</v>
      </c>
      <c r="E2864" s="5"/>
      <c r="F2864" s="5"/>
      <c r="G2864" s="5"/>
    </row>
    <row r="2865" spans="1:7" x14ac:dyDescent="0.2">
      <c r="A2865" s="1"/>
      <c r="B2865" s="1">
        <v>6200</v>
      </c>
      <c r="C2865" s="67" t="s">
        <v>287</v>
      </c>
      <c r="D2865" s="5">
        <f t="shared" si="645"/>
        <v>36944.479999999996</v>
      </c>
      <c r="E2865" s="5">
        <v>19022.689999999999</v>
      </c>
      <c r="F2865" s="5">
        <v>17921.79</v>
      </c>
      <c r="G2865" s="5"/>
    </row>
    <row r="2866" spans="1:7" x14ac:dyDescent="0.2">
      <c r="A2866" s="1"/>
      <c r="B2866" s="1">
        <v>6300</v>
      </c>
      <c r="C2866" s="67" t="s">
        <v>288</v>
      </c>
      <c r="D2866" s="5">
        <f t="shared" si="645"/>
        <v>0</v>
      </c>
      <c r="E2866" s="5"/>
      <c r="F2866" s="5"/>
      <c r="G2866" s="5"/>
    </row>
    <row r="2867" spans="1:7" ht="14.25" x14ac:dyDescent="0.25">
      <c r="A2867" s="70" t="s">
        <v>220</v>
      </c>
      <c r="B2867" s="70"/>
      <c r="C2867" s="71"/>
      <c r="D2867" s="72">
        <f>D2868</f>
        <v>0</v>
      </c>
      <c r="E2867" s="66">
        <f>E2868</f>
        <v>0</v>
      </c>
      <c r="F2867" s="66">
        <f t="shared" ref="F2867" si="646">F2868</f>
        <v>0</v>
      </c>
      <c r="G2867" s="66">
        <f>G2868</f>
        <v>0</v>
      </c>
    </row>
    <row r="2868" spans="1:7" x14ac:dyDescent="0.2">
      <c r="A2868" s="6"/>
      <c r="B2868" s="6">
        <v>9900</v>
      </c>
      <c r="C2868" s="73" t="s">
        <v>289</v>
      </c>
      <c r="D2868" s="7">
        <f>SUM(E2868:G2868)</f>
        <v>0</v>
      </c>
      <c r="E2868" s="7"/>
      <c r="F2868" s="7"/>
      <c r="G2868" s="7"/>
    </row>
    <row r="2869" spans="1:7" ht="13.5" x14ac:dyDescent="0.25">
      <c r="A2869" s="74" t="s">
        <v>418</v>
      </c>
      <c r="B2869" s="1"/>
      <c r="C2869" s="1"/>
      <c r="D2869" s="1"/>
      <c r="E2869" s="1"/>
      <c r="F2869" s="1"/>
    </row>
    <row r="2875" spans="1:7" x14ac:dyDescent="0.2">
      <c r="E2875" s="17"/>
      <c r="F2875" s="17"/>
      <c r="G2875" s="17"/>
    </row>
    <row r="2876" spans="1:7" x14ac:dyDescent="0.2">
      <c r="E2876" s="17"/>
      <c r="F2876" s="17"/>
      <c r="G2876" s="17"/>
    </row>
    <row r="2877" spans="1:7" x14ac:dyDescent="0.2">
      <c r="E2877" s="17"/>
      <c r="F2877" s="17"/>
      <c r="G2877" s="17"/>
    </row>
    <row r="2878" spans="1:7" x14ac:dyDescent="0.2">
      <c r="E2878" s="17"/>
      <c r="F2878" s="17"/>
      <c r="G2878" s="17"/>
    </row>
    <row r="2879" spans="1:7" x14ac:dyDescent="0.2">
      <c r="E2879" s="17"/>
      <c r="F2879" s="17"/>
      <c r="G2879" s="17"/>
    </row>
    <row r="2880" spans="1:7" x14ac:dyDescent="0.2">
      <c r="E2880" s="17"/>
      <c r="F2880" s="17"/>
      <c r="G2880" s="17"/>
    </row>
    <row r="2881" spans="5:7" x14ac:dyDescent="0.2">
      <c r="E2881" s="17"/>
      <c r="F2881" s="17"/>
      <c r="G2881" s="17"/>
    </row>
    <row r="2882" spans="5:7" x14ac:dyDescent="0.2">
      <c r="E2882" s="17"/>
      <c r="F2882" s="17"/>
      <c r="G2882" s="17"/>
    </row>
    <row r="2883" spans="5:7" x14ac:dyDescent="0.2">
      <c r="E2883" s="17"/>
      <c r="F2883" s="17"/>
      <c r="G2883" s="17"/>
    </row>
    <row r="2884" spans="5:7" x14ac:dyDescent="0.2">
      <c r="E2884" s="17"/>
      <c r="F2884" s="17"/>
      <c r="G2884" s="17"/>
    </row>
    <row r="2885" spans="5:7" x14ac:dyDescent="0.2">
      <c r="E2885" s="17"/>
      <c r="F2885" s="17"/>
      <c r="G2885" s="17"/>
    </row>
    <row r="2886" spans="5:7" x14ac:dyDescent="0.2">
      <c r="E2886" s="17"/>
      <c r="F2886" s="17"/>
      <c r="G2886" s="17"/>
    </row>
    <row r="2887" spans="5:7" x14ac:dyDescent="0.2">
      <c r="E2887" s="17"/>
      <c r="F2887" s="17"/>
      <c r="G2887" s="17"/>
    </row>
    <row r="2888" spans="5:7" x14ac:dyDescent="0.2">
      <c r="E2888" s="17"/>
      <c r="F2888" s="17"/>
      <c r="G2888" s="17"/>
    </row>
    <row r="2889" spans="5:7" x14ac:dyDescent="0.2">
      <c r="E2889" s="17"/>
      <c r="F2889" s="17"/>
      <c r="G2889" s="17"/>
    </row>
    <row r="2890" spans="5:7" x14ac:dyDescent="0.2">
      <c r="E2890" s="17"/>
      <c r="F2890" s="17"/>
      <c r="G2890" s="17"/>
    </row>
    <row r="2891" spans="5:7" x14ac:dyDescent="0.2">
      <c r="E2891" s="17"/>
      <c r="F2891" s="17"/>
      <c r="G2891" s="17"/>
    </row>
    <row r="2892" spans="5:7" x14ac:dyDescent="0.2">
      <c r="E2892" s="17"/>
      <c r="F2892" s="17"/>
      <c r="G2892" s="17"/>
    </row>
    <row r="2893" spans="5:7" x14ac:dyDescent="0.2">
      <c r="E2893" s="17"/>
      <c r="F2893" s="17"/>
      <c r="G2893" s="17"/>
    </row>
    <row r="2894" spans="5:7" x14ac:dyDescent="0.2">
      <c r="E2894" s="17"/>
      <c r="F2894" s="17"/>
      <c r="G2894" s="17"/>
    </row>
    <row r="2895" spans="5:7" x14ac:dyDescent="0.2">
      <c r="E2895" s="17"/>
      <c r="F2895" s="17"/>
      <c r="G2895" s="17"/>
    </row>
    <row r="2896" spans="5:7" x14ac:dyDescent="0.2">
      <c r="E2896" s="17"/>
      <c r="F2896" s="17"/>
      <c r="G2896" s="17"/>
    </row>
    <row r="2897" spans="5:7" x14ac:dyDescent="0.2">
      <c r="E2897" s="17"/>
      <c r="F2897" s="17"/>
      <c r="G2897" s="17"/>
    </row>
    <row r="2898" spans="5:7" x14ac:dyDescent="0.2">
      <c r="E2898" s="17"/>
      <c r="F2898" s="17"/>
      <c r="G2898" s="17"/>
    </row>
    <row r="2899" spans="5:7" x14ac:dyDescent="0.2">
      <c r="E2899" s="17"/>
      <c r="F2899" s="17"/>
      <c r="G2899" s="17"/>
    </row>
    <row r="2900" spans="5:7" x14ac:dyDescent="0.2">
      <c r="E2900" s="17"/>
      <c r="F2900" s="17"/>
      <c r="G2900" s="17"/>
    </row>
    <row r="2901" spans="5:7" x14ac:dyDescent="0.2">
      <c r="E2901" s="17"/>
      <c r="F2901" s="17"/>
      <c r="G2901" s="17"/>
    </row>
    <row r="2902" spans="5:7" x14ac:dyDescent="0.2">
      <c r="E2902" s="17"/>
      <c r="F2902" s="17"/>
      <c r="G2902" s="17"/>
    </row>
    <row r="2903" spans="5:7" x14ac:dyDescent="0.2">
      <c r="E2903" s="17"/>
      <c r="F2903" s="17"/>
      <c r="G2903" s="17"/>
    </row>
    <row r="2904" spans="5:7" x14ac:dyDescent="0.2">
      <c r="E2904" s="17"/>
      <c r="F2904" s="17"/>
      <c r="G2904" s="17"/>
    </row>
    <row r="2905" spans="5:7" x14ac:dyDescent="0.2">
      <c r="E2905" s="17"/>
      <c r="F2905" s="17"/>
      <c r="G2905" s="17"/>
    </row>
    <row r="2906" spans="5:7" x14ac:dyDescent="0.2">
      <c r="E2906" s="17"/>
      <c r="F2906" s="17"/>
      <c r="G2906" s="17"/>
    </row>
  </sheetData>
  <hyperlinks>
    <hyperlink ref="G1" location="Inicio!D83" display="Cuadro VI.4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42"/>
  <sheetViews>
    <sheetView showGridLines="0" zoomScale="80" zoomScaleNormal="80" workbookViewId="0">
      <selection activeCell="A5" sqref="A5"/>
    </sheetView>
  </sheetViews>
  <sheetFormatPr baseColWidth="10" defaultRowHeight="15" x14ac:dyDescent="0.25"/>
  <cols>
    <col min="1" max="1" width="34.140625" customWidth="1"/>
    <col min="2" max="3" width="18.5703125" customWidth="1"/>
    <col min="4" max="10" width="17.42578125" customWidth="1"/>
    <col min="12" max="12" width="16" customWidth="1"/>
  </cols>
  <sheetData>
    <row r="1" spans="1:13" ht="21" x14ac:dyDescent="0.35">
      <c r="A1" s="21" t="s">
        <v>413</v>
      </c>
      <c r="J1" s="150" t="s">
        <v>324</v>
      </c>
    </row>
    <row r="2" spans="1:13" ht="21" x14ac:dyDescent="0.35">
      <c r="A2" s="21" t="s">
        <v>221</v>
      </c>
    </row>
    <row r="3" spans="1:13" ht="21" x14ac:dyDescent="0.35">
      <c r="A3" s="21" t="s">
        <v>222</v>
      </c>
    </row>
    <row r="4" spans="1:13" ht="21" x14ac:dyDescent="0.35">
      <c r="A4" s="21" t="s">
        <v>2</v>
      </c>
      <c r="B4" s="93"/>
    </row>
    <row r="5" spans="1:13" x14ac:dyDescent="0.25">
      <c r="A5" s="26"/>
      <c r="B5" s="27"/>
      <c r="C5" s="26"/>
      <c r="D5" s="26"/>
      <c r="E5" s="26"/>
      <c r="F5" s="26"/>
      <c r="G5" s="26"/>
      <c r="H5" s="26"/>
      <c r="I5" s="26"/>
      <c r="J5" s="26"/>
    </row>
    <row r="6" spans="1:13" ht="71.25" x14ac:dyDescent="0.25">
      <c r="A6" s="77" t="s">
        <v>3</v>
      </c>
      <c r="B6" s="33" t="s">
        <v>207</v>
      </c>
      <c r="C6" s="33" t="s">
        <v>230</v>
      </c>
      <c r="D6" s="33" t="s">
        <v>223</v>
      </c>
      <c r="E6" s="33" t="s">
        <v>224</v>
      </c>
      <c r="F6" s="33" t="s">
        <v>225</v>
      </c>
      <c r="G6" s="33" t="s">
        <v>226</v>
      </c>
      <c r="H6" s="33" t="s">
        <v>227</v>
      </c>
      <c r="I6" s="33" t="s">
        <v>228</v>
      </c>
      <c r="J6" s="33" t="s">
        <v>229</v>
      </c>
    </row>
    <row r="8" spans="1:13" x14ac:dyDescent="0.25">
      <c r="A8" s="2" t="s">
        <v>8</v>
      </c>
      <c r="B8" s="31">
        <v>310259871.04999989</v>
      </c>
      <c r="C8" s="31">
        <v>196194428.65000001</v>
      </c>
      <c r="D8" s="31">
        <v>71338509.289999992</v>
      </c>
      <c r="E8" s="31">
        <v>33824879.229999989</v>
      </c>
      <c r="F8" s="31">
        <v>2078809.1900000002</v>
      </c>
      <c r="G8" s="31">
        <v>4015766.8200000003</v>
      </c>
      <c r="H8" s="31">
        <v>2807477.8699999996</v>
      </c>
      <c r="I8" s="31">
        <v>0</v>
      </c>
      <c r="J8" s="31">
        <v>0</v>
      </c>
      <c r="L8" s="111"/>
    </row>
    <row r="9" spans="1:13" x14ac:dyDescent="0.25">
      <c r="A9" s="1"/>
      <c r="B9" s="5"/>
      <c r="C9" s="5"/>
      <c r="D9" s="5"/>
      <c r="E9" s="5"/>
      <c r="F9" s="5"/>
      <c r="G9" s="5"/>
      <c r="H9" s="5"/>
      <c r="I9" s="5"/>
      <c r="J9" s="5"/>
      <c r="L9" s="111"/>
    </row>
    <row r="10" spans="1:13" x14ac:dyDescent="0.25">
      <c r="A10" s="1" t="s">
        <v>9</v>
      </c>
      <c r="B10" s="5">
        <v>4484341.4600000009</v>
      </c>
      <c r="C10" s="9">
        <v>2510491.6400000006</v>
      </c>
      <c r="D10" s="9">
        <v>960663.03</v>
      </c>
      <c r="E10" s="9">
        <v>320638.24</v>
      </c>
      <c r="F10" s="9">
        <v>14375.57</v>
      </c>
      <c r="G10" s="9">
        <v>313388.53000000003</v>
      </c>
      <c r="H10" s="9">
        <v>364784.45</v>
      </c>
      <c r="I10" s="9"/>
      <c r="J10" s="9"/>
      <c r="L10" s="111"/>
      <c r="M10" s="111"/>
    </row>
    <row r="11" spans="1:13" x14ac:dyDescent="0.25">
      <c r="A11" s="1" t="s">
        <v>10</v>
      </c>
      <c r="B11" s="5">
        <v>10380560.539999999</v>
      </c>
      <c r="C11" s="9">
        <v>7266057.4700000007</v>
      </c>
      <c r="D11" s="9">
        <v>2180399.94</v>
      </c>
      <c r="E11" s="9">
        <v>787383.94</v>
      </c>
      <c r="F11" s="9">
        <v>91508.52</v>
      </c>
      <c r="G11" s="9">
        <v>47532.54</v>
      </c>
      <c r="H11" s="9">
        <v>7678.1299999999992</v>
      </c>
      <c r="I11" s="9"/>
      <c r="J11" s="9"/>
      <c r="L11" s="111"/>
      <c r="M11" s="111"/>
    </row>
    <row r="12" spans="1:13" x14ac:dyDescent="0.25">
      <c r="A12" s="1" t="s">
        <v>11</v>
      </c>
      <c r="B12" s="5">
        <v>3594445.02</v>
      </c>
      <c r="C12" s="9">
        <v>2520966.17</v>
      </c>
      <c r="D12" s="9">
        <v>597607.06000000006</v>
      </c>
      <c r="E12" s="9">
        <v>311238.78999999992</v>
      </c>
      <c r="F12" s="9">
        <v>92280.14</v>
      </c>
      <c r="G12" s="9">
        <v>33635.270000000004</v>
      </c>
      <c r="H12" s="9">
        <v>38717.589999999997</v>
      </c>
      <c r="I12" s="9"/>
      <c r="J12" s="9"/>
      <c r="L12" s="111"/>
      <c r="M12" s="111"/>
    </row>
    <row r="13" spans="1:13" x14ac:dyDescent="0.25">
      <c r="A13" s="1" t="s">
        <v>12</v>
      </c>
      <c r="B13" s="5">
        <v>2704009.9200000004</v>
      </c>
      <c r="C13" s="9">
        <v>1969283.1</v>
      </c>
      <c r="D13" s="9">
        <v>429328.89</v>
      </c>
      <c r="E13" s="9">
        <v>228509.63999999998</v>
      </c>
      <c r="F13" s="9">
        <v>30206.57</v>
      </c>
      <c r="G13" s="9">
        <v>24290.22</v>
      </c>
      <c r="H13" s="9">
        <v>22391.500000000004</v>
      </c>
      <c r="I13" s="9"/>
      <c r="J13" s="9"/>
      <c r="L13" s="111"/>
      <c r="M13" s="111"/>
    </row>
    <row r="14" spans="1:13" x14ac:dyDescent="0.25">
      <c r="A14" s="1" t="s">
        <v>13</v>
      </c>
      <c r="B14" s="5">
        <v>10128274.27</v>
      </c>
      <c r="C14" s="9">
        <v>6683123.0199999996</v>
      </c>
      <c r="D14" s="9">
        <v>2379403.4000000004</v>
      </c>
      <c r="E14" s="9">
        <v>826992.9800000001</v>
      </c>
      <c r="F14" s="9">
        <v>107457.84</v>
      </c>
      <c r="G14" s="9">
        <v>98111.679999999993</v>
      </c>
      <c r="H14" s="9">
        <v>33185.35</v>
      </c>
      <c r="I14" s="9"/>
      <c r="J14" s="9"/>
      <c r="L14" s="111"/>
      <c r="M14" s="111"/>
    </row>
    <row r="15" spans="1:13" x14ac:dyDescent="0.25">
      <c r="A15" s="1" t="s">
        <v>14</v>
      </c>
      <c r="B15" s="5">
        <v>2643012.73</v>
      </c>
      <c r="C15" s="9">
        <v>1695549.9399999997</v>
      </c>
      <c r="D15" s="9">
        <v>679662.9</v>
      </c>
      <c r="E15" s="9">
        <v>189051.03999999998</v>
      </c>
      <c r="F15" s="9">
        <v>19724.79</v>
      </c>
      <c r="G15" s="9">
        <v>50042.310000000005</v>
      </c>
      <c r="H15" s="9">
        <v>8981.75</v>
      </c>
      <c r="I15" s="9"/>
      <c r="J15" s="9"/>
      <c r="L15" s="111"/>
      <c r="M15" s="111"/>
    </row>
    <row r="16" spans="1:13" x14ac:dyDescent="0.25">
      <c r="A16" s="1" t="s">
        <v>15</v>
      </c>
      <c r="B16" s="5">
        <v>4241983.25</v>
      </c>
      <c r="C16" s="9">
        <v>2735631.0300000003</v>
      </c>
      <c r="D16" s="9">
        <v>844875.92000000016</v>
      </c>
      <c r="E16" s="9">
        <v>396533.37999999995</v>
      </c>
      <c r="F16" s="9">
        <v>97214.35</v>
      </c>
      <c r="G16" s="9">
        <v>50646.119999999995</v>
      </c>
      <c r="H16" s="9">
        <v>117082.45000000001</v>
      </c>
      <c r="I16" s="9"/>
      <c r="J16" s="9"/>
      <c r="L16" s="111"/>
      <c r="M16" s="111"/>
    </row>
    <row r="17" spans="1:13" x14ac:dyDescent="0.25">
      <c r="A17" s="1" t="s">
        <v>16</v>
      </c>
      <c r="B17" s="5">
        <v>11111910.479999999</v>
      </c>
      <c r="C17" s="9">
        <v>7520880.5600000005</v>
      </c>
      <c r="D17" s="9">
        <v>2529396.9000000004</v>
      </c>
      <c r="E17" s="9">
        <v>849276.60999999987</v>
      </c>
      <c r="F17" s="9">
        <v>90559.01</v>
      </c>
      <c r="G17" s="9">
        <v>59558.29</v>
      </c>
      <c r="H17" s="9">
        <v>62239.11</v>
      </c>
      <c r="I17" s="9"/>
      <c r="J17" s="9"/>
      <c r="L17" s="111"/>
      <c r="M17" s="111"/>
    </row>
    <row r="18" spans="1:13" x14ac:dyDescent="0.25">
      <c r="A18" s="1" t="s">
        <v>17</v>
      </c>
      <c r="B18" s="5">
        <v>69021067.840000004</v>
      </c>
      <c r="C18" s="9">
        <v>39736836.339999996</v>
      </c>
      <c r="D18" s="9">
        <v>15638239.700000001</v>
      </c>
      <c r="E18" s="9">
        <v>12442022.989999998</v>
      </c>
      <c r="F18" s="9">
        <v>207618.28</v>
      </c>
      <c r="G18" s="9">
        <v>747975.12</v>
      </c>
      <c r="H18" s="9">
        <v>248375.40999999997</v>
      </c>
      <c r="I18" s="9"/>
      <c r="J18" s="9"/>
      <c r="L18" s="111"/>
      <c r="M18" s="111"/>
    </row>
    <row r="19" spans="1:13" x14ac:dyDescent="0.25">
      <c r="A19" s="1" t="s">
        <v>18</v>
      </c>
      <c r="B19" s="5">
        <v>4493223.7</v>
      </c>
      <c r="C19" s="9">
        <v>2915031.38</v>
      </c>
      <c r="D19" s="9">
        <v>1134816.8499999999</v>
      </c>
      <c r="E19" s="9">
        <v>360192.95</v>
      </c>
      <c r="F19" s="9">
        <v>46347.9</v>
      </c>
      <c r="G19" s="9">
        <v>36211.08</v>
      </c>
      <c r="H19" s="9">
        <v>623.54</v>
      </c>
      <c r="I19" s="9"/>
      <c r="J19" s="9"/>
      <c r="L19" s="111"/>
      <c r="M19" s="111"/>
    </row>
    <row r="20" spans="1:13" x14ac:dyDescent="0.25">
      <c r="A20" s="1" t="s">
        <v>19</v>
      </c>
      <c r="B20" s="5">
        <v>11019652.870000001</v>
      </c>
      <c r="C20" s="9">
        <v>6851048.8700000001</v>
      </c>
      <c r="D20" s="9">
        <v>2691836.5500000003</v>
      </c>
      <c r="E20" s="9">
        <v>894744.99</v>
      </c>
      <c r="F20" s="9">
        <v>84053.08</v>
      </c>
      <c r="G20" s="9">
        <v>117783.15</v>
      </c>
      <c r="H20" s="9">
        <v>380186.23</v>
      </c>
      <c r="I20" s="9"/>
      <c r="J20" s="9"/>
      <c r="L20" s="111"/>
      <c r="M20" s="111"/>
    </row>
    <row r="21" spans="1:13" x14ac:dyDescent="0.25">
      <c r="A21" s="1" t="s">
        <v>20</v>
      </c>
      <c r="B21" s="5">
        <v>4996128.71</v>
      </c>
      <c r="C21" s="9">
        <v>3199206.19</v>
      </c>
      <c r="D21" s="9">
        <v>1014446.4799999999</v>
      </c>
      <c r="E21" s="9">
        <v>654141.87</v>
      </c>
      <c r="F21" s="9">
        <v>74506.209999999992</v>
      </c>
      <c r="G21" s="9">
        <v>49882.490000000005</v>
      </c>
      <c r="H21" s="9">
        <v>3945.4700000000003</v>
      </c>
      <c r="I21" s="9"/>
      <c r="J21" s="9"/>
      <c r="L21" s="111"/>
      <c r="M21" s="111"/>
    </row>
    <row r="22" spans="1:13" x14ac:dyDescent="0.25">
      <c r="A22" s="1" t="s">
        <v>21</v>
      </c>
      <c r="B22" s="5">
        <v>4489930.2</v>
      </c>
      <c r="C22" s="9">
        <v>2775136.29</v>
      </c>
      <c r="D22" s="9">
        <v>873094.49</v>
      </c>
      <c r="E22" s="9">
        <v>501339.12000000005</v>
      </c>
      <c r="F22" s="9">
        <v>28027.370000000003</v>
      </c>
      <c r="G22" s="9">
        <v>48974.79</v>
      </c>
      <c r="H22" s="9">
        <v>263358.14</v>
      </c>
      <c r="I22" s="9"/>
      <c r="J22" s="9"/>
      <c r="L22" s="111"/>
      <c r="M22" s="111"/>
    </row>
    <row r="23" spans="1:13" x14ac:dyDescent="0.25">
      <c r="A23" s="1" t="s">
        <v>22</v>
      </c>
      <c r="B23" s="5">
        <v>21221275.600000001</v>
      </c>
      <c r="C23" s="9">
        <v>13537910.950000001</v>
      </c>
      <c r="D23" s="9">
        <v>5525217.6000000006</v>
      </c>
      <c r="E23" s="9">
        <v>1654339.6300000001</v>
      </c>
      <c r="F23" s="9">
        <v>157790.25</v>
      </c>
      <c r="G23" s="9">
        <v>230722.16</v>
      </c>
      <c r="H23" s="9">
        <v>115295.01000000001</v>
      </c>
      <c r="I23" s="9"/>
      <c r="J23" s="9"/>
      <c r="L23" s="111"/>
      <c r="M23" s="111"/>
    </row>
    <row r="24" spans="1:13" x14ac:dyDescent="0.25">
      <c r="A24" s="1" t="s">
        <v>23</v>
      </c>
      <c r="B24" s="5">
        <v>23083554.620000001</v>
      </c>
      <c r="C24" s="9">
        <v>15678471.01</v>
      </c>
      <c r="D24" s="9">
        <v>5209726.8400000008</v>
      </c>
      <c r="E24" s="9">
        <v>1872838.8599999996</v>
      </c>
      <c r="F24" s="9">
        <v>17397.86</v>
      </c>
      <c r="G24" s="9">
        <v>148859.56999999998</v>
      </c>
      <c r="H24" s="9">
        <v>156260.48000000001</v>
      </c>
      <c r="I24" s="9"/>
      <c r="J24" s="9"/>
      <c r="L24" s="111"/>
      <c r="M24" s="111"/>
    </row>
    <row r="25" spans="1:13" x14ac:dyDescent="0.25">
      <c r="A25" s="1" t="s">
        <v>24</v>
      </c>
      <c r="B25" s="5">
        <v>7568051.8200000003</v>
      </c>
      <c r="C25" s="9">
        <v>4789303.55</v>
      </c>
      <c r="D25" s="9">
        <v>1877880.1300000001</v>
      </c>
      <c r="E25" s="9">
        <v>685059.16</v>
      </c>
      <c r="F25" s="9">
        <v>116057.78</v>
      </c>
      <c r="G25" s="9">
        <v>54576.75</v>
      </c>
      <c r="H25" s="9">
        <v>45174.450000000004</v>
      </c>
      <c r="I25" s="9"/>
      <c r="J25" s="9"/>
      <c r="L25" s="111"/>
      <c r="M25" s="111"/>
    </row>
    <row r="26" spans="1:13" x14ac:dyDescent="0.25">
      <c r="A26" s="1" t="s">
        <v>25</v>
      </c>
      <c r="B26" s="5">
        <v>4557373.88</v>
      </c>
      <c r="C26" s="9">
        <v>2858269.33</v>
      </c>
      <c r="D26" s="9">
        <v>1095986.9000000001</v>
      </c>
      <c r="E26" s="9">
        <v>563370.75000000012</v>
      </c>
      <c r="F26" s="9">
        <v>10359.14</v>
      </c>
      <c r="G26" s="9">
        <v>28786.959999999999</v>
      </c>
      <c r="H26" s="9">
        <v>600.79999999999995</v>
      </c>
      <c r="I26" s="9"/>
      <c r="J26" s="9"/>
      <c r="L26" s="111"/>
      <c r="M26" s="111"/>
    </row>
    <row r="27" spans="1:13" x14ac:dyDescent="0.25">
      <c r="A27" s="1" t="s">
        <v>26</v>
      </c>
      <c r="B27" s="5">
        <v>3054415.8600000003</v>
      </c>
      <c r="C27" s="9">
        <v>1938352.3699999999</v>
      </c>
      <c r="D27" s="9">
        <v>804029.87000000011</v>
      </c>
      <c r="E27" s="9">
        <v>217676.09</v>
      </c>
      <c r="F27" s="9">
        <v>40616.810000000005</v>
      </c>
      <c r="G27" s="9">
        <v>38263.040000000001</v>
      </c>
      <c r="H27" s="9">
        <v>15477.68</v>
      </c>
      <c r="I27" s="9"/>
      <c r="J27" s="9"/>
      <c r="L27" s="111"/>
      <c r="M27" s="111"/>
    </row>
    <row r="28" spans="1:13" x14ac:dyDescent="0.25">
      <c r="A28" s="1" t="s">
        <v>27</v>
      </c>
      <c r="B28" s="5">
        <v>17584070.210000001</v>
      </c>
      <c r="C28" s="9">
        <v>11362919.589999998</v>
      </c>
      <c r="D28" s="9">
        <v>4482939.2</v>
      </c>
      <c r="E28" s="9">
        <v>1431704.9</v>
      </c>
      <c r="F28" s="9">
        <v>24176.53</v>
      </c>
      <c r="G28" s="9">
        <v>258587.97999999998</v>
      </c>
      <c r="H28" s="9">
        <v>23742.010000000002</v>
      </c>
      <c r="I28" s="9"/>
      <c r="J28" s="9"/>
      <c r="L28" s="111"/>
      <c r="M28" s="111"/>
    </row>
    <row r="29" spans="1:13" x14ac:dyDescent="0.25">
      <c r="A29" s="1" t="s">
        <v>28</v>
      </c>
      <c r="B29" s="5">
        <v>4319728.5999999996</v>
      </c>
      <c r="C29" s="9">
        <v>2778483.9499999997</v>
      </c>
      <c r="D29" s="9">
        <v>899774.94000000006</v>
      </c>
      <c r="E29" s="9">
        <v>424078.24</v>
      </c>
      <c r="F29" s="9">
        <v>61495.369999999995</v>
      </c>
      <c r="G29" s="9">
        <v>60601.21</v>
      </c>
      <c r="H29" s="9">
        <v>95294.889999999985</v>
      </c>
      <c r="I29" s="9"/>
      <c r="J29" s="9"/>
      <c r="L29" s="111"/>
      <c r="M29" s="111"/>
    </row>
    <row r="30" spans="1:13" x14ac:dyDescent="0.25">
      <c r="A30" s="1" t="s">
        <v>29</v>
      </c>
      <c r="B30" s="5">
        <v>9671790.2200000007</v>
      </c>
      <c r="C30" s="9">
        <v>5795137.2400000002</v>
      </c>
      <c r="D30" s="9">
        <v>2318681.6100000003</v>
      </c>
      <c r="E30" s="9">
        <v>952854.02</v>
      </c>
      <c r="F30" s="9">
        <v>37820.759999999995</v>
      </c>
      <c r="G30" s="9">
        <v>502644.18</v>
      </c>
      <c r="H30" s="9">
        <v>64652.409999999996</v>
      </c>
      <c r="I30" s="9"/>
      <c r="J30" s="9"/>
      <c r="L30" s="111"/>
      <c r="M30" s="111"/>
    </row>
    <row r="31" spans="1:13" x14ac:dyDescent="0.25">
      <c r="A31" s="1" t="s">
        <v>30</v>
      </c>
      <c r="B31" s="5">
        <v>4758160.7499999991</v>
      </c>
      <c r="C31" s="9">
        <v>2604107.8999999994</v>
      </c>
      <c r="D31" s="9">
        <v>1015182.3800000001</v>
      </c>
      <c r="E31" s="9">
        <v>496088.31999999995</v>
      </c>
      <c r="F31" s="9">
        <v>16480.75</v>
      </c>
      <c r="G31" s="9">
        <v>165408.48000000001</v>
      </c>
      <c r="H31" s="9">
        <v>460892.92</v>
      </c>
      <c r="I31" s="9"/>
      <c r="J31" s="9"/>
      <c r="L31" s="111"/>
      <c r="M31" s="111"/>
    </row>
    <row r="32" spans="1:13" x14ac:dyDescent="0.25">
      <c r="A32" s="1" t="s">
        <v>31</v>
      </c>
      <c r="B32" s="5">
        <v>4110818.689999999</v>
      </c>
      <c r="C32" s="9">
        <v>2849813.6999999997</v>
      </c>
      <c r="D32" s="9">
        <v>749073.11999999988</v>
      </c>
      <c r="E32" s="9">
        <v>356589.79000000004</v>
      </c>
      <c r="F32" s="9">
        <v>66904.320000000007</v>
      </c>
      <c r="G32" s="9">
        <v>84617.59</v>
      </c>
      <c r="H32" s="9">
        <v>3820.17</v>
      </c>
      <c r="I32" s="9"/>
      <c r="J32" s="9"/>
      <c r="L32" s="111"/>
      <c r="M32" s="111"/>
    </row>
    <row r="33" spans="1:13" x14ac:dyDescent="0.25">
      <c r="A33" s="1" t="s">
        <v>32</v>
      </c>
      <c r="B33" s="5">
        <v>5550975.3599999994</v>
      </c>
      <c r="C33" s="9">
        <v>3469244.3799999994</v>
      </c>
      <c r="D33" s="9">
        <v>1469642.19</v>
      </c>
      <c r="E33" s="9">
        <v>517701.38000000006</v>
      </c>
      <c r="F33" s="9">
        <v>74891.240000000005</v>
      </c>
      <c r="G33" s="9">
        <v>16412.000000000004</v>
      </c>
      <c r="H33" s="9">
        <v>3084.17</v>
      </c>
      <c r="I33" s="9"/>
      <c r="J33" s="9"/>
      <c r="L33" s="111"/>
      <c r="M33" s="111"/>
    </row>
    <row r="34" spans="1:13" x14ac:dyDescent="0.25">
      <c r="A34" s="1" t="s">
        <v>33</v>
      </c>
      <c r="B34" s="5">
        <v>8124665.120000001</v>
      </c>
      <c r="C34" s="9">
        <v>4966839.6000000006</v>
      </c>
      <c r="D34" s="9">
        <v>2253808.7099999995</v>
      </c>
      <c r="E34" s="9">
        <v>684153.33</v>
      </c>
      <c r="F34" s="9">
        <v>76162.22</v>
      </c>
      <c r="G34" s="9">
        <v>115504.35999999999</v>
      </c>
      <c r="H34" s="9">
        <v>28196.9</v>
      </c>
      <c r="I34" s="9"/>
      <c r="J34" s="9"/>
      <c r="L34" s="111"/>
      <c r="M34" s="111"/>
    </row>
    <row r="35" spans="1:13" x14ac:dyDescent="0.25">
      <c r="A35" s="1" t="s">
        <v>34</v>
      </c>
      <c r="B35" s="5">
        <v>9582224.0600000005</v>
      </c>
      <c r="C35" s="9">
        <v>5957066.0899999999</v>
      </c>
      <c r="D35" s="9">
        <v>2153563.94</v>
      </c>
      <c r="E35" s="9">
        <v>1107478.9200000002</v>
      </c>
      <c r="F35" s="9">
        <v>81849.14</v>
      </c>
      <c r="G35" s="9">
        <v>212597.80000000002</v>
      </c>
      <c r="H35" s="9">
        <v>69668.170000000013</v>
      </c>
      <c r="I35" s="9"/>
      <c r="J35" s="9"/>
      <c r="L35" s="111"/>
      <c r="M35" s="111"/>
    </row>
    <row r="36" spans="1:13" x14ac:dyDescent="0.25">
      <c r="A36" s="1" t="s">
        <v>35</v>
      </c>
      <c r="B36" s="5">
        <v>4911598.8699999992</v>
      </c>
      <c r="C36" s="9">
        <v>3347491.5199999996</v>
      </c>
      <c r="D36" s="9">
        <v>885226.46</v>
      </c>
      <c r="E36" s="9">
        <v>514375.46</v>
      </c>
      <c r="F36" s="9">
        <v>24460.489999999998</v>
      </c>
      <c r="G36" s="9">
        <v>70332.89</v>
      </c>
      <c r="H36" s="9">
        <v>69712.05</v>
      </c>
      <c r="I36" s="9"/>
      <c r="J36" s="9"/>
      <c r="L36" s="111"/>
      <c r="M36" s="111"/>
    </row>
    <row r="37" spans="1:13" x14ac:dyDescent="0.25">
      <c r="A37" s="1" t="s">
        <v>36</v>
      </c>
      <c r="B37" s="5">
        <v>10536892</v>
      </c>
      <c r="C37" s="9">
        <v>6967890.2899999991</v>
      </c>
      <c r="D37" s="9">
        <v>2277613.67</v>
      </c>
      <c r="E37" s="9">
        <v>1105601.4300000002</v>
      </c>
      <c r="F37" s="9">
        <v>100685.82999999999</v>
      </c>
      <c r="G37" s="9">
        <v>59716.06</v>
      </c>
      <c r="H37" s="9">
        <v>25384.720000000001</v>
      </c>
      <c r="I37" s="9"/>
      <c r="J37" s="9"/>
      <c r="L37" s="111"/>
      <c r="M37" s="111"/>
    </row>
    <row r="38" spans="1:13" x14ac:dyDescent="0.25">
      <c r="A38" s="1" t="s">
        <v>37</v>
      </c>
      <c r="B38" s="5">
        <v>2228938.3199999998</v>
      </c>
      <c r="C38" s="9">
        <v>1368359.43</v>
      </c>
      <c r="D38" s="9">
        <v>618012.41999999993</v>
      </c>
      <c r="E38" s="9">
        <v>225289.40000000002</v>
      </c>
      <c r="F38" s="9">
        <v>4342.57</v>
      </c>
      <c r="G38" s="9">
        <v>12934.5</v>
      </c>
      <c r="H38" s="9">
        <v>0</v>
      </c>
      <c r="I38" s="9"/>
      <c r="J38" s="9"/>
      <c r="L38" s="111"/>
      <c r="M38" s="111"/>
    </row>
    <row r="39" spans="1:13" x14ac:dyDescent="0.25">
      <c r="A39" s="1" t="s">
        <v>38</v>
      </c>
      <c r="B39" s="5">
        <v>16841542.649999999</v>
      </c>
      <c r="C39" s="9">
        <v>11520678.040000001</v>
      </c>
      <c r="D39" s="9">
        <v>3613645.3</v>
      </c>
      <c r="E39" s="9">
        <v>1450649.6400000001</v>
      </c>
      <c r="F39" s="9">
        <v>88908.57</v>
      </c>
      <c r="G39" s="9">
        <v>141657.27000000002</v>
      </c>
      <c r="H39" s="9">
        <v>26003.83</v>
      </c>
      <c r="I39" s="9"/>
      <c r="J39" s="9"/>
      <c r="L39" s="111"/>
      <c r="M39" s="111"/>
    </row>
    <row r="40" spans="1:13" x14ac:dyDescent="0.25">
      <c r="A40" s="1" t="s">
        <v>39</v>
      </c>
      <c r="B40" s="5">
        <v>6458027.4000000013</v>
      </c>
      <c r="C40" s="9">
        <v>4281423.9000000004</v>
      </c>
      <c r="D40" s="9">
        <v>1418482.6300000004</v>
      </c>
      <c r="E40" s="9">
        <v>575262.67999999993</v>
      </c>
      <c r="F40" s="9">
        <v>45067.149999999994</v>
      </c>
      <c r="G40" s="9">
        <v>122067.43</v>
      </c>
      <c r="H40" s="9">
        <v>15723.609999999999</v>
      </c>
      <c r="I40" s="9"/>
      <c r="J40" s="9"/>
      <c r="L40" s="111"/>
      <c r="M40" s="111"/>
    </row>
    <row r="41" spans="1:13" x14ac:dyDescent="0.25">
      <c r="A41" s="29" t="s">
        <v>40</v>
      </c>
      <c r="B41" s="30">
        <v>2787226.03</v>
      </c>
      <c r="C41" s="78">
        <v>1743423.81</v>
      </c>
      <c r="D41" s="78">
        <v>716249.2699999999</v>
      </c>
      <c r="E41" s="78">
        <v>227700.68999999997</v>
      </c>
      <c r="F41" s="78">
        <v>49462.78</v>
      </c>
      <c r="G41" s="78">
        <v>13445</v>
      </c>
      <c r="H41" s="78">
        <v>36944.479999999996</v>
      </c>
      <c r="I41" s="78"/>
      <c r="J41" s="78"/>
      <c r="L41" s="111"/>
      <c r="M41" s="111"/>
    </row>
    <row r="42" spans="1:13" x14ac:dyDescent="0.25">
      <c r="A42" s="81" t="s">
        <v>412</v>
      </c>
    </row>
  </sheetData>
  <hyperlinks>
    <hyperlink ref="J1" location="Inicio!D118" display="Cuadro VI.5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L130"/>
  <sheetViews>
    <sheetView showGridLines="0" zoomScale="80" zoomScaleNormal="80" workbookViewId="0">
      <selection activeCell="A5" sqref="A5"/>
    </sheetView>
  </sheetViews>
  <sheetFormatPr baseColWidth="10" defaultRowHeight="15" x14ac:dyDescent="0.25"/>
  <cols>
    <col min="1" max="1" width="28.85546875" customWidth="1"/>
    <col min="2" max="2" width="20.5703125" style="5" customWidth="1"/>
    <col min="3" max="3" width="20.5703125" customWidth="1"/>
    <col min="4" max="4" width="17.140625" customWidth="1"/>
    <col min="5" max="5" width="20.5703125" customWidth="1"/>
    <col min="6" max="6" width="25.140625" customWidth="1"/>
    <col min="7" max="7" width="22.42578125" customWidth="1"/>
    <col min="8" max="8" width="19.42578125" customWidth="1"/>
    <col min="9" max="9" width="22" customWidth="1"/>
    <col min="10" max="10" width="14.140625" customWidth="1"/>
    <col min="12" max="12" width="18" customWidth="1"/>
  </cols>
  <sheetData>
    <row r="1" spans="1:12" ht="21" x14ac:dyDescent="0.35">
      <c r="A1" s="21" t="s">
        <v>413</v>
      </c>
      <c r="J1" s="150" t="s">
        <v>324</v>
      </c>
    </row>
    <row r="2" spans="1:12" ht="21" x14ac:dyDescent="0.35">
      <c r="A2" s="21" t="s">
        <v>221</v>
      </c>
    </row>
    <row r="3" spans="1:12" ht="21" x14ac:dyDescent="0.35">
      <c r="A3" s="21" t="s">
        <v>43</v>
      </c>
    </row>
    <row r="4" spans="1:12" ht="21" x14ac:dyDescent="0.35">
      <c r="A4" s="21" t="s">
        <v>2</v>
      </c>
      <c r="B4" s="60"/>
      <c r="C4" s="60"/>
      <c r="D4" s="60"/>
      <c r="E4" s="60"/>
      <c r="F4" s="60"/>
      <c r="G4" s="60"/>
      <c r="H4" s="60"/>
    </row>
    <row r="5" spans="1:12" x14ac:dyDescent="0.25">
      <c r="C5" s="92"/>
      <c r="D5" s="92"/>
      <c r="E5" s="92"/>
      <c r="F5" s="92"/>
      <c r="G5" s="92"/>
      <c r="H5" s="92"/>
    </row>
    <row r="6" spans="1:12" ht="57" x14ac:dyDescent="0.25">
      <c r="A6" s="28" t="s">
        <v>3</v>
      </c>
      <c r="B6" s="76" t="s">
        <v>207</v>
      </c>
      <c r="C6" s="33" t="s">
        <v>230</v>
      </c>
      <c r="D6" s="33" t="s">
        <v>223</v>
      </c>
      <c r="E6" s="33" t="s">
        <v>291</v>
      </c>
      <c r="F6" s="33" t="s">
        <v>225</v>
      </c>
      <c r="G6" s="33" t="s">
        <v>226</v>
      </c>
      <c r="H6" s="33" t="s">
        <v>292</v>
      </c>
      <c r="I6" s="33" t="s">
        <v>228</v>
      </c>
      <c r="J6" s="33" t="s">
        <v>229</v>
      </c>
    </row>
    <row r="8" spans="1:12" x14ac:dyDescent="0.25">
      <c r="A8" s="2" t="s">
        <v>8</v>
      </c>
      <c r="B8" s="31">
        <v>244856026.80999997</v>
      </c>
      <c r="C8" s="31">
        <v>160288050.99999997</v>
      </c>
      <c r="D8" s="31">
        <v>54902184.500000015</v>
      </c>
      <c r="E8" s="31">
        <v>22422683.140000001</v>
      </c>
      <c r="F8" s="31">
        <v>1508678.2400000002</v>
      </c>
      <c r="G8" s="31">
        <v>3633745.39</v>
      </c>
      <c r="H8" s="31">
        <v>2100684.5400000005</v>
      </c>
      <c r="I8" s="31">
        <v>0</v>
      </c>
      <c r="J8" s="31">
        <v>0</v>
      </c>
      <c r="K8" s="111"/>
      <c r="L8" s="111"/>
    </row>
    <row r="9" spans="1:12" x14ac:dyDescent="0.25">
      <c r="A9" s="1"/>
      <c r="C9" s="5"/>
      <c r="D9" s="5"/>
      <c r="E9" s="5"/>
      <c r="F9" s="5"/>
      <c r="G9" s="5"/>
      <c r="H9" s="5"/>
      <c r="I9" s="5"/>
      <c r="J9" s="5"/>
      <c r="K9" s="111"/>
      <c r="L9" s="111"/>
    </row>
    <row r="10" spans="1:12" x14ac:dyDescent="0.25">
      <c r="A10" s="1" t="s">
        <v>9</v>
      </c>
      <c r="B10" s="5">
        <v>3970604.3499999996</v>
      </c>
      <c r="C10" s="5">
        <v>2207737.9500000002</v>
      </c>
      <c r="D10" s="5">
        <v>828723.4800000001</v>
      </c>
      <c r="E10" s="5">
        <v>255372.41999999998</v>
      </c>
      <c r="F10" s="5">
        <v>10147.34</v>
      </c>
      <c r="G10" s="5">
        <v>313388.53000000003</v>
      </c>
      <c r="H10" s="5">
        <v>355234.63</v>
      </c>
      <c r="I10" s="5"/>
      <c r="J10" s="5"/>
      <c r="K10" s="111"/>
      <c r="L10" s="111"/>
    </row>
    <row r="11" spans="1:12" x14ac:dyDescent="0.25">
      <c r="A11" s="1" t="s">
        <v>10</v>
      </c>
      <c r="B11" s="5">
        <v>9371739.2500000019</v>
      </c>
      <c r="C11" s="5">
        <v>6708602.2800000003</v>
      </c>
      <c r="D11" s="5">
        <v>1935107.84</v>
      </c>
      <c r="E11" s="5">
        <v>606973.14999999991</v>
      </c>
      <c r="F11" s="5">
        <v>72696.210000000006</v>
      </c>
      <c r="G11" s="5">
        <v>47532.54</v>
      </c>
      <c r="H11" s="5">
        <v>827.23</v>
      </c>
      <c r="I11" s="5"/>
      <c r="J11" s="5"/>
      <c r="K11" s="111"/>
      <c r="L11" s="111"/>
    </row>
    <row r="12" spans="1:12" x14ac:dyDescent="0.25">
      <c r="A12" s="1" t="s">
        <v>11</v>
      </c>
      <c r="B12" s="5">
        <v>2645448.14</v>
      </c>
      <c r="C12" s="5">
        <v>1981800.9300000002</v>
      </c>
      <c r="D12" s="5">
        <v>363973.45</v>
      </c>
      <c r="E12" s="5">
        <v>174558.68</v>
      </c>
      <c r="F12" s="5">
        <v>56883.53</v>
      </c>
      <c r="G12" s="5">
        <v>33635.270000000004</v>
      </c>
      <c r="H12" s="5">
        <v>34596.28</v>
      </c>
      <c r="I12" s="5"/>
      <c r="J12" s="5"/>
      <c r="K12" s="111"/>
      <c r="L12" s="111"/>
    </row>
    <row r="13" spans="1:12" x14ac:dyDescent="0.25">
      <c r="A13" s="1" t="s">
        <v>12</v>
      </c>
      <c r="B13" s="5">
        <v>1600398.8900000004</v>
      </c>
      <c r="C13" s="5">
        <v>1214387.6500000001</v>
      </c>
      <c r="D13" s="5">
        <v>230251.71999999997</v>
      </c>
      <c r="E13" s="5">
        <v>111924.61</v>
      </c>
      <c r="F13" s="5">
        <v>21332.57</v>
      </c>
      <c r="G13" s="5">
        <v>22467.73</v>
      </c>
      <c r="H13" s="5">
        <v>34.61</v>
      </c>
      <c r="I13" s="5"/>
      <c r="J13" s="5"/>
      <c r="K13" s="111"/>
      <c r="L13" s="111"/>
    </row>
    <row r="14" spans="1:12" x14ac:dyDescent="0.25">
      <c r="A14" s="1" t="s">
        <v>13</v>
      </c>
      <c r="B14" s="5">
        <v>8813157.2599999998</v>
      </c>
      <c r="C14" s="5">
        <v>5867717.29</v>
      </c>
      <c r="D14" s="5">
        <v>2076965.1200000003</v>
      </c>
      <c r="E14" s="5">
        <v>660473.59000000008</v>
      </c>
      <c r="F14" s="5">
        <v>87455.02</v>
      </c>
      <c r="G14" s="5">
        <v>98111.679999999993</v>
      </c>
      <c r="H14" s="5">
        <v>22434.560000000001</v>
      </c>
      <c r="I14" s="5"/>
      <c r="J14" s="5"/>
      <c r="K14" s="111"/>
      <c r="L14" s="111"/>
    </row>
    <row r="15" spans="1:12" x14ac:dyDescent="0.25">
      <c r="A15" s="1" t="s">
        <v>14</v>
      </c>
      <c r="B15" s="5">
        <v>2073736.19</v>
      </c>
      <c r="C15" s="5">
        <v>1464255.4299999997</v>
      </c>
      <c r="D15" s="5">
        <v>382614.07</v>
      </c>
      <c r="E15" s="5">
        <v>153052.50999999998</v>
      </c>
      <c r="F15" s="5">
        <v>14790.12</v>
      </c>
      <c r="G15" s="5">
        <v>50042.310000000005</v>
      </c>
      <c r="H15" s="5">
        <v>8981.75</v>
      </c>
      <c r="I15" s="5"/>
      <c r="J15" s="5"/>
      <c r="K15" s="111"/>
      <c r="L15" s="111"/>
    </row>
    <row r="16" spans="1:12" x14ac:dyDescent="0.25">
      <c r="A16" s="1" t="s">
        <v>15</v>
      </c>
      <c r="B16" s="5">
        <v>3151738.35</v>
      </c>
      <c r="C16" s="5">
        <v>2073871.24</v>
      </c>
      <c r="D16" s="5">
        <v>683907.96000000008</v>
      </c>
      <c r="E16" s="5">
        <v>274445.08999999997</v>
      </c>
      <c r="F16" s="5">
        <v>70059.740000000005</v>
      </c>
      <c r="G16" s="5">
        <v>49454.319999999992</v>
      </c>
      <c r="H16" s="5">
        <v>0</v>
      </c>
      <c r="I16" s="5"/>
      <c r="J16" s="5"/>
      <c r="K16" s="111"/>
      <c r="L16" s="111"/>
    </row>
    <row r="17" spans="1:12" x14ac:dyDescent="0.25">
      <c r="A17" s="1" t="s">
        <v>16</v>
      </c>
      <c r="B17" s="5">
        <v>9858252.5600000005</v>
      </c>
      <c r="C17" s="5">
        <v>6811017.3700000001</v>
      </c>
      <c r="D17" s="5">
        <v>2229088.0100000002</v>
      </c>
      <c r="E17" s="5">
        <v>636044.85999999987</v>
      </c>
      <c r="F17" s="5">
        <v>76368.399999999994</v>
      </c>
      <c r="G17" s="5">
        <v>58391.63</v>
      </c>
      <c r="H17" s="5">
        <v>47342.29</v>
      </c>
      <c r="I17" s="5"/>
      <c r="J17" s="5"/>
      <c r="K17" s="111"/>
      <c r="L17" s="111"/>
    </row>
    <row r="18" spans="1:12" x14ac:dyDescent="0.25">
      <c r="A18" s="1" t="s">
        <v>17</v>
      </c>
      <c r="B18" s="5">
        <v>48515618.450000003</v>
      </c>
      <c r="C18" s="5">
        <v>30534661.969999999</v>
      </c>
      <c r="D18" s="5">
        <v>10050231.160000002</v>
      </c>
      <c r="E18" s="5">
        <v>7211451.3599999985</v>
      </c>
      <c r="F18" s="5">
        <v>137361.51999999999</v>
      </c>
      <c r="G18" s="5">
        <v>449528.91000000003</v>
      </c>
      <c r="H18" s="5">
        <v>132383.53</v>
      </c>
      <c r="I18" s="5"/>
      <c r="J18" s="5"/>
      <c r="K18" s="111"/>
      <c r="L18" s="111"/>
    </row>
    <row r="19" spans="1:12" x14ac:dyDescent="0.25">
      <c r="A19" s="1" t="s">
        <v>18</v>
      </c>
      <c r="B19" s="5">
        <v>3546037.0300000003</v>
      </c>
      <c r="C19" s="5">
        <v>2393973.63</v>
      </c>
      <c r="D19" s="5">
        <v>879436.73999999987</v>
      </c>
      <c r="E19" s="5">
        <v>211353.68</v>
      </c>
      <c r="F19" s="5">
        <v>29880.7</v>
      </c>
      <c r="G19" s="5">
        <v>30768.739999999998</v>
      </c>
      <c r="H19" s="5">
        <v>623.54</v>
      </c>
      <c r="I19" s="5"/>
      <c r="J19" s="5"/>
      <c r="K19" s="111"/>
      <c r="L19" s="111"/>
    </row>
    <row r="20" spans="1:12" x14ac:dyDescent="0.25">
      <c r="A20" s="1" t="s">
        <v>19</v>
      </c>
      <c r="B20" s="5">
        <v>8848758.0999999996</v>
      </c>
      <c r="C20" s="5">
        <v>5566130.0800000001</v>
      </c>
      <c r="D20" s="5">
        <v>2165903.12</v>
      </c>
      <c r="E20" s="5">
        <v>577932.59</v>
      </c>
      <c r="F20" s="5">
        <v>64798.880000000005</v>
      </c>
      <c r="G20" s="5">
        <v>115197.75</v>
      </c>
      <c r="H20" s="5">
        <v>358795.68</v>
      </c>
      <c r="I20" s="5"/>
      <c r="J20" s="5"/>
      <c r="K20" s="111"/>
      <c r="L20" s="111"/>
    </row>
    <row r="21" spans="1:12" x14ac:dyDescent="0.25">
      <c r="A21" s="1" t="s">
        <v>20</v>
      </c>
      <c r="B21" s="5">
        <v>3551247.24</v>
      </c>
      <c r="C21" s="5">
        <v>2285198.83</v>
      </c>
      <c r="D21" s="5">
        <v>665160.31999999983</v>
      </c>
      <c r="E21" s="5">
        <v>498952.07</v>
      </c>
      <c r="F21" s="5">
        <v>48108.06</v>
      </c>
      <c r="G21" s="5">
        <v>49882.490000000005</v>
      </c>
      <c r="H21" s="5">
        <v>3945.4700000000003</v>
      </c>
      <c r="I21" s="5"/>
      <c r="J21" s="5"/>
      <c r="K21" s="111"/>
      <c r="L21" s="111"/>
    </row>
    <row r="22" spans="1:12" x14ac:dyDescent="0.25">
      <c r="A22" s="1" t="s">
        <v>21</v>
      </c>
      <c r="B22" s="5">
        <v>3236604.9299999992</v>
      </c>
      <c r="C22" s="5">
        <v>1979063.2099999997</v>
      </c>
      <c r="D22" s="5">
        <v>592064.51</v>
      </c>
      <c r="E22" s="5">
        <v>348753.50000000006</v>
      </c>
      <c r="F22" s="5">
        <v>23392.550000000003</v>
      </c>
      <c r="G22" s="5">
        <v>46386.32</v>
      </c>
      <c r="H22" s="5">
        <v>246944.84</v>
      </c>
      <c r="I22" s="5"/>
      <c r="J22" s="5"/>
      <c r="K22" s="111"/>
      <c r="L22" s="111"/>
    </row>
    <row r="23" spans="1:12" x14ac:dyDescent="0.25">
      <c r="A23" s="1" t="s">
        <v>22</v>
      </c>
      <c r="B23" s="5">
        <v>19317911.650000002</v>
      </c>
      <c r="C23" s="5">
        <v>12569926.32</v>
      </c>
      <c r="D23" s="5">
        <v>5023242.32</v>
      </c>
      <c r="E23" s="5">
        <v>1277009.9200000002</v>
      </c>
      <c r="F23" s="5">
        <v>131672.29</v>
      </c>
      <c r="G23" s="5">
        <v>230418.36000000002</v>
      </c>
      <c r="H23" s="5">
        <v>85642.44</v>
      </c>
      <c r="I23" s="5"/>
      <c r="J23" s="5"/>
      <c r="K23" s="111"/>
      <c r="L23" s="111"/>
    </row>
    <row r="24" spans="1:12" x14ac:dyDescent="0.25">
      <c r="A24" s="1" t="s">
        <v>23</v>
      </c>
      <c r="B24" s="5">
        <v>20711526.880000003</v>
      </c>
      <c r="C24" s="5">
        <v>14413014.800000001</v>
      </c>
      <c r="D24" s="5">
        <v>4563922.2800000012</v>
      </c>
      <c r="E24" s="5">
        <v>1556322.1399999997</v>
      </c>
      <c r="F24" s="5">
        <v>16773.54</v>
      </c>
      <c r="G24" s="5">
        <v>148802.26999999999</v>
      </c>
      <c r="H24" s="5">
        <v>12691.849999999999</v>
      </c>
      <c r="I24" s="5"/>
      <c r="J24" s="5"/>
      <c r="K24" s="111"/>
      <c r="L24" s="111"/>
    </row>
    <row r="25" spans="1:12" x14ac:dyDescent="0.25">
      <c r="A25" s="1" t="s">
        <v>24</v>
      </c>
      <c r="B25" s="5">
        <v>5714980.0800000001</v>
      </c>
      <c r="C25" s="5">
        <v>3737972.12</v>
      </c>
      <c r="D25" s="5">
        <v>1379084.71</v>
      </c>
      <c r="E25" s="5">
        <v>455302.76</v>
      </c>
      <c r="F25" s="5">
        <v>78174.16</v>
      </c>
      <c r="G25" s="5">
        <v>54576.75</v>
      </c>
      <c r="H25" s="5">
        <v>9869.58</v>
      </c>
      <c r="I25" s="5"/>
      <c r="J25" s="5"/>
      <c r="K25" s="111"/>
      <c r="L25" s="111"/>
    </row>
    <row r="26" spans="1:12" x14ac:dyDescent="0.25">
      <c r="A26" s="1" t="s">
        <v>25</v>
      </c>
      <c r="B26" s="5">
        <v>3206357.11</v>
      </c>
      <c r="C26" s="5">
        <v>2096150.0299999998</v>
      </c>
      <c r="D26" s="5">
        <v>724086.71000000008</v>
      </c>
      <c r="E26" s="5">
        <v>348700.19</v>
      </c>
      <c r="F26" s="5">
        <v>8359.66</v>
      </c>
      <c r="G26" s="5">
        <v>28786.959999999999</v>
      </c>
      <c r="H26" s="5">
        <v>273.56</v>
      </c>
      <c r="I26" s="5"/>
      <c r="J26" s="5"/>
      <c r="K26" s="111"/>
      <c r="L26" s="111"/>
    </row>
    <row r="27" spans="1:12" x14ac:dyDescent="0.25">
      <c r="A27" s="1" t="s">
        <v>26</v>
      </c>
      <c r="B27" s="5">
        <v>2292592.9299999997</v>
      </c>
      <c r="C27" s="5">
        <v>1586377.42</v>
      </c>
      <c r="D27" s="5">
        <v>466710.75000000006</v>
      </c>
      <c r="E27" s="5">
        <v>150764.4</v>
      </c>
      <c r="F27" s="5">
        <v>35087.440000000002</v>
      </c>
      <c r="G27" s="5">
        <v>38263.040000000001</v>
      </c>
      <c r="H27" s="5">
        <v>15389.880000000001</v>
      </c>
      <c r="I27" s="5"/>
      <c r="J27" s="5"/>
      <c r="K27" s="111"/>
      <c r="L27" s="111"/>
    </row>
    <row r="28" spans="1:12" x14ac:dyDescent="0.25">
      <c r="A28" s="1" t="s">
        <v>27</v>
      </c>
      <c r="B28" s="5">
        <v>15859783.1</v>
      </c>
      <c r="C28" s="5">
        <v>10286959.709999999</v>
      </c>
      <c r="D28" s="5">
        <v>4210875.99</v>
      </c>
      <c r="E28" s="5">
        <v>1070850.3199999998</v>
      </c>
      <c r="F28" s="5">
        <v>21946.19</v>
      </c>
      <c r="G28" s="5">
        <v>255097.33</v>
      </c>
      <c r="H28" s="5">
        <v>14053.56</v>
      </c>
      <c r="I28" s="5"/>
      <c r="J28" s="5"/>
      <c r="K28" s="111"/>
      <c r="L28" s="111"/>
    </row>
    <row r="29" spans="1:12" x14ac:dyDescent="0.25">
      <c r="A29" s="1" t="s">
        <v>28</v>
      </c>
      <c r="B29" s="5">
        <v>2481502.6999999997</v>
      </c>
      <c r="C29" s="5">
        <v>1687765.1299999997</v>
      </c>
      <c r="D29" s="5">
        <v>476647.33999999997</v>
      </c>
      <c r="E29" s="5">
        <v>221466.98</v>
      </c>
      <c r="F29" s="5">
        <v>46019.02</v>
      </c>
      <c r="G29" s="5">
        <v>46476.39</v>
      </c>
      <c r="H29" s="5">
        <v>3127.84</v>
      </c>
      <c r="I29" s="5"/>
      <c r="J29" s="5"/>
      <c r="K29" s="111"/>
      <c r="L29" s="111"/>
    </row>
    <row r="30" spans="1:12" x14ac:dyDescent="0.25">
      <c r="A30" s="1" t="s">
        <v>29</v>
      </c>
      <c r="B30" s="5">
        <v>8031571.8900000006</v>
      </c>
      <c r="C30" s="5">
        <v>4926788.53</v>
      </c>
      <c r="D30" s="5">
        <v>1848677.78</v>
      </c>
      <c r="E30" s="5">
        <v>664547.07000000007</v>
      </c>
      <c r="F30" s="5">
        <v>33513.629999999997</v>
      </c>
      <c r="G30" s="5">
        <v>501966.57</v>
      </c>
      <c r="H30" s="5">
        <v>56078.31</v>
      </c>
      <c r="I30" s="5"/>
      <c r="J30" s="5"/>
      <c r="K30" s="111"/>
      <c r="L30" s="111"/>
    </row>
    <row r="31" spans="1:12" x14ac:dyDescent="0.25">
      <c r="A31" s="1" t="s">
        <v>30</v>
      </c>
      <c r="B31" s="5">
        <v>4170189.7099999995</v>
      </c>
      <c r="C31" s="5">
        <v>2275953.5599999996</v>
      </c>
      <c r="D31" s="5">
        <v>872897.04</v>
      </c>
      <c r="E31" s="5">
        <v>381880.14999999997</v>
      </c>
      <c r="F31" s="5">
        <v>13157.560000000001</v>
      </c>
      <c r="G31" s="5">
        <v>165408.48000000001</v>
      </c>
      <c r="H31" s="5">
        <v>460892.92</v>
      </c>
      <c r="I31" s="5"/>
      <c r="J31" s="5"/>
      <c r="K31" s="111"/>
      <c r="L31" s="111"/>
    </row>
    <row r="32" spans="1:12" x14ac:dyDescent="0.25">
      <c r="A32" s="1" t="s">
        <v>31</v>
      </c>
      <c r="B32" s="5">
        <v>3565605.6999999997</v>
      </c>
      <c r="C32" s="5">
        <v>2543667.4899999998</v>
      </c>
      <c r="D32" s="5">
        <v>609193.1399999999</v>
      </c>
      <c r="E32" s="5">
        <v>287531.03000000003</v>
      </c>
      <c r="F32" s="5">
        <v>36776.28</v>
      </c>
      <c r="G32" s="5">
        <v>84617.59</v>
      </c>
      <c r="H32" s="5">
        <v>3820.17</v>
      </c>
      <c r="I32" s="5"/>
      <c r="J32" s="5"/>
      <c r="K32" s="111"/>
      <c r="L32" s="111"/>
    </row>
    <row r="33" spans="1:12" x14ac:dyDescent="0.25">
      <c r="A33" s="1" t="s">
        <v>32</v>
      </c>
      <c r="B33" s="5">
        <v>4362671.7499999991</v>
      </c>
      <c r="C33" s="5">
        <v>2859586.6399999997</v>
      </c>
      <c r="D33" s="5">
        <v>1071268.45</v>
      </c>
      <c r="E33" s="5">
        <v>367250.05000000005</v>
      </c>
      <c r="F33" s="5">
        <v>45363.090000000004</v>
      </c>
      <c r="G33" s="5">
        <v>16119.350000000002</v>
      </c>
      <c r="H33" s="5">
        <v>3084.17</v>
      </c>
      <c r="I33" s="5"/>
      <c r="J33" s="5"/>
      <c r="K33" s="111"/>
      <c r="L33" s="111"/>
    </row>
    <row r="34" spans="1:12" x14ac:dyDescent="0.25">
      <c r="A34" s="1" t="s">
        <v>33</v>
      </c>
      <c r="B34" s="5">
        <v>6602576.8999999994</v>
      </c>
      <c r="C34" s="5">
        <v>4085457.9800000004</v>
      </c>
      <c r="D34" s="5">
        <v>1916771.7099999997</v>
      </c>
      <c r="E34" s="5">
        <v>437554.48</v>
      </c>
      <c r="F34" s="5">
        <v>40672.5</v>
      </c>
      <c r="G34" s="5">
        <v>115380.70999999999</v>
      </c>
      <c r="H34" s="5">
        <v>6739.5199999999995</v>
      </c>
      <c r="I34" s="5"/>
      <c r="J34" s="5"/>
      <c r="K34" s="111"/>
      <c r="L34" s="111"/>
    </row>
    <row r="35" spans="1:12" x14ac:dyDescent="0.25">
      <c r="A35" s="1" t="s">
        <v>34</v>
      </c>
      <c r="B35" s="5">
        <v>8585633.7299999986</v>
      </c>
      <c r="C35" s="5">
        <v>5340514.03</v>
      </c>
      <c r="D35" s="5">
        <v>1900846.7299999997</v>
      </c>
      <c r="E35" s="5">
        <v>996066.46000000008</v>
      </c>
      <c r="F35" s="5">
        <v>65990.42</v>
      </c>
      <c r="G35" s="5">
        <v>212597.80000000002</v>
      </c>
      <c r="H35" s="5">
        <v>69618.290000000008</v>
      </c>
      <c r="I35" s="5"/>
      <c r="J35" s="5"/>
      <c r="K35" s="111"/>
      <c r="L35" s="111"/>
    </row>
    <row r="36" spans="1:12" x14ac:dyDescent="0.25">
      <c r="A36" s="1" t="s">
        <v>35</v>
      </c>
      <c r="B36" s="5">
        <v>2546230.5499999998</v>
      </c>
      <c r="C36" s="5">
        <v>1786914.2699999998</v>
      </c>
      <c r="D36" s="5">
        <v>419612.87999999995</v>
      </c>
      <c r="E36" s="5">
        <v>208825.41</v>
      </c>
      <c r="F36" s="5">
        <v>14519.32</v>
      </c>
      <c r="G36" s="5">
        <v>46646.62</v>
      </c>
      <c r="H36" s="5">
        <v>69712.05</v>
      </c>
      <c r="I36" s="5"/>
      <c r="J36" s="5"/>
      <c r="K36" s="111"/>
      <c r="L36" s="111"/>
    </row>
    <row r="37" spans="1:12" x14ac:dyDescent="0.25">
      <c r="A37" s="1" t="s">
        <v>36</v>
      </c>
      <c r="B37" s="5">
        <v>7589088.0399999991</v>
      </c>
      <c r="C37" s="5">
        <v>4903490.0399999991</v>
      </c>
      <c r="D37" s="5">
        <v>1813329.7799999998</v>
      </c>
      <c r="E37" s="5">
        <v>734055.75</v>
      </c>
      <c r="F37" s="5">
        <v>68222.23</v>
      </c>
      <c r="G37" s="5">
        <v>50580.229999999996</v>
      </c>
      <c r="H37" s="5">
        <v>19410.010000000002</v>
      </c>
      <c r="I37" s="5"/>
      <c r="J37" s="5"/>
      <c r="K37" s="111"/>
      <c r="L37" s="111"/>
    </row>
    <row r="38" spans="1:12" x14ac:dyDescent="0.25">
      <c r="A38" s="1" t="s">
        <v>37</v>
      </c>
      <c r="B38" s="5">
        <v>1577980.71</v>
      </c>
      <c r="C38" s="5">
        <v>1108727.8799999999</v>
      </c>
      <c r="D38" s="5">
        <v>287937.58</v>
      </c>
      <c r="E38" s="5">
        <v>164680.22000000003</v>
      </c>
      <c r="F38" s="5">
        <v>3700.53</v>
      </c>
      <c r="G38" s="5">
        <v>12934.5</v>
      </c>
      <c r="H38" s="5">
        <v>0</v>
      </c>
      <c r="I38" s="5"/>
      <c r="J38" s="5"/>
      <c r="K38" s="111"/>
      <c r="L38" s="111"/>
    </row>
    <row r="39" spans="1:12" x14ac:dyDescent="0.25">
      <c r="A39" s="1" t="s">
        <v>38</v>
      </c>
      <c r="B39" s="5">
        <v>11465035.099999998</v>
      </c>
      <c r="C39" s="5">
        <v>7898023.7599999998</v>
      </c>
      <c r="D39" s="5">
        <v>2531774.9799999995</v>
      </c>
      <c r="E39" s="5">
        <v>819910.19000000006</v>
      </c>
      <c r="F39" s="5">
        <v>64550.55</v>
      </c>
      <c r="G39" s="5">
        <v>124771.79000000001</v>
      </c>
      <c r="H39" s="5">
        <v>26003.83</v>
      </c>
      <c r="I39" s="5"/>
      <c r="J39" s="5"/>
      <c r="K39" s="111"/>
      <c r="L39" s="111"/>
    </row>
    <row r="40" spans="1:12" x14ac:dyDescent="0.25">
      <c r="A40" s="1" t="s">
        <v>39</v>
      </c>
      <c r="B40" s="5">
        <v>5412631.4699999997</v>
      </c>
      <c r="C40" s="5">
        <v>3718318.67</v>
      </c>
      <c r="D40" s="5">
        <v>1138266.5200000003</v>
      </c>
      <c r="E40" s="5">
        <v>394265.37</v>
      </c>
      <c r="F40" s="5">
        <v>26604.02</v>
      </c>
      <c r="G40" s="5">
        <v>122067.43</v>
      </c>
      <c r="H40" s="5">
        <v>13109.46</v>
      </c>
      <c r="I40" s="5"/>
      <c r="J40" s="5"/>
      <c r="K40" s="111"/>
      <c r="L40" s="111"/>
    </row>
    <row r="41" spans="1:12" x14ac:dyDescent="0.25">
      <c r="A41" s="29" t="s">
        <v>40</v>
      </c>
      <c r="B41" s="30">
        <v>2178816.0699999998</v>
      </c>
      <c r="C41" s="30">
        <v>1374024.76</v>
      </c>
      <c r="D41" s="30">
        <v>563610.30999999994</v>
      </c>
      <c r="E41" s="30">
        <v>164412.13999999998</v>
      </c>
      <c r="F41" s="30">
        <v>44301.17</v>
      </c>
      <c r="G41" s="30">
        <v>13445</v>
      </c>
      <c r="H41" s="30">
        <v>19022.689999999999</v>
      </c>
      <c r="I41" s="30"/>
      <c r="J41" s="30"/>
      <c r="K41" s="111"/>
      <c r="L41" s="111"/>
    </row>
    <row r="42" spans="1:12" x14ac:dyDescent="0.25">
      <c r="A42" s="81" t="s">
        <v>429</v>
      </c>
      <c r="K42" s="111"/>
    </row>
    <row r="45" spans="1:12" ht="21" x14ac:dyDescent="0.35">
      <c r="A45" s="21" t="s">
        <v>413</v>
      </c>
    </row>
    <row r="46" spans="1:12" ht="21" x14ac:dyDescent="0.35">
      <c r="A46" s="21" t="s">
        <v>221</v>
      </c>
    </row>
    <row r="47" spans="1:12" ht="21" x14ac:dyDescent="0.35">
      <c r="A47" s="21" t="s">
        <v>44</v>
      </c>
    </row>
    <row r="48" spans="1:12" ht="21" x14ac:dyDescent="0.35">
      <c r="A48" s="21" t="s">
        <v>2</v>
      </c>
      <c r="B48" s="60">
        <v>0</v>
      </c>
      <c r="C48" s="60"/>
      <c r="D48" s="60"/>
      <c r="E48" s="60"/>
      <c r="F48" s="60"/>
      <c r="G48" s="60"/>
      <c r="H48" s="60"/>
    </row>
    <row r="49" spans="1:12" x14ac:dyDescent="0.25">
      <c r="B49" s="5">
        <v>52176601.320000015</v>
      </c>
      <c r="C49" s="5"/>
      <c r="D49" s="5"/>
      <c r="E49" s="5"/>
      <c r="F49" s="5"/>
      <c r="G49" s="5"/>
      <c r="H49" s="5"/>
    </row>
    <row r="50" spans="1:12" ht="57" x14ac:dyDescent="0.25">
      <c r="A50" s="28" t="s">
        <v>3</v>
      </c>
      <c r="B50" s="76" t="s">
        <v>207</v>
      </c>
      <c r="C50" s="33" t="s">
        <v>230</v>
      </c>
      <c r="D50" s="33" t="s">
        <v>223</v>
      </c>
      <c r="E50" s="33" t="s">
        <v>293</v>
      </c>
      <c r="F50" s="33" t="s">
        <v>225</v>
      </c>
      <c r="G50" s="33" t="s">
        <v>226</v>
      </c>
      <c r="H50" s="33" t="s">
        <v>292</v>
      </c>
      <c r="I50" s="33" t="s">
        <v>228</v>
      </c>
      <c r="J50" s="33" t="s">
        <v>229</v>
      </c>
    </row>
    <row r="52" spans="1:12" x14ac:dyDescent="0.25">
      <c r="A52" s="2" t="s">
        <v>8</v>
      </c>
      <c r="B52" s="31">
        <v>52176601.320000015</v>
      </c>
      <c r="C52" s="31">
        <v>27035208.32</v>
      </c>
      <c r="D52" s="31">
        <v>14046739.770000001</v>
      </c>
      <c r="E52" s="31">
        <v>9657362.3699999973</v>
      </c>
      <c r="F52" s="31">
        <v>497561.72999999992</v>
      </c>
      <c r="G52" s="31">
        <v>232935.80000000002</v>
      </c>
      <c r="H52" s="31">
        <v>706793.33000000007</v>
      </c>
      <c r="I52" s="31">
        <v>0</v>
      </c>
      <c r="J52" s="31">
        <v>0</v>
      </c>
      <c r="L52" s="111"/>
    </row>
    <row r="53" spans="1:12" x14ac:dyDescent="0.25">
      <c r="A53" s="1"/>
      <c r="C53" s="5"/>
      <c r="D53" s="5"/>
      <c r="E53" s="5"/>
      <c r="F53" s="5"/>
      <c r="G53" s="5"/>
      <c r="H53" s="5"/>
      <c r="I53" s="5"/>
      <c r="J53" s="5"/>
      <c r="L53" s="111"/>
    </row>
    <row r="54" spans="1:12" x14ac:dyDescent="0.25">
      <c r="A54" s="1" t="s">
        <v>9</v>
      </c>
      <c r="B54" s="5">
        <v>511657.64</v>
      </c>
      <c r="C54" s="5">
        <v>300737.95</v>
      </c>
      <c r="D54" s="5">
        <v>131939.54999999999</v>
      </c>
      <c r="E54" s="5">
        <v>65202.090000000004</v>
      </c>
      <c r="F54" s="5">
        <v>4228.2299999999996</v>
      </c>
      <c r="G54" s="5">
        <v>0</v>
      </c>
      <c r="H54" s="5">
        <v>9549.82</v>
      </c>
      <c r="I54" s="5"/>
      <c r="J54" s="5"/>
      <c r="L54" s="111"/>
    </row>
    <row r="55" spans="1:12" x14ac:dyDescent="0.25">
      <c r="A55" s="1" t="s">
        <v>10</v>
      </c>
      <c r="B55" s="5">
        <v>1006367.6400000002</v>
      </c>
      <c r="C55" s="5">
        <v>555018.32000000007</v>
      </c>
      <c r="D55" s="5">
        <v>245292.10000000003</v>
      </c>
      <c r="E55" s="5">
        <v>180394.01</v>
      </c>
      <c r="F55" s="5">
        <v>18812.310000000001</v>
      </c>
      <c r="G55" s="5">
        <v>0</v>
      </c>
      <c r="H55" s="5">
        <v>6850.9</v>
      </c>
      <c r="I55" s="5"/>
      <c r="J55" s="5"/>
      <c r="L55" s="111"/>
    </row>
    <row r="56" spans="1:12" x14ac:dyDescent="0.25">
      <c r="A56" s="1" t="s">
        <v>11</v>
      </c>
      <c r="B56" s="5">
        <v>948996.88</v>
      </c>
      <c r="C56" s="5">
        <v>539165.24</v>
      </c>
      <c r="D56" s="5">
        <v>233633.61000000002</v>
      </c>
      <c r="E56" s="5">
        <v>136680.10999999996</v>
      </c>
      <c r="F56" s="5">
        <v>35396.61</v>
      </c>
      <c r="G56" s="5">
        <v>0</v>
      </c>
      <c r="H56" s="5">
        <v>4121.3099999999995</v>
      </c>
      <c r="I56" s="5"/>
      <c r="J56" s="5"/>
      <c r="L56" s="111"/>
    </row>
    <row r="57" spans="1:12" x14ac:dyDescent="0.25">
      <c r="A57" s="1" t="s">
        <v>12</v>
      </c>
      <c r="B57" s="5">
        <v>425073.12</v>
      </c>
      <c r="C57" s="5">
        <v>242209.49000000002</v>
      </c>
      <c r="D57" s="5">
        <v>103599.64</v>
      </c>
      <c r="E57" s="5">
        <v>48033.1</v>
      </c>
      <c r="F57" s="5">
        <v>8874</v>
      </c>
      <c r="G57" s="5">
        <v>0</v>
      </c>
      <c r="H57" s="5">
        <v>22356.890000000003</v>
      </c>
      <c r="I57" s="5"/>
      <c r="J57" s="5"/>
      <c r="L57" s="111"/>
    </row>
    <row r="58" spans="1:12" x14ac:dyDescent="0.25">
      <c r="A58" s="1" t="s">
        <v>13</v>
      </c>
      <c r="B58" s="5">
        <v>1311591.8799999999</v>
      </c>
      <c r="C58" s="5">
        <v>811955.00999999989</v>
      </c>
      <c r="D58" s="5">
        <v>302438.27999999997</v>
      </c>
      <c r="E58" s="5">
        <v>166444.97999999998</v>
      </c>
      <c r="F58" s="5">
        <v>20002.82</v>
      </c>
      <c r="G58" s="5">
        <v>0</v>
      </c>
      <c r="H58" s="5">
        <v>10750.789999999999</v>
      </c>
      <c r="I58" s="5"/>
      <c r="J58" s="5"/>
      <c r="L58" s="111"/>
    </row>
    <row r="59" spans="1:12" x14ac:dyDescent="0.25">
      <c r="A59" s="1" t="s">
        <v>14</v>
      </c>
      <c r="B59" s="5">
        <v>569276.54000000015</v>
      </c>
      <c r="C59" s="5">
        <v>231294.51</v>
      </c>
      <c r="D59" s="5">
        <v>297048.83</v>
      </c>
      <c r="E59" s="5">
        <v>35998.53</v>
      </c>
      <c r="F59" s="5">
        <v>4934.67</v>
      </c>
      <c r="G59" s="5">
        <v>0</v>
      </c>
      <c r="H59" s="5">
        <v>0</v>
      </c>
      <c r="I59" s="5"/>
      <c r="J59" s="5"/>
      <c r="L59" s="111"/>
    </row>
    <row r="60" spans="1:12" x14ac:dyDescent="0.25">
      <c r="A60" s="1" t="s">
        <v>15</v>
      </c>
      <c r="B60" s="5">
        <v>999607.32000000007</v>
      </c>
      <c r="C60" s="5">
        <v>588785.59000000008</v>
      </c>
      <c r="D60" s="5">
        <v>150333.45000000001</v>
      </c>
      <c r="E60" s="5">
        <v>116251.21999999997</v>
      </c>
      <c r="F60" s="5">
        <v>27154.61</v>
      </c>
      <c r="G60" s="5">
        <v>0</v>
      </c>
      <c r="H60" s="5">
        <v>117082.45000000001</v>
      </c>
      <c r="I60" s="5"/>
      <c r="J60" s="5"/>
      <c r="L60" s="111"/>
    </row>
    <row r="61" spans="1:12" x14ac:dyDescent="0.25">
      <c r="A61" s="1" t="s">
        <v>16</v>
      </c>
      <c r="B61" s="5">
        <v>1210528.8500000003</v>
      </c>
      <c r="C61" s="5">
        <v>695316.21</v>
      </c>
      <c r="D61" s="5">
        <v>283878.65000000008</v>
      </c>
      <c r="E61" s="5">
        <v>201203.55</v>
      </c>
      <c r="F61" s="5">
        <v>14190.61</v>
      </c>
      <c r="G61" s="5">
        <v>1043.01</v>
      </c>
      <c r="H61" s="5">
        <v>14896.82</v>
      </c>
      <c r="I61" s="5"/>
      <c r="J61" s="5"/>
      <c r="L61" s="111"/>
    </row>
    <row r="62" spans="1:12" x14ac:dyDescent="0.25">
      <c r="A62" s="1" t="s">
        <v>17</v>
      </c>
      <c r="B62" s="5">
        <v>17502146.16</v>
      </c>
      <c r="C62" s="5">
        <v>7352501.1000000006</v>
      </c>
      <c r="D62" s="5">
        <v>5036394.9400000004</v>
      </c>
      <c r="E62" s="5">
        <v>4754636.7599999988</v>
      </c>
      <c r="F62" s="5">
        <v>16583.010000000002</v>
      </c>
      <c r="G62" s="5">
        <v>226038.47</v>
      </c>
      <c r="H62" s="5">
        <v>115991.87999999999</v>
      </c>
      <c r="I62" s="5"/>
      <c r="J62" s="5"/>
      <c r="L62" s="111"/>
    </row>
    <row r="63" spans="1:12" x14ac:dyDescent="0.25">
      <c r="A63" s="1" t="s">
        <v>18</v>
      </c>
      <c r="B63" s="5">
        <v>944358.87</v>
      </c>
      <c r="C63" s="5">
        <v>518363.04000000004</v>
      </c>
      <c r="D63" s="5">
        <v>255380.11000000004</v>
      </c>
      <c r="E63" s="5">
        <v>148706.18</v>
      </c>
      <c r="F63" s="5">
        <v>16467.2</v>
      </c>
      <c r="G63" s="5">
        <v>5442.34</v>
      </c>
      <c r="H63" s="5">
        <v>0</v>
      </c>
      <c r="I63" s="5"/>
      <c r="J63" s="5"/>
      <c r="L63" s="111"/>
    </row>
    <row r="64" spans="1:12" x14ac:dyDescent="0.25">
      <c r="A64" s="1" t="s">
        <v>19</v>
      </c>
      <c r="B64" s="5">
        <v>1460279.05</v>
      </c>
      <c r="C64" s="5">
        <v>810247.14</v>
      </c>
      <c r="D64" s="5">
        <v>372336.5</v>
      </c>
      <c r="E64" s="5">
        <v>242480.70000000004</v>
      </c>
      <c r="F64" s="5">
        <v>13824.16</v>
      </c>
      <c r="G64" s="5">
        <v>0</v>
      </c>
      <c r="H64" s="5">
        <v>21390.55</v>
      </c>
      <c r="I64" s="5"/>
      <c r="J64" s="5"/>
      <c r="L64" s="111"/>
    </row>
    <row r="65" spans="1:12" x14ac:dyDescent="0.25">
      <c r="A65" s="1" t="s">
        <v>20</v>
      </c>
      <c r="B65" s="5">
        <v>1444881.47</v>
      </c>
      <c r="C65" s="5">
        <v>914007.36</v>
      </c>
      <c r="D65" s="5">
        <v>349286.16000000003</v>
      </c>
      <c r="E65" s="5">
        <v>155189.80000000002</v>
      </c>
      <c r="F65" s="5">
        <v>26398.15</v>
      </c>
      <c r="G65" s="5">
        <v>0</v>
      </c>
      <c r="H65" s="5">
        <v>0</v>
      </c>
      <c r="I65" s="5"/>
      <c r="J65" s="5"/>
      <c r="L65" s="111"/>
    </row>
    <row r="66" spans="1:12" x14ac:dyDescent="0.25">
      <c r="A66" s="1" t="s">
        <v>21</v>
      </c>
      <c r="B66" s="5">
        <v>802556.13</v>
      </c>
      <c r="C66" s="5">
        <v>468429.38</v>
      </c>
      <c r="D66" s="5">
        <v>205958.24</v>
      </c>
      <c r="E66" s="5">
        <v>106874.29</v>
      </c>
      <c r="F66" s="5">
        <v>4634.82</v>
      </c>
      <c r="G66" s="5">
        <v>246.1</v>
      </c>
      <c r="H66" s="5">
        <v>16413.3</v>
      </c>
      <c r="I66" s="5"/>
      <c r="J66" s="5"/>
      <c r="L66" s="111"/>
    </row>
    <row r="67" spans="1:12" x14ac:dyDescent="0.25">
      <c r="A67" s="1" t="s">
        <v>22</v>
      </c>
      <c r="B67" s="5">
        <v>1756437.6</v>
      </c>
      <c r="C67" s="5">
        <v>892844.81000000017</v>
      </c>
      <c r="D67" s="5">
        <v>479951.12</v>
      </c>
      <c r="E67" s="5">
        <v>327871.13999999996</v>
      </c>
      <c r="F67" s="5">
        <v>26117.96</v>
      </c>
      <c r="G67" s="5">
        <v>0</v>
      </c>
      <c r="H67" s="5">
        <v>29652.57</v>
      </c>
      <c r="I67" s="5"/>
      <c r="J67" s="5"/>
      <c r="L67" s="111"/>
    </row>
    <row r="68" spans="1:12" x14ac:dyDescent="0.25">
      <c r="A68" s="1" t="s">
        <v>23</v>
      </c>
      <c r="B68" s="5">
        <v>2307225.44</v>
      </c>
      <c r="C68" s="5">
        <v>1213587.3400000001</v>
      </c>
      <c r="D68" s="5">
        <v>638407.63</v>
      </c>
      <c r="E68" s="5">
        <v>311037.52</v>
      </c>
      <c r="F68" s="5">
        <v>624.32000000000005</v>
      </c>
      <c r="G68" s="5">
        <v>0</v>
      </c>
      <c r="H68" s="5">
        <v>143568.63</v>
      </c>
      <c r="I68" s="5"/>
      <c r="J68" s="5"/>
      <c r="L68" s="111"/>
    </row>
    <row r="69" spans="1:12" x14ac:dyDescent="0.25">
      <c r="A69" s="1" t="s">
        <v>24</v>
      </c>
      <c r="B69" s="5">
        <v>1850140.8100000005</v>
      </c>
      <c r="C69" s="5">
        <v>1048508.3</v>
      </c>
      <c r="D69" s="5">
        <v>498795.4200000001</v>
      </c>
      <c r="E69" s="5">
        <v>229648.59999999998</v>
      </c>
      <c r="F69" s="5">
        <v>37883.620000000003</v>
      </c>
      <c r="G69" s="5">
        <v>0</v>
      </c>
      <c r="H69" s="5">
        <v>35304.870000000003</v>
      </c>
      <c r="I69" s="5"/>
      <c r="J69" s="5"/>
      <c r="L69" s="111"/>
    </row>
    <row r="70" spans="1:12" x14ac:dyDescent="0.25">
      <c r="A70" s="1" t="s">
        <v>25</v>
      </c>
      <c r="B70" s="5">
        <v>1348926.8699999999</v>
      </c>
      <c r="C70" s="5">
        <v>760044.83</v>
      </c>
      <c r="D70" s="5">
        <v>371900.19</v>
      </c>
      <c r="E70" s="5">
        <v>214655.13</v>
      </c>
      <c r="F70" s="5">
        <v>1999.48</v>
      </c>
      <c r="G70" s="5">
        <v>0</v>
      </c>
      <c r="H70" s="5">
        <v>327.24</v>
      </c>
      <c r="I70" s="5"/>
      <c r="J70" s="5"/>
      <c r="L70" s="111"/>
    </row>
    <row r="71" spans="1:12" x14ac:dyDescent="0.25">
      <c r="A71" s="1" t="s">
        <v>26</v>
      </c>
      <c r="B71" s="5">
        <v>761822.93</v>
      </c>
      <c r="C71" s="5">
        <v>351974.95</v>
      </c>
      <c r="D71" s="5">
        <v>337319.12</v>
      </c>
      <c r="E71" s="5">
        <v>66911.69</v>
      </c>
      <c r="F71" s="5">
        <v>5529.37</v>
      </c>
      <c r="G71" s="5">
        <v>0</v>
      </c>
      <c r="H71" s="5">
        <v>87.8</v>
      </c>
      <c r="I71" s="5"/>
      <c r="J71" s="5"/>
      <c r="L71" s="111"/>
    </row>
    <row r="72" spans="1:12" x14ac:dyDescent="0.25">
      <c r="A72" s="1" t="s">
        <v>27</v>
      </c>
      <c r="B72" s="5">
        <v>1285643.27</v>
      </c>
      <c r="C72" s="5">
        <v>812821.7</v>
      </c>
      <c r="D72" s="5">
        <v>210184.76</v>
      </c>
      <c r="E72" s="5">
        <v>250718.02000000002</v>
      </c>
      <c r="F72" s="5">
        <v>2230.34</v>
      </c>
      <c r="G72" s="5">
        <v>0</v>
      </c>
      <c r="H72" s="5">
        <v>9688.4500000000007</v>
      </c>
      <c r="I72" s="5"/>
      <c r="J72" s="5"/>
      <c r="L72" s="111"/>
    </row>
    <row r="73" spans="1:12" x14ac:dyDescent="0.25">
      <c r="A73" s="1" t="s">
        <v>28</v>
      </c>
      <c r="B73" s="5">
        <v>1408530.56</v>
      </c>
      <c r="C73" s="5">
        <v>771547.45000000007</v>
      </c>
      <c r="D73" s="5">
        <v>364093.57000000007</v>
      </c>
      <c r="E73" s="5">
        <v>165246.13999999998</v>
      </c>
      <c r="F73" s="5">
        <v>15476.35</v>
      </c>
      <c r="G73" s="5">
        <v>0</v>
      </c>
      <c r="H73" s="5">
        <v>92167.049999999988</v>
      </c>
      <c r="I73" s="5"/>
      <c r="J73" s="5"/>
      <c r="L73" s="111"/>
    </row>
    <row r="74" spans="1:12" x14ac:dyDescent="0.25">
      <c r="A74" s="1" t="s">
        <v>29</v>
      </c>
      <c r="B74" s="5">
        <v>1311388.49</v>
      </c>
      <c r="C74" s="5">
        <v>756111.1100000001</v>
      </c>
      <c r="D74" s="5">
        <v>354387.89999999997</v>
      </c>
      <c r="E74" s="5">
        <v>188008.25000000003</v>
      </c>
      <c r="F74" s="5">
        <v>4307.13</v>
      </c>
      <c r="G74" s="5">
        <v>0</v>
      </c>
      <c r="H74" s="5">
        <v>8574.0999999999985</v>
      </c>
      <c r="I74" s="5"/>
      <c r="J74" s="5"/>
      <c r="L74" s="111"/>
    </row>
    <row r="75" spans="1:12" x14ac:dyDescent="0.25">
      <c r="A75" s="1" t="s">
        <v>30</v>
      </c>
      <c r="B75" s="5">
        <v>584358.77999999991</v>
      </c>
      <c r="C75" s="5">
        <v>324592.98</v>
      </c>
      <c r="D75" s="5">
        <v>142285.34000000003</v>
      </c>
      <c r="E75" s="5">
        <v>114157.26999999999</v>
      </c>
      <c r="F75" s="5">
        <v>3323.19</v>
      </c>
      <c r="G75" s="5">
        <v>0</v>
      </c>
      <c r="H75" s="5">
        <v>0</v>
      </c>
      <c r="I75" s="5"/>
      <c r="J75" s="5"/>
      <c r="L75" s="111"/>
    </row>
    <row r="76" spans="1:12" x14ac:dyDescent="0.25">
      <c r="A76" s="1" t="s">
        <v>31</v>
      </c>
      <c r="B76" s="5">
        <v>545212.99</v>
      </c>
      <c r="C76" s="5">
        <v>306146.20999999996</v>
      </c>
      <c r="D76" s="5">
        <v>139879.98000000004</v>
      </c>
      <c r="E76" s="5">
        <v>69058.760000000009</v>
      </c>
      <c r="F76" s="5">
        <v>30128.04</v>
      </c>
      <c r="G76" s="5">
        <v>0</v>
      </c>
      <c r="H76" s="5">
        <v>0</v>
      </c>
      <c r="I76" s="5"/>
      <c r="J76" s="5"/>
      <c r="L76" s="111"/>
    </row>
    <row r="77" spans="1:12" x14ac:dyDescent="0.25">
      <c r="A77" s="1" t="s">
        <v>32</v>
      </c>
      <c r="B77" s="5">
        <v>1094622.2999999998</v>
      </c>
      <c r="C77" s="5">
        <v>537083.34</v>
      </c>
      <c r="D77" s="5">
        <v>385431.80000000005</v>
      </c>
      <c r="E77" s="5">
        <v>142579.01</v>
      </c>
      <c r="F77" s="5">
        <v>29528.15</v>
      </c>
      <c r="G77" s="5">
        <v>0</v>
      </c>
      <c r="H77" s="5">
        <v>0</v>
      </c>
      <c r="I77" s="5"/>
      <c r="J77" s="5"/>
      <c r="L77" s="111"/>
    </row>
    <row r="78" spans="1:12" x14ac:dyDescent="0.25">
      <c r="A78" s="1" t="s">
        <v>33</v>
      </c>
      <c r="B78" s="5">
        <v>1456801.4999999998</v>
      </c>
      <c r="C78" s="5">
        <v>864621.74</v>
      </c>
      <c r="D78" s="5">
        <v>312783.02</v>
      </c>
      <c r="E78" s="5">
        <v>222449.64</v>
      </c>
      <c r="F78" s="5">
        <v>35489.72</v>
      </c>
      <c r="G78" s="5">
        <v>0</v>
      </c>
      <c r="H78" s="5">
        <v>21457.38</v>
      </c>
      <c r="I78" s="5"/>
      <c r="J78" s="5"/>
      <c r="L78" s="111"/>
    </row>
    <row r="79" spans="1:12" x14ac:dyDescent="0.25">
      <c r="A79" s="1" t="s">
        <v>34</v>
      </c>
      <c r="B79" s="5">
        <v>993571.89999999991</v>
      </c>
      <c r="C79" s="5">
        <v>613896.21</v>
      </c>
      <c r="D79" s="5">
        <v>252717.21000000002</v>
      </c>
      <c r="E79" s="5">
        <v>111049.87999999998</v>
      </c>
      <c r="F79" s="5">
        <v>15858.72</v>
      </c>
      <c r="G79" s="5">
        <v>0</v>
      </c>
      <c r="H79" s="5">
        <v>49.879999999999995</v>
      </c>
      <c r="I79" s="5"/>
      <c r="J79" s="5"/>
      <c r="L79" s="111"/>
    </row>
    <row r="80" spans="1:12" x14ac:dyDescent="0.25">
      <c r="A80" s="1" t="s">
        <v>35</v>
      </c>
      <c r="B80" s="5">
        <v>549806.02</v>
      </c>
      <c r="C80" s="5">
        <v>308135.41000000003</v>
      </c>
      <c r="D80" s="5">
        <v>136408.61000000002</v>
      </c>
      <c r="E80" s="5">
        <v>95154.95</v>
      </c>
      <c r="F80" s="5">
        <v>9941.17</v>
      </c>
      <c r="G80" s="5">
        <v>165.88</v>
      </c>
      <c r="H80" s="5">
        <v>0</v>
      </c>
      <c r="I80" s="5"/>
      <c r="J80" s="5"/>
      <c r="L80" s="111"/>
    </row>
    <row r="81" spans="1:12" x14ac:dyDescent="0.25">
      <c r="A81" s="1" t="s">
        <v>36</v>
      </c>
      <c r="B81" s="5">
        <v>1225699.5999999999</v>
      </c>
      <c r="C81" s="5">
        <v>913365.53</v>
      </c>
      <c r="D81" s="5">
        <v>128040.17999999998</v>
      </c>
      <c r="E81" s="5">
        <v>159312.53999999998</v>
      </c>
      <c r="F81" s="5">
        <v>19006.64</v>
      </c>
      <c r="G81" s="5">
        <v>0</v>
      </c>
      <c r="H81" s="5">
        <v>5974.71</v>
      </c>
      <c r="I81" s="5"/>
      <c r="J81" s="5"/>
      <c r="L81" s="111"/>
    </row>
    <row r="82" spans="1:12" x14ac:dyDescent="0.25">
      <c r="A82" s="1" t="s">
        <v>37</v>
      </c>
      <c r="B82" s="5">
        <v>650957.61</v>
      </c>
      <c r="C82" s="5">
        <v>259631.55</v>
      </c>
      <c r="D82" s="5">
        <v>330074.83999999997</v>
      </c>
      <c r="E82" s="5">
        <v>60609.18</v>
      </c>
      <c r="F82" s="5">
        <v>642.04</v>
      </c>
      <c r="G82" s="5">
        <v>0</v>
      </c>
      <c r="H82" s="5">
        <v>0</v>
      </c>
      <c r="I82" s="5"/>
      <c r="J82" s="5"/>
      <c r="L82" s="111"/>
    </row>
    <row r="83" spans="1:12" x14ac:dyDescent="0.25">
      <c r="A83" s="1" t="s">
        <v>38</v>
      </c>
      <c r="B83" s="5">
        <v>2256865.2599999998</v>
      </c>
      <c r="C83" s="5">
        <v>1342209.07</v>
      </c>
      <c r="D83" s="5">
        <v>563703.94999999995</v>
      </c>
      <c r="E83" s="5">
        <v>326602.69</v>
      </c>
      <c r="F83" s="5">
        <v>24349.55</v>
      </c>
      <c r="G83" s="5">
        <v>0</v>
      </c>
      <c r="H83" s="5">
        <v>0</v>
      </c>
      <c r="I83" s="5"/>
      <c r="J83" s="5"/>
      <c r="L83" s="111"/>
    </row>
    <row r="84" spans="1:12" x14ac:dyDescent="0.25">
      <c r="A84" s="1" t="s">
        <v>39</v>
      </c>
      <c r="B84" s="5">
        <v>1042857.88</v>
      </c>
      <c r="C84" s="5">
        <v>560656.4</v>
      </c>
      <c r="D84" s="5">
        <v>280216.11000000004</v>
      </c>
      <c r="E84" s="5">
        <v>180908.09</v>
      </c>
      <c r="F84" s="5">
        <v>18463.129999999997</v>
      </c>
      <c r="G84" s="5">
        <v>0</v>
      </c>
      <c r="H84" s="5">
        <v>2614.15</v>
      </c>
      <c r="I84" s="5"/>
      <c r="J84" s="5"/>
      <c r="L84" s="111"/>
    </row>
    <row r="85" spans="1:12" x14ac:dyDescent="0.25">
      <c r="A85" s="29" t="s">
        <v>40</v>
      </c>
      <c r="B85" s="30">
        <v>608409.96000000008</v>
      </c>
      <c r="C85" s="30">
        <v>369399.05000000005</v>
      </c>
      <c r="D85" s="30">
        <v>152638.96</v>
      </c>
      <c r="E85" s="30">
        <v>63288.549999999996</v>
      </c>
      <c r="F85" s="30">
        <v>5161.6099999999997</v>
      </c>
      <c r="G85" s="30">
        <v>0</v>
      </c>
      <c r="H85" s="30">
        <v>17921.79</v>
      </c>
      <c r="I85" s="30"/>
      <c r="J85" s="30"/>
      <c r="L85" s="111"/>
    </row>
    <row r="86" spans="1:12" x14ac:dyDescent="0.25">
      <c r="A86" s="81" t="s">
        <v>412</v>
      </c>
    </row>
    <row r="89" spans="1:12" ht="21" x14ac:dyDescent="0.35">
      <c r="A89" s="21" t="s">
        <v>413</v>
      </c>
    </row>
    <row r="90" spans="1:12" ht="21" x14ac:dyDescent="0.35">
      <c r="A90" s="21" t="s">
        <v>221</v>
      </c>
    </row>
    <row r="91" spans="1:12" ht="21" x14ac:dyDescent="0.35">
      <c r="A91" s="21" t="s">
        <v>45</v>
      </c>
    </row>
    <row r="92" spans="1:12" ht="21" x14ac:dyDescent="0.35">
      <c r="A92" s="21" t="s">
        <v>2</v>
      </c>
      <c r="B92" s="60">
        <v>0</v>
      </c>
      <c r="C92" s="60"/>
      <c r="D92" s="60"/>
      <c r="E92" s="60"/>
      <c r="F92" s="60"/>
      <c r="G92" s="60"/>
      <c r="H92" s="60"/>
      <c r="I92" s="60"/>
      <c r="J92" s="60"/>
    </row>
    <row r="93" spans="1:12" x14ac:dyDescent="0.25">
      <c r="B93" s="5">
        <v>13227242.920000002</v>
      </c>
      <c r="C93" s="5"/>
      <c r="D93" s="5"/>
      <c r="E93" s="5"/>
      <c r="F93" s="5"/>
      <c r="G93" s="5"/>
      <c r="H93" s="5"/>
    </row>
    <row r="94" spans="1:12" ht="57" x14ac:dyDescent="0.25">
      <c r="A94" s="77" t="s">
        <v>3</v>
      </c>
      <c r="B94" s="76" t="s">
        <v>207</v>
      </c>
      <c r="C94" s="33" t="s">
        <v>230</v>
      </c>
      <c r="D94" s="33" t="s">
        <v>223</v>
      </c>
      <c r="E94" s="33" t="s">
        <v>224</v>
      </c>
      <c r="F94" s="33" t="s">
        <v>225</v>
      </c>
      <c r="G94" s="33" t="s">
        <v>226</v>
      </c>
      <c r="H94" s="33" t="s">
        <v>227</v>
      </c>
      <c r="I94" s="33" t="s">
        <v>228</v>
      </c>
      <c r="J94" s="33" t="s">
        <v>229</v>
      </c>
    </row>
    <row r="96" spans="1:12" x14ac:dyDescent="0.25">
      <c r="A96" s="2" t="s">
        <v>8</v>
      </c>
      <c r="B96" s="31">
        <v>13227242.919999998</v>
      </c>
      <c r="C96" s="31">
        <v>8871169.3300000001</v>
      </c>
      <c r="D96" s="31">
        <v>2389585.02</v>
      </c>
      <c r="E96" s="31">
        <v>1744833.7199999997</v>
      </c>
      <c r="F96" s="31">
        <v>72569.22</v>
      </c>
      <c r="G96" s="31">
        <v>149085.62999999998</v>
      </c>
      <c r="H96" s="31">
        <v>0</v>
      </c>
      <c r="I96" s="31">
        <v>0</v>
      </c>
      <c r="J96" s="31">
        <v>0</v>
      </c>
      <c r="L96" s="111"/>
    </row>
    <row r="97" spans="1:12" x14ac:dyDescent="0.25">
      <c r="A97" s="1"/>
      <c r="C97" s="5"/>
      <c r="D97" s="5"/>
      <c r="E97" s="5"/>
      <c r="F97" s="5"/>
      <c r="G97" s="5"/>
      <c r="H97" s="5"/>
      <c r="I97" s="5"/>
      <c r="J97" s="5"/>
      <c r="L97" s="111"/>
    </row>
    <row r="98" spans="1:12" x14ac:dyDescent="0.25">
      <c r="A98" s="1" t="s">
        <v>9</v>
      </c>
      <c r="B98" s="5">
        <v>2079.4699999999998</v>
      </c>
      <c r="C98" s="5">
        <v>2015.74</v>
      </c>
      <c r="D98" s="5">
        <v>0</v>
      </c>
      <c r="E98" s="5">
        <v>63.73</v>
      </c>
      <c r="F98" s="5">
        <v>0</v>
      </c>
      <c r="G98" s="5">
        <v>0</v>
      </c>
      <c r="H98" s="5">
        <v>0</v>
      </c>
      <c r="I98" s="5"/>
      <c r="J98" s="5"/>
      <c r="L98" s="111"/>
    </row>
    <row r="99" spans="1:12" x14ac:dyDescent="0.25">
      <c r="A99" s="1" t="s">
        <v>10</v>
      </c>
      <c r="B99" s="5">
        <v>2453.65</v>
      </c>
      <c r="C99" s="5">
        <v>2436.87</v>
      </c>
      <c r="D99" s="5">
        <v>0</v>
      </c>
      <c r="E99" s="5">
        <v>16.78</v>
      </c>
      <c r="F99" s="5">
        <v>0</v>
      </c>
      <c r="G99" s="5">
        <v>0</v>
      </c>
      <c r="H99" s="5">
        <v>0</v>
      </c>
      <c r="I99" s="5"/>
      <c r="J99" s="5"/>
      <c r="L99" s="111"/>
    </row>
    <row r="100" spans="1:12" x14ac:dyDescent="0.25">
      <c r="A100" s="1" t="s">
        <v>11</v>
      </c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/>
      <c r="J100" s="5"/>
      <c r="L100" s="111"/>
    </row>
    <row r="101" spans="1:12" x14ac:dyDescent="0.25">
      <c r="A101" s="1" t="s">
        <v>12</v>
      </c>
      <c r="B101" s="5">
        <v>678537.90999999992</v>
      </c>
      <c r="C101" s="5">
        <v>512685.96</v>
      </c>
      <c r="D101" s="5">
        <v>95477.53</v>
      </c>
      <c r="E101" s="5">
        <v>68551.929999999993</v>
      </c>
      <c r="F101" s="5">
        <v>0</v>
      </c>
      <c r="G101" s="5">
        <v>1822.49</v>
      </c>
      <c r="H101" s="5">
        <v>0</v>
      </c>
      <c r="I101" s="5"/>
      <c r="J101" s="5"/>
      <c r="L101" s="111"/>
    </row>
    <row r="102" spans="1:12" x14ac:dyDescent="0.25">
      <c r="A102" s="1" t="s">
        <v>13</v>
      </c>
      <c r="B102" s="5">
        <v>3525.1299999999992</v>
      </c>
      <c r="C102" s="5">
        <v>3450.7199999999993</v>
      </c>
      <c r="D102" s="5">
        <v>0</v>
      </c>
      <c r="E102" s="5">
        <v>74.41</v>
      </c>
      <c r="F102" s="5">
        <v>0</v>
      </c>
      <c r="G102" s="5">
        <v>0</v>
      </c>
      <c r="H102" s="5">
        <v>0</v>
      </c>
      <c r="I102" s="5"/>
      <c r="J102" s="5"/>
      <c r="L102" s="111"/>
    </row>
    <row r="103" spans="1:12" x14ac:dyDescent="0.25">
      <c r="A103" s="1" t="s">
        <v>14</v>
      </c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/>
      <c r="J103" s="5"/>
      <c r="L103" s="111"/>
    </row>
    <row r="104" spans="1:12" x14ac:dyDescent="0.25">
      <c r="A104" s="1" t="s">
        <v>15</v>
      </c>
      <c r="B104" s="5">
        <v>90637.58</v>
      </c>
      <c r="C104" s="5">
        <v>72974.199999999983</v>
      </c>
      <c r="D104" s="5">
        <v>10634.510000000002</v>
      </c>
      <c r="E104" s="5">
        <v>5837.0700000000006</v>
      </c>
      <c r="F104" s="5">
        <v>0</v>
      </c>
      <c r="G104" s="5">
        <v>1191.8</v>
      </c>
      <c r="H104" s="5">
        <v>0</v>
      </c>
      <c r="I104" s="5"/>
      <c r="J104" s="5"/>
      <c r="L104" s="111"/>
    </row>
    <row r="105" spans="1:12" x14ac:dyDescent="0.25">
      <c r="A105" s="1" t="s">
        <v>16</v>
      </c>
      <c r="B105" s="5">
        <v>43129.07</v>
      </c>
      <c r="C105" s="5">
        <v>14546.98</v>
      </c>
      <c r="D105" s="5">
        <v>16430.240000000002</v>
      </c>
      <c r="E105" s="5">
        <v>12028.199999999999</v>
      </c>
      <c r="F105" s="5">
        <v>0</v>
      </c>
      <c r="G105" s="5">
        <v>123.65</v>
      </c>
      <c r="H105" s="5">
        <v>0</v>
      </c>
      <c r="I105" s="5"/>
      <c r="J105" s="5"/>
      <c r="L105" s="111"/>
    </row>
    <row r="106" spans="1:12" x14ac:dyDescent="0.25">
      <c r="A106" s="1" t="s">
        <v>17</v>
      </c>
      <c r="B106" s="5">
        <v>3003303.2299999995</v>
      </c>
      <c r="C106" s="5">
        <v>1849673.2699999991</v>
      </c>
      <c r="D106" s="5">
        <v>551613.6</v>
      </c>
      <c r="E106" s="5">
        <v>475934.87000000011</v>
      </c>
      <c r="F106" s="5">
        <v>53673.75</v>
      </c>
      <c r="G106" s="5">
        <v>72407.739999999991</v>
      </c>
      <c r="H106" s="5">
        <v>0</v>
      </c>
      <c r="I106" s="5"/>
      <c r="J106" s="5"/>
      <c r="L106" s="111"/>
    </row>
    <row r="107" spans="1:12" x14ac:dyDescent="0.25">
      <c r="A107" s="1" t="s">
        <v>18</v>
      </c>
      <c r="B107" s="5">
        <v>2827.8</v>
      </c>
      <c r="C107" s="5">
        <v>2694.71</v>
      </c>
      <c r="D107" s="5">
        <v>0</v>
      </c>
      <c r="E107" s="5">
        <v>133.09</v>
      </c>
      <c r="F107" s="5">
        <v>0</v>
      </c>
      <c r="G107" s="5">
        <v>0</v>
      </c>
      <c r="H107" s="5">
        <v>0</v>
      </c>
      <c r="I107" s="5"/>
      <c r="J107" s="5"/>
      <c r="L107" s="111"/>
    </row>
    <row r="108" spans="1:12" x14ac:dyDescent="0.25">
      <c r="A108" s="1" t="s">
        <v>19</v>
      </c>
      <c r="B108" s="5">
        <v>710615.72000000009</v>
      </c>
      <c r="C108" s="5">
        <v>474671.65</v>
      </c>
      <c r="D108" s="5">
        <v>153596.93</v>
      </c>
      <c r="E108" s="5">
        <v>74331.699999999983</v>
      </c>
      <c r="F108" s="5">
        <v>5430.04</v>
      </c>
      <c r="G108" s="5">
        <v>2585.4</v>
      </c>
      <c r="H108" s="5">
        <v>0</v>
      </c>
      <c r="I108" s="5"/>
      <c r="J108" s="5"/>
      <c r="L108" s="111"/>
    </row>
    <row r="109" spans="1:12" x14ac:dyDescent="0.25">
      <c r="A109" s="1" t="s">
        <v>20</v>
      </c>
      <c r="B109" s="5">
        <v>0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/>
      <c r="J109" s="5"/>
      <c r="L109" s="111"/>
    </row>
    <row r="110" spans="1:12" x14ac:dyDescent="0.25">
      <c r="A110" s="1" t="s">
        <v>21</v>
      </c>
      <c r="B110" s="5">
        <v>450769.13999999996</v>
      </c>
      <c r="C110" s="5">
        <v>327643.69999999995</v>
      </c>
      <c r="D110" s="5">
        <v>75071.740000000005</v>
      </c>
      <c r="E110" s="5">
        <v>45711.33</v>
      </c>
      <c r="F110" s="5">
        <v>0</v>
      </c>
      <c r="G110" s="5">
        <v>2342.37</v>
      </c>
      <c r="H110" s="5">
        <v>0</v>
      </c>
      <c r="I110" s="5"/>
      <c r="J110" s="5"/>
      <c r="L110" s="111"/>
    </row>
    <row r="111" spans="1:12" x14ac:dyDescent="0.25">
      <c r="A111" s="1" t="s">
        <v>22</v>
      </c>
      <c r="B111" s="5">
        <v>146926.35</v>
      </c>
      <c r="C111" s="5">
        <v>75139.820000000007</v>
      </c>
      <c r="D111" s="5">
        <v>22024.16</v>
      </c>
      <c r="E111" s="5">
        <v>49458.570000000007</v>
      </c>
      <c r="F111" s="5">
        <v>0</v>
      </c>
      <c r="G111" s="5">
        <v>303.8</v>
      </c>
      <c r="H111" s="5">
        <v>0</v>
      </c>
      <c r="I111" s="5"/>
      <c r="J111" s="5"/>
      <c r="L111" s="111"/>
    </row>
    <row r="112" spans="1:12" x14ac:dyDescent="0.25">
      <c r="A112" s="1" t="s">
        <v>23</v>
      </c>
      <c r="B112" s="5">
        <v>64802.3</v>
      </c>
      <c r="C112" s="5">
        <v>51868.869999999995</v>
      </c>
      <c r="D112" s="5">
        <v>7396.93</v>
      </c>
      <c r="E112" s="5">
        <v>5479.2000000000007</v>
      </c>
      <c r="F112" s="5">
        <v>0</v>
      </c>
      <c r="G112" s="5">
        <v>57.3</v>
      </c>
      <c r="H112" s="5">
        <v>0</v>
      </c>
      <c r="I112" s="5"/>
      <c r="J112" s="5"/>
      <c r="L112" s="111"/>
    </row>
    <row r="113" spans="1:12" x14ac:dyDescent="0.25">
      <c r="A113" s="1" t="s">
        <v>24</v>
      </c>
      <c r="B113" s="5">
        <v>2930.9300000000003</v>
      </c>
      <c r="C113" s="5">
        <v>2823.13</v>
      </c>
      <c r="D113" s="5">
        <v>0</v>
      </c>
      <c r="E113" s="5">
        <v>107.80000000000001</v>
      </c>
      <c r="F113" s="5">
        <v>0</v>
      </c>
      <c r="G113" s="5">
        <v>0</v>
      </c>
      <c r="H113" s="5">
        <v>0</v>
      </c>
      <c r="I113" s="5"/>
      <c r="J113" s="5"/>
      <c r="L113" s="111"/>
    </row>
    <row r="114" spans="1:12" x14ac:dyDescent="0.25">
      <c r="A114" s="1" t="s">
        <v>25</v>
      </c>
      <c r="B114" s="5">
        <v>2089.9</v>
      </c>
      <c r="C114" s="5">
        <v>2074.4700000000003</v>
      </c>
      <c r="D114" s="5">
        <v>0</v>
      </c>
      <c r="E114" s="5">
        <v>15.43</v>
      </c>
      <c r="F114" s="5">
        <v>0</v>
      </c>
      <c r="G114" s="5">
        <v>0</v>
      </c>
      <c r="H114" s="5">
        <v>0</v>
      </c>
      <c r="I114" s="5"/>
      <c r="J114" s="5"/>
      <c r="L114" s="111"/>
    </row>
    <row r="115" spans="1:12" x14ac:dyDescent="0.25">
      <c r="A115" s="1" t="s">
        <v>26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/>
      <c r="J115" s="5"/>
      <c r="L115" s="111"/>
    </row>
    <row r="116" spans="1:12" x14ac:dyDescent="0.25">
      <c r="A116" s="1" t="s">
        <v>27</v>
      </c>
      <c r="B116" s="5">
        <v>438643.84</v>
      </c>
      <c r="C116" s="5">
        <v>263138.18</v>
      </c>
      <c r="D116" s="5">
        <v>61878.450000000004</v>
      </c>
      <c r="E116" s="5">
        <v>110136.56000000001</v>
      </c>
      <c r="F116" s="5">
        <v>0</v>
      </c>
      <c r="G116" s="5">
        <v>3490.6499999999996</v>
      </c>
      <c r="H116" s="5">
        <v>0</v>
      </c>
      <c r="I116" s="5"/>
      <c r="J116" s="5"/>
      <c r="L116" s="111"/>
    </row>
    <row r="117" spans="1:12" x14ac:dyDescent="0.25">
      <c r="A117" s="1" t="s">
        <v>28</v>
      </c>
      <c r="B117" s="5">
        <v>429695.33999999991</v>
      </c>
      <c r="C117" s="5">
        <v>319171.36999999994</v>
      </c>
      <c r="D117" s="5">
        <v>59034.03</v>
      </c>
      <c r="E117" s="5">
        <v>37365.12000000001</v>
      </c>
      <c r="F117" s="5">
        <v>0</v>
      </c>
      <c r="G117" s="5">
        <v>14124.82</v>
      </c>
      <c r="H117" s="5">
        <v>0</v>
      </c>
      <c r="I117" s="5"/>
      <c r="J117" s="5"/>
      <c r="L117" s="111"/>
    </row>
    <row r="118" spans="1:12" x14ac:dyDescent="0.25">
      <c r="A118" s="1" t="s">
        <v>29</v>
      </c>
      <c r="B118" s="5">
        <v>328829.83999999997</v>
      </c>
      <c r="C118" s="5">
        <v>112237.59999999999</v>
      </c>
      <c r="D118" s="5">
        <v>115615.93000000001</v>
      </c>
      <c r="E118" s="5">
        <v>100298.7</v>
      </c>
      <c r="F118" s="5">
        <v>0</v>
      </c>
      <c r="G118" s="5">
        <v>677.61</v>
      </c>
      <c r="H118" s="5">
        <v>0</v>
      </c>
      <c r="I118" s="5"/>
      <c r="J118" s="5"/>
      <c r="L118" s="111"/>
    </row>
    <row r="119" spans="1:12" x14ac:dyDescent="0.25">
      <c r="A119" s="1" t="s">
        <v>30</v>
      </c>
      <c r="B119" s="5">
        <v>3612.26</v>
      </c>
      <c r="C119" s="5">
        <v>3561.36</v>
      </c>
      <c r="D119" s="5">
        <v>0</v>
      </c>
      <c r="E119" s="5">
        <v>50.900000000000006</v>
      </c>
      <c r="F119" s="5">
        <v>0</v>
      </c>
      <c r="G119" s="5">
        <v>0</v>
      </c>
      <c r="H119" s="5">
        <v>0</v>
      </c>
      <c r="I119" s="5"/>
      <c r="J119" s="5"/>
      <c r="L119" s="111"/>
    </row>
    <row r="120" spans="1:12" x14ac:dyDescent="0.25">
      <c r="A120" s="1" t="s">
        <v>31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/>
      <c r="J120" s="5"/>
      <c r="L120" s="111"/>
    </row>
    <row r="121" spans="1:12" x14ac:dyDescent="0.25">
      <c r="A121" s="1" t="s">
        <v>32</v>
      </c>
      <c r="B121" s="5">
        <v>93681.31</v>
      </c>
      <c r="C121" s="5">
        <v>72574.399999999994</v>
      </c>
      <c r="D121" s="5">
        <v>12941.939999999999</v>
      </c>
      <c r="E121" s="5">
        <v>7872.3200000000015</v>
      </c>
      <c r="F121" s="5">
        <v>0</v>
      </c>
      <c r="G121" s="5">
        <v>292.64999999999998</v>
      </c>
      <c r="H121" s="5">
        <v>0</v>
      </c>
      <c r="I121" s="5"/>
      <c r="J121" s="5"/>
      <c r="L121" s="111"/>
    </row>
    <row r="122" spans="1:12" x14ac:dyDescent="0.25">
      <c r="A122" s="1" t="s">
        <v>33</v>
      </c>
      <c r="B122" s="5">
        <v>65286.720000000008</v>
      </c>
      <c r="C122" s="5">
        <v>16759.88</v>
      </c>
      <c r="D122" s="5">
        <v>24253.98</v>
      </c>
      <c r="E122" s="5">
        <v>24149.210000000003</v>
      </c>
      <c r="F122" s="5">
        <v>0</v>
      </c>
      <c r="G122" s="5">
        <v>123.65</v>
      </c>
      <c r="H122" s="5">
        <v>0</v>
      </c>
      <c r="I122" s="5"/>
      <c r="J122" s="5"/>
      <c r="L122" s="111"/>
    </row>
    <row r="123" spans="1:12" x14ac:dyDescent="0.25">
      <c r="A123" s="1" t="s">
        <v>34</v>
      </c>
      <c r="B123" s="5">
        <v>3018.4299999999994</v>
      </c>
      <c r="C123" s="5">
        <v>2655.8499999999995</v>
      </c>
      <c r="D123" s="5">
        <v>0</v>
      </c>
      <c r="E123" s="5">
        <v>362.58000000000004</v>
      </c>
      <c r="F123" s="5">
        <v>0</v>
      </c>
      <c r="G123" s="5">
        <v>0</v>
      </c>
      <c r="H123" s="5">
        <v>0</v>
      </c>
      <c r="I123" s="5"/>
      <c r="J123" s="5"/>
      <c r="L123" s="111"/>
    </row>
    <row r="124" spans="1:12" x14ac:dyDescent="0.25">
      <c r="A124" s="1" t="s">
        <v>35</v>
      </c>
      <c r="B124" s="5">
        <v>1815562.3</v>
      </c>
      <c r="C124" s="5">
        <v>1252441.8400000001</v>
      </c>
      <c r="D124" s="5">
        <v>329204.97000000003</v>
      </c>
      <c r="E124" s="5">
        <v>210395.10000000003</v>
      </c>
      <c r="F124" s="5">
        <v>0</v>
      </c>
      <c r="G124" s="5">
        <v>23520.39</v>
      </c>
      <c r="H124" s="5">
        <v>0</v>
      </c>
      <c r="I124" s="5"/>
      <c r="J124" s="5"/>
      <c r="L124" s="111"/>
    </row>
    <row r="125" spans="1:12" x14ac:dyDescent="0.25">
      <c r="A125" s="1" t="s">
        <v>36</v>
      </c>
      <c r="B125" s="5">
        <v>1722104.3600000003</v>
      </c>
      <c r="C125" s="5">
        <v>1151034.72</v>
      </c>
      <c r="D125" s="5">
        <v>336243.71000000008</v>
      </c>
      <c r="E125" s="5">
        <v>212233.14</v>
      </c>
      <c r="F125" s="5">
        <v>13456.96</v>
      </c>
      <c r="G125" s="5">
        <v>9135.83</v>
      </c>
      <c r="H125" s="5">
        <v>0</v>
      </c>
      <c r="I125" s="5"/>
      <c r="J125" s="5"/>
      <c r="L125" s="111"/>
    </row>
    <row r="126" spans="1:12" x14ac:dyDescent="0.25">
      <c r="A126" s="1" t="s">
        <v>37</v>
      </c>
      <c r="B126" s="5">
        <v>0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/>
      <c r="J126" s="5"/>
      <c r="L126" s="111"/>
    </row>
    <row r="127" spans="1:12" x14ac:dyDescent="0.25">
      <c r="A127" s="1" t="s">
        <v>38</v>
      </c>
      <c r="B127" s="5">
        <v>3119642.290000001</v>
      </c>
      <c r="C127" s="5">
        <v>2280445.2100000009</v>
      </c>
      <c r="D127" s="5">
        <v>518166.37000000029</v>
      </c>
      <c r="E127" s="5">
        <v>304136.75999999995</v>
      </c>
      <c r="F127" s="5">
        <v>8.4700000000000006</v>
      </c>
      <c r="G127" s="5">
        <v>16885.48</v>
      </c>
      <c r="H127" s="5">
        <v>0</v>
      </c>
      <c r="I127" s="5"/>
      <c r="J127" s="5"/>
      <c r="L127" s="111"/>
    </row>
    <row r="128" spans="1:12" x14ac:dyDescent="0.25">
      <c r="A128" s="1" t="s">
        <v>39</v>
      </c>
      <c r="B128" s="5">
        <v>2538.0499999999997</v>
      </c>
      <c r="C128" s="5">
        <v>2448.83</v>
      </c>
      <c r="D128" s="5">
        <v>0</v>
      </c>
      <c r="E128" s="5">
        <v>89.22</v>
      </c>
      <c r="F128" s="5">
        <v>0</v>
      </c>
      <c r="G128" s="5">
        <v>0</v>
      </c>
      <c r="H128" s="5">
        <v>0</v>
      </c>
      <c r="I128" s="5"/>
      <c r="J128" s="5"/>
      <c r="L128" s="111"/>
    </row>
    <row r="129" spans="1:12" x14ac:dyDescent="0.25">
      <c r="A129" s="29" t="s">
        <v>40</v>
      </c>
      <c r="B129" s="30">
        <v>0</v>
      </c>
      <c r="C129" s="30">
        <v>0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/>
      <c r="J129" s="30"/>
      <c r="L129" s="111"/>
    </row>
    <row r="130" spans="1:12" x14ac:dyDescent="0.25">
      <c r="A130" s="81" t="s">
        <v>412</v>
      </c>
    </row>
  </sheetData>
  <hyperlinks>
    <hyperlink ref="J1" location="Inicio!D119" display="Cuadro VI.5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H44"/>
  <sheetViews>
    <sheetView showGridLines="0" zoomScale="80" zoomScaleNormal="80" zoomScaleSheetLayoutView="100" workbookViewId="0">
      <selection activeCell="A5" sqref="A5"/>
    </sheetView>
  </sheetViews>
  <sheetFormatPr baseColWidth="10" defaultColWidth="11.42578125" defaultRowHeight="15.75" x14ac:dyDescent="0.25"/>
  <cols>
    <col min="1" max="1" width="61.140625" style="19" customWidth="1"/>
    <col min="2" max="3" width="20.85546875" style="19" customWidth="1"/>
    <col min="4" max="6" width="20.85546875" style="133" customWidth="1"/>
    <col min="7" max="7" width="11.42578125" style="19"/>
    <col min="8" max="8" width="27.42578125" style="19" customWidth="1"/>
    <col min="9" max="16384" width="11.42578125" style="19"/>
  </cols>
  <sheetData>
    <row r="1" spans="1:8" ht="21" x14ac:dyDescent="0.35">
      <c r="A1" s="21" t="s">
        <v>413</v>
      </c>
      <c r="F1" s="151" t="s">
        <v>325</v>
      </c>
    </row>
    <row r="2" spans="1:8" ht="21" x14ac:dyDescent="0.35">
      <c r="A2" s="21" t="s">
        <v>231</v>
      </c>
    </row>
    <row r="3" spans="1:8" ht="21" x14ac:dyDescent="0.35">
      <c r="A3" s="21" t="s">
        <v>232</v>
      </c>
    </row>
    <row r="4" spans="1:8" ht="21" x14ac:dyDescent="0.35">
      <c r="A4" s="21" t="s">
        <v>2</v>
      </c>
      <c r="B4" s="61"/>
    </row>
    <row r="5" spans="1:8" s="1" customFormat="1" ht="12.75" x14ac:dyDescent="0.2">
      <c r="B5" s="5"/>
      <c r="D5" s="25"/>
      <c r="E5" s="25"/>
      <c r="F5" s="25"/>
    </row>
    <row r="6" spans="1:8" s="1" customFormat="1" ht="28.5" x14ac:dyDescent="0.2">
      <c r="A6" s="32" t="s">
        <v>3</v>
      </c>
      <c r="B6" s="33" t="s">
        <v>207</v>
      </c>
      <c r="C6" s="33" t="s">
        <v>212</v>
      </c>
      <c r="D6" s="159" t="s">
        <v>7</v>
      </c>
      <c r="E6" s="159" t="s">
        <v>233</v>
      </c>
      <c r="F6" s="159" t="s">
        <v>7</v>
      </c>
    </row>
    <row r="7" spans="1:8" s="1" customFormat="1" ht="12.75" x14ac:dyDescent="0.2">
      <c r="D7" s="25"/>
      <c r="E7" s="25"/>
      <c r="F7" s="25"/>
    </row>
    <row r="8" spans="1:8" s="1" customFormat="1" ht="14.25" x14ac:dyDescent="0.25">
      <c r="A8" s="2" t="s">
        <v>8</v>
      </c>
      <c r="B8" s="34">
        <v>310259871.04999995</v>
      </c>
      <c r="C8" s="34">
        <v>303436626.36000007</v>
      </c>
      <c r="D8" s="160">
        <v>97.8</v>
      </c>
      <c r="E8" s="160">
        <v>6823244.6900000004</v>
      </c>
      <c r="F8" s="160">
        <v>2.2000000000000002</v>
      </c>
      <c r="H8" s="4"/>
    </row>
    <row r="9" spans="1:8" s="1" customFormat="1" ht="12.75" x14ac:dyDescent="0.2">
      <c r="D9" s="25"/>
      <c r="E9" s="25"/>
      <c r="F9" s="25"/>
      <c r="H9" s="4"/>
    </row>
    <row r="10" spans="1:8" s="1" customFormat="1" ht="12.75" x14ac:dyDescent="0.2">
      <c r="A10" s="1" t="s">
        <v>9</v>
      </c>
      <c r="B10" s="5">
        <v>4484341.46</v>
      </c>
      <c r="C10" s="5">
        <v>3806168.48</v>
      </c>
      <c r="D10" s="162">
        <v>84.88</v>
      </c>
      <c r="E10" s="17">
        <v>678172.98</v>
      </c>
      <c r="F10" s="162">
        <v>15.12</v>
      </c>
      <c r="H10" s="4"/>
    </row>
    <row r="11" spans="1:8" s="1" customFormat="1" ht="12.75" x14ac:dyDescent="0.2">
      <c r="A11" s="1" t="s">
        <v>10</v>
      </c>
      <c r="B11" s="5">
        <v>10380560.540000003</v>
      </c>
      <c r="C11" s="5">
        <v>10325349.870000003</v>
      </c>
      <c r="D11" s="162">
        <v>99.47</v>
      </c>
      <c r="E11" s="17">
        <v>55210.670000000006</v>
      </c>
      <c r="F11" s="162">
        <v>0.53</v>
      </c>
      <c r="H11" s="4"/>
    </row>
    <row r="12" spans="1:8" s="1" customFormat="1" ht="12.75" x14ac:dyDescent="0.2">
      <c r="A12" s="1" t="s">
        <v>11</v>
      </c>
      <c r="B12" s="5">
        <v>3594445.02</v>
      </c>
      <c r="C12" s="5">
        <v>3522092.16</v>
      </c>
      <c r="D12" s="162">
        <v>97.99</v>
      </c>
      <c r="E12" s="17">
        <v>72352.86</v>
      </c>
      <c r="F12" s="162">
        <v>2.0099999999999998</v>
      </c>
      <c r="H12" s="4"/>
    </row>
    <row r="13" spans="1:8" s="1" customFormat="1" ht="12.75" x14ac:dyDescent="0.2">
      <c r="A13" s="1" t="s">
        <v>12</v>
      </c>
      <c r="B13" s="5">
        <v>2704009.9200000004</v>
      </c>
      <c r="C13" s="5">
        <v>2657328.2000000002</v>
      </c>
      <c r="D13" s="162">
        <v>98.27</v>
      </c>
      <c r="E13" s="17">
        <v>46681.72</v>
      </c>
      <c r="F13" s="162">
        <v>1.73</v>
      </c>
      <c r="H13" s="4"/>
    </row>
    <row r="14" spans="1:8" s="1" customFormat="1" ht="12.75" x14ac:dyDescent="0.2">
      <c r="A14" s="1" t="s">
        <v>13</v>
      </c>
      <c r="B14" s="5">
        <v>10128274.27</v>
      </c>
      <c r="C14" s="5">
        <v>9996977.2400000002</v>
      </c>
      <c r="D14" s="162">
        <v>98.7</v>
      </c>
      <c r="E14" s="17">
        <v>131297.03</v>
      </c>
      <c r="F14" s="162">
        <v>1.3</v>
      </c>
      <c r="H14" s="4"/>
    </row>
    <row r="15" spans="1:8" s="1" customFormat="1" ht="12.75" x14ac:dyDescent="0.2">
      <c r="A15" s="1" t="s">
        <v>14</v>
      </c>
      <c r="B15" s="5">
        <v>2643012.73</v>
      </c>
      <c r="C15" s="5">
        <v>2583988.67</v>
      </c>
      <c r="D15" s="162">
        <v>97.77</v>
      </c>
      <c r="E15" s="17">
        <v>59024.060000000005</v>
      </c>
      <c r="F15" s="162">
        <v>2.23</v>
      </c>
      <c r="H15" s="4"/>
    </row>
    <row r="16" spans="1:8" s="1" customFormat="1" ht="12.75" x14ac:dyDescent="0.2">
      <c r="A16" s="1" t="s">
        <v>15</v>
      </c>
      <c r="B16" s="5">
        <v>4241983.25</v>
      </c>
      <c r="C16" s="5">
        <v>4074254.68</v>
      </c>
      <c r="D16" s="162">
        <v>96.05</v>
      </c>
      <c r="E16" s="17">
        <v>167728.57</v>
      </c>
      <c r="F16" s="162">
        <v>3.95</v>
      </c>
      <c r="H16" s="4"/>
    </row>
    <row r="17" spans="1:8" s="1" customFormat="1" ht="12.75" x14ac:dyDescent="0.2">
      <c r="A17" s="1" t="s">
        <v>16</v>
      </c>
      <c r="B17" s="5">
        <v>11111910.48</v>
      </c>
      <c r="C17" s="5">
        <v>10990113.08</v>
      </c>
      <c r="D17" s="162">
        <v>98.9</v>
      </c>
      <c r="E17" s="17">
        <v>121797.4</v>
      </c>
      <c r="F17" s="162">
        <v>1.1000000000000001</v>
      </c>
      <c r="H17" s="4"/>
    </row>
    <row r="18" spans="1:8" s="1" customFormat="1" ht="12.75" x14ac:dyDescent="0.2">
      <c r="A18" s="1" t="s">
        <v>17</v>
      </c>
      <c r="B18" s="5">
        <v>69021067.840000004</v>
      </c>
      <c r="C18" s="5">
        <v>68024717.310000002</v>
      </c>
      <c r="D18" s="162">
        <v>98.56</v>
      </c>
      <c r="E18" s="17">
        <v>996350.53</v>
      </c>
      <c r="F18" s="162">
        <v>1.44</v>
      </c>
      <c r="H18" s="4"/>
    </row>
    <row r="19" spans="1:8" s="1" customFormat="1" ht="12.75" x14ac:dyDescent="0.2">
      <c r="A19" s="1" t="s">
        <v>18</v>
      </c>
      <c r="B19" s="5">
        <v>4493223.7</v>
      </c>
      <c r="C19" s="5">
        <v>4456389.08</v>
      </c>
      <c r="D19" s="162">
        <v>99.18</v>
      </c>
      <c r="E19" s="17">
        <v>36834.619999999995</v>
      </c>
      <c r="F19" s="162">
        <v>0.82</v>
      </c>
      <c r="H19" s="4"/>
    </row>
    <row r="20" spans="1:8" s="1" customFormat="1" ht="12.75" x14ac:dyDescent="0.2">
      <c r="A20" s="1" t="s">
        <v>19</v>
      </c>
      <c r="B20" s="5">
        <v>11019652.870000001</v>
      </c>
      <c r="C20" s="5">
        <v>10521683.49</v>
      </c>
      <c r="D20" s="162">
        <v>95.48</v>
      </c>
      <c r="E20" s="17">
        <v>497969.38</v>
      </c>
      <c r="F20" s="162">
        <v>4.5199999999999996</v>
      </c>
      <c r="H20" s="4"/>
    </row>
    <row r="21" spans="1:8" s="1" customFormat="1" ht="12.75" x14ac:dyDescent="0.2">
      <c r="A21" s="1" t="s">
        <v>20</v>
      </c>
      <c r="B21" s="5">
        <v>4996128.71</v>
      </c>
      <c r="C21" s="5">
        <v>4942300.75</v>
      </c>
      <c r="D21" s="162">
        <v>98.92</v>
      </c>
      <c r="E21" s="17">
        <v>53827.960000000006</v>
      </c>
      <c r="F21" s="162">
        <v>1.08</v>
      </c>
      <c r="H21" s="4"/>
    </row>
    <row r="22" spans="1:8" s="1" customFormat="1" ht="12.75" x14ac:dyDescent="0.2">
      <c r="A22" s="1" t="s">
        <v>21</v>
      </c>
      <c r="B22" s="5">
        <v>4489930.1999999993</v>
      </c>
      <c r="C22" s="5">
        <v>4177597.2699999996</v>
      </c>
      <c r="D22" s="162">
        <v>93.04</v>
      </c>
      <c r="E22" s="17">
        <v>312332.93</v>
      </c>
      <c r="F22" s="162">
        <v>6.96</v>
      </c>
      <c r="H22" s="4"/>
    </row>
    <row r="23" spans="1:8" s="1" customFormat="1" ht="12.75" x14ac:dyDescent="0.2">
      <c r="A23" s="1" t="s">
        <v>22</v>
      </c>
      <c r="B23" s="5">
        <v>21221275.600000005</v>
      </c>
      <c r="C23" s="5">
        <v>20875258.430000003</v>
      </c>
      <c r="D23" s="162">
        <v>98.37</v>
      </c>
      <c r="E23" s="17">
        <v>346017.17000000004</v>
      </c>
      <c r="F23" s="162">
        <v>1.63</v>
      </c>
      <c r="H23" s="4"/>
    </row>
    <row r="24" spans="1:8" s="1" customFormat="1" ht="12.75" x14ac:dyDescent="0.2">
      <c r="A24" s="1" t="s">
        <v>23</v>
      </c>
      <c r="B24" s="5">
        <v>23083554.620000001</v>
      </c>
      <c r="C24" s="5">
        <v>22778434.57</v>
      </c>
      <c r="D24" s="162">
        <v>98.68</v>
      </c>
      <c r="E24" s="17">
        <v>305120.05</v>
      </c>
      <c r="F24" s="162">
        <v>1.32</v>
      </c>
      <c r="H24" s="4"/>
    </row>
    <row r="25" spans="1:8" s="1" customFormat="1" ht="12.75" x14ac:dyDescent="0.2">
      <c r="A25" s="1" t="s">
        <v>24</v>
      </c>
      <c r="B25" s="5">
        <v>7568051.8200000003</v>
      </c>
      <c r="C25" s="5">
        <v>7468300.6200000001</v>
      </c>
      <c r="D25" s="162">
        <v>98.68</v>
      </c>
      <c r="E25" s="17">
        <v>99751.200000000012</v>
      </c>
      <c r="F25" s="162">
        <v>1.32</v>
      </c>
      <c r="H25" s="4"/>
    </row>
    <row r="26" spans="1:8" s="1" customFormat="1" ht="12.75" x14ac:dyDescent="0.2">
      <c r="A26" s="1" t="s">
        <v>25</v>
      </c>
      <c r="B26" s="5">
        <v>4557373.88</v>
      </c>
      <c r="C26" s="5">
        <v>4527986.12</v>
      </c>
      <c r="D26" s="162">
        <v>99.36</v>
      </c>
      <c r="E26" s="17">
        <v>29387.760000000002</v>
      </c>
      <c r="F26" s="162">
        <v>0.64</v>
      </c>
      <c r="H26" s="4"/>
    </row>
    <row r="27" spans="1:8" s="1" customFormat="1" ht="12.75" x14ac:dyDescent="0.2">
      <c r="A27" s="1" t="s">
        <v>26</v>
      </c>
      <c r="B27" s="5">
        <v>3054415.86</v>
      </c>
      <c r="C27" s="5">
        <v>3000675.1399999997</v>
      </c>
      <c r="D27" s="162">
        <v>98.24</v>
      </c>
      <c r="E27" s="17">
        <v>53740.72</v>
      </c>
      <c r="F27" s="162">
        <v>1.76</v>
      </c>
      <c r="H27" s="4"/>
    </row>
    <row r="28" spans="1:8" s="1" customFormat="1" ht="12.75" x14ac:dyDescent="0.2">
      <c r="A28" s="1" t="s">
        <v>27</v>
      </c>
      <c r="B28" s="5">
        <v>17584070.209999997</v>
      </c>
      <c r="C28" s="5">
        <v>17301740.219999999</v>
      </c>
      <c r="D28" s="162">
        <v>98.39</v>
      </c>
      <c r="E28" s="17">
        <v>282329.99000000005</v>
      </c>
      <c r="F28" s="162">
        <v>1.61</v>
      </c>
      <c r="H28" s="4"/>
    </row>
    <row r="29" spans="1:8" s="1" customFormat="1" ht="12.75" x14ac:dyDescent="0.2">
      <c r="A29" s="1" t="s">
        <v>28</v>
      </c>
      <c r="B29" s="5">
        <v>4319728.5999999996</v>
      </c>
      <c r="C29" s="5">
        <v>4163832.4999999995</v>
      </c>
      <c r="D29" s="162">
        <v>96.39</v>
      </c>
      <c r="E29" s="17">
        <v>155896.09999999998</v>
      </c>
      <c r="F29" s="162">
        <v>3.61</v>
      </c>
      <c r="H29" s="4"/>
    </row>
    <row r="30" spans="1:8" s="1" customFormat="1" ht="12.75" x14ac:dyDescent="0.2">
      <c r="A30" s="1" t="s">
        <v>29</v>
      </c>
      <c r="B30" s="5">
        <v>9671790.2200000007</v>
      </c>
      <c r="C30" s="5">
        <v>9104493.6300000008</v>
      </c>
      <c r="D30" s="162">
        <v>94.13</v>
      </c>
      <c r="E30" s="17">
        <v>567296.59</v>
      </c>
      <c r="F30" s="162">
        <v>5.87</v>
      </c>
      <c r="H30" s="4"/>
    </row>
    <row r="31" spans="1:8" s="1" customFormat="1" ht="12.75" x14ac:dyDescent="0.2">
      <c r="A31" s="1" t="s">
        <v>30</v>
      </c>
      <c r="B31" s="5">
        <v>4758160.7499999991</v>
      </c>
      <c r="C31" s="5">
        <v>4131859.3499999992</v>
      </c>
      <c r="D31" s="162">
        <v>86.84</v>
      </c>
      <c r="E31" s="17">
        <v>626301.4</v>
      </c>
      <c r="F31" s="162">
        <v>13.16</v>
      </c>
      <c r="H31" s="4"/>
    </row>
    <row r="32" spans="1:8" s="1" customFormat="1" ht="12.75" x14ac:dyDescent="0.2">
      <c r="A32" s="1" t="s">
        <v>31</v>
      </c>
      <c r="B32" s="5">
        <v>4110818.6899999995</v>
      </c>
      <c r="C32" s="5">
        <v>4022380.9299999997</v>
      </c>
      <c r="D32" s="162">
        <v>97.85</v>
      </c>
      <c r="E32" s="17">
        <v>88437.759999999995</v>
      </c>
      <c r="F32" s="162">
        <v>2.15</v>
      </c>
      <c r="H32" s="4"/>
    </row>
    <row r="33" spans="1:8" s="1" customFormat="1" ht="12.75" x14ac:dyDescent="0.2">
      <c r="A33" s="1" t="s">
        <v>32</v>
      </c>
      <c r="B33" s="5">
        <v>5550975.3599999994</v>
      </c>
      <c r="C33" s="5">
        <v>5531479.1899999995</v>
      </c>
      <c r="D33" s="162">
        <v>99.65</v>
      </c>
      <c r="E33" s="17">
        <v>19496.170000000006</v>
      </c>
      <c r="F33" s="162">
        <v>0.35</v>
      </c>
      <c r="H33" s="4"/>
    </row>
    <row r="34" spans="1:8" s="1" customFormat="1" ht="12.75" x14ac:dyDescent="0.2">
      <c r="A34" s="1" t="s">
        <v>33</v>
      </c>
      <c r="B34" s="5">
        <v>8124665.1200000001</v>
      </c>
      <c r="C34" s="5">
        <v>7980963.8600000003</v>
      </c>
      <c r="D34" s="162">
        <v>98.23</v>
      </c>
      <c r="E34" s="17">
        <v>143701.25999999998</v>
      </c>
      <c r="F34" s="162">
        <v>1.77</v>
      </c>
      <c r="H34" s="4"/>
    </row>
    <row r="35" spans="1:8" s="1" customFormat="1" ht="12.75" x14ac:dyDescent="0.2">
      <c r="A35" s="1" t="s">
        <v>34</v>
      </c>
      <c r="B35" s="5">
        <v>9582224.0600000005</v>
      </c>
      <c r="C35" s="5">
        <v>9299958.0899999999</v>
      </c>
      <c r="D35" s="162">
        <v>97.05</v>
      </c>
      <c r="E35" s="17">
        <v>282265.97000000003</v>
      </c>
      <c r="F35" s="162">
        <v>2.95</v>
      </c>
      <c r="H35" s="4"/>
    </row>
    <row r="36" spans="1:8" s="1" customFormat="1" ht="12.75" x14ac:dyDescent="0.2">
      <c r="A36" s="1" t="s">
        <v>35</v>
      </c>
      <c r="B36" s="5">
        <v>4911598.87</v>
      </c>
      <c r="C36" s="5">
        <v>4771553.93</v>
      </c>
      <c r="D36" s="162">
        <v>97.15</v>
      </c>
      <c r="E36" s="17">
        <v>140044.94</v>
      </c>
      <c r="F36" s="162">
        <v>2.85</v>
      </c>
      <c r="H36" s="4"/>
    </row>
    <row r="37" spans="1:8" s="1" customFormat="1" ht="12.75" x14ac:dyDescent="0.2">
      <c r="A37" s="1" t="s">
        <v>36</v>
      </c>
      <c r="B37" s="5">
        <v>10536891.999999998</v>
      </c>
      <c r="C37" s="5">
        <v>10451791.219999999</v>
      </c>
      <c r="D37" s="162">
        <v>99.19</v>
      </c>
      <c r="E37" s="17">
        <v>85100.78</v>
      </c>
      <c r="F37" s="162">
        <v>0.81</v>
      </c>
      <c r="H37" s="4"/>
    </row>
    <row r="38" spans="1:8" s="1" customFormat="1" ht="12.75" x14ac:dyDescent="0.2">
      <c r="A38" s="1" t="s">
        <v>37</v>
      </c>
      <c r="B38" s="5">
        <v>2228938.3199999998</v>
      </c>
      <c r="C38" s="5">
        <v>2216003.8199999998</v>
      </c>
      <c r="D38" s="162">
        <v>99.42</v>
      </c>
      <c r="E38" s="17">
        <v>12934.5</v>
      </c>
      <c r="F38" s="162">
        <v>0.57999999999999996</v>
      </c>
      <c r="H38" s="4"/>
    </row>
    <row r="39" spans="1:8" s="1" customFormat="1" ht="12.75" x14ac:dyDescent="0.2">
      <c r="A39" s="1" t="s">
        <v>38</v>
      </c>
      <c r="B39" s="5">
        <v>16841542.649999999</v>
      </c>
      <c r="C39" s="5">
        <v>16673881.549999999</v>
      </c>
      <c r="D39" s="162">
        <v>99</v>
      </c>
      <c r="E39" s="17">
        <v>167661.1</v>
      </c>
      <c r="F39" s="162">
        <v>1</v>
      </c>
      <c r="H39" s="4"/>
    </row>
    <row r="40" spans="1:8" s="1" customFormat="1" ht="12.75" x14ac:dyDescent="0.2">
      <c r="A40" s="1" t="s">
        <v>39</v>
      </c>
      <c r="B40" s="5">
        <v>6458027.4000000004</v>
      </c>
      <c r="C40" s="5">
        <v>6320236.3600000003</v>
      </c>
      <c r="D40" s="162">
        <v>97.87</v>
      </c>
      <c r="E40" s="17">
        <v>137791.03999999998</v>
      </c>
      <c r="F40" s="162">
        <v>2.13</v>
      </c>
      <c r="H40" s="4"/>
    </row>
    <row r="41" spans="1:8" s="1" customFormat="1" ht="12.75" x14ac:dyDescent="0.2">
      <c r="A41" s="8" t="s">
        <v>40</v>
      </c>
      <c r="B41" s="5">
        <v>2787226.03</v>
      </c>
      <c r="C41" s="5">
        <v>2736836.55</v>
      </c>
      <c r="D41" s="162">
        <v>98.19</v>
      </c>
      <c r="E41" s="17">
        <v>50389.479999999996</v>
      </c>
      <c r="F41" s="162">
        <v>1.81</v>
      </c>
      <c r="H41" s="4"/>
    </row>
    <row r="42" spans="1:8" s="1" customFormat="1" ht="12.75" x14ac:dyDescent="0.2">
      <c r="A42" s="29"/>
      <c r="B42" s="29"/>
      <c r="C42" s="29"/>
      <c r="D42" s="161"/>
      <c r="E42" s="161"/>
      <c r="F42" s="161"/>
    </row>
    <row r="43" spans="1:8" x14ac:dyDescent="0.25">
      <c r="A43" s="132" t="s">
        <v>429</v>
      </c>
      <c r="B43" s="133"/>
      <c r="C43" s="133"/>
    </row>
    <row r="44" spans="1:8" x14ac:dyDescent="0.25">
      <c r="A44" s="133"/>
      <c r="B44" s="133"/>
      <c r="C44" s="133"/>
    </row>
  </sheetData>
  <hyperlinks>
    <hyperlink ref="F1" location="Inicio!D125" display="Cuadro VI.6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</vt:i4>
      </vt:variant>
    </vt:vector>
  </HeadingPairs>
  <TitlesOfParts>
    <vt:vector size="15" baseType="lpstr">
      <vt:lpstr>Inicio</vt:lpstr>
      <vt:lpstr>TOTAL_P</vt:lpstr>
      <vt:lpstr>PRESUP_A</vt:lpstr>
      <vt:lpstr>EUM_FS</vt:lpstr>
      <vt:lpstr>EUM_AI_2017</vt:lpstr>
      <vt:lpstr>EUM_CC</vt:lpstr>
      <vt:lpstr>TOTAL_CG</vt:lpstr>
      <vt:lpstr>IMSS_CG</vt:lpstr>
      <vt:lpstr>TOTAL_CE</vt:lpstr>
      <vt:lpstr>IMSS_CE</vt:lpstr>
      <vt:lpstr>Medicamentos</vt:lpstr>
      <vt:lpstr>Material de Curación</vt:lpstr>
      <vt:lpstr>Material de Laboratorio</vt:lpstr>
      <vt:lpstr>Equipo Médico</vt:lpstr>
      <vt:lpstr>Inicio!Área_de_impresión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Nayeli Ortiz Juárez</dc:creator>
  <cp:lastModifiedBy>Nayeli Ortiz Juárez</cp:lastModifiedBy>
  <dcterms:created xsi:type="dcterms:W3CDTF">2017-04-06T14:51:22Z</dcterms:created>
  <dcterms:modified xsi:type="dcterms:W3CDTF">2019-08-20T17:30:35Z</dcterms:modified>
</cp:coreProperties>
</file>