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ayeli.ortiz\Documents\SICUENTAS_NOJ\1_Boletín de Información Estadística\Boletín 2015\Boletín 2015\"/>
    </mc:Choice>
  </mc:AlternateContent>
  <bookViews>
    <workbookView xWindow="-15" yWindow="-15" windowWidth="8730" windowHeight="7680"/>
  </bookViews>
  <sheets>
    <sheet name="Inicio" sheetId="4" r:id="rId1"/>
    <sheet name="GTS%PIB" sheetId="1" r:id="rId2"/>
    <sheet name="GPubS%GPubT" sheetId="2" r:id="rId3"/>
    <sheet name="SERV EST" sheetId="3" r:id="rId4"/>
  </sheets>
  <definedNames>
    <definedName name="_xlnm.Print_Area" localSheetId="2">'GPubS%GPubT'!$A$1:$D$46</definedName>
    <definedName name="_xlnm.Print_Area" localSheetId="1">'GTS%PIB'!$A$1:$D$45</definedName>
    <definedName name="_xlnm.Print_Area" localSheetId="0">Inicio!$A$1:$D$13</definedName>
    <definedName name="_xlnm.Print_Area" localSheetId="3">'SERV EST'!$A$1:$F$45</definedName>
  </definedNames>
  <calcPr calcId="152511"/>
</workbook>
</file>

<file path=xl/calcChain.xml><?xml version="1.0" encoding="utf-8"?>
<calcChain xmlns="http://schemas.openxmlformats.org/spreadsheetml/2006/main">
  <c r="E41" i="3" l="1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10" i="2"/>
  <c r="D8" i="2"/>
  <c r="D7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9" i="1"/>
</calcChain>
</file>

<file path=xl/sharedStrings.xml><?xml version="1.0" encoding="utf-8"?>
<sst xmlns="http://schemas.openxmlformats.org/spreadsheetml/2006/main" count="153" uniqueCount="76">
  <si>
    <t>(miles de pesos)</t>
  </si>
  <si>
    <t>Entidad Federativa</t>
  </si>
  <si>
    <t>Gasto público % PIB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</si>
  <si>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</si>
  <si>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</si>
  <si>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</si>
  <si>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</si>
  <si>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</si>
  <si>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</si>
  <si>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</si>
  <si>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</si>
  <si>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</si>
  <si>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</si>
  <si>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</si>
  <si>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</si>
  <si>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</si>
  <si>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</si>
  <si>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</si>
  <si>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</si>
  <si>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</si>
  <si>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</si>
  <si>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</si>
  <si>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</si>
  <si>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</si>
  <si>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</si>
  <si>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</si>
  <si>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</si>
  <si>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</si>
  <si>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</si>
  <si>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</si>
  <si>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</si>
  <si>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</si>
  <si>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</si>
  <si>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</si>
  <si>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</si>
  <si>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</si>
  <si>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Gasto público en salud como porcentaje del</t>
  </si>
  <si>
    <t>D e n o m i n a c i ó n</t>
  </si>
  <si>
    <t xml:space="preserve">Estatal </t>
  </si>
  <si>
    <t>Total</t>
  </si>
  <si>
    <t>Estructura Porcentual</t>
  </si>
  <si>
    <t>Estatal</t>
  </si>
  <si>
    <t>Federal</t>
  </si>
  <si>
    <t>% del gasto público en salud con respecto al gasto público total</t>
  </si>
  <si>
    <t>Aportación al gasto en salud de la población sin seguridad social</t>
  </si>
  <si>
    <t>Notas:</t>
  </si>
  <si>
    <t>2/ El PIB nacional se encuentra a precios de mercado, y el PIB por entidad federativa se encuentra a precios basicos y son un pronóstico por entidad federativa, basado en la distribución porcentual del año anterior. El diferencial entre el total nacional y el total de las entidades federativas, se debe a que el primero incluye los impuestos.</t>
  </si>
  <si>
    <t>Nota:</t>
  </si>
  <si>
    <t>Cuadro VIII.1</t>
  </si>
  <si>
    <t>Cuadro VIII.2</t>
  </si>
  <si>
    <r>
      <t xml:space="preserve">Gasto Público en Salud </t>
    </r>
    <r>
      <rPr>
        <b/>
        <vertAlign val="superscript"/>
        <sz val="10"/>
        <rFont val="Soberana Sans"/>
        <family val="3"/>
      </rPr>
      <t>1/</t>
    </r>
  </si>
  <si>
    <r>
      <t>PIB</t>
    </r>
    <r>
      <rPr>
        <b/>
        <vertAlign val="superscript"/>
        <sz val="10"/>
        <rFont val="Soberana Sans"/>
        <family val="3"/>
      </rPr>
      <t xml:space="preserve"> 2/</t>
    </r>
  </si>
  <si>
    <r>
      <t xml:space="preserve">Gasto público en salud </t>
    </r>
    <r>
      <rPr>
        <b/>
        <vertAlign val="superscript"/>
        <sz val="10"/>
        <rFont val="Soberana Sans"/>
        <family val="3"/>
      </rPr>
      <t>1/</t>
    </r>
  </si>
  <si>
    <r>
      <t>Gasto público total</t>
    </r>
    <r>
      <rPr>
        <b/>
        <vertAlign val="superscript"/>
        <sz val="10"/>
        <rFont val="Soberana Sans"/>
        <family val="3"/>
      </rPr>
      <t>2/</t>
    </r>
  </si>
  <si>
    <r>
      <t>Federal</t>
    </r>
    <r>
      <rPr>
        <b/>
        <vertAlign val="superscript"/>
        <sz val="10"/>
        <rFont val="Soberana Sans"/>
        <family val="3"/>
      </rPr>
      <t xml:space="preserve"> 1/</t>
    </r>
  </si>
  <si>
    <t>Cuadro VIII.3</t>
  </si>
  <si>
    <t>por entidad federativa, 2015</t>
  </si>
  <si>
    <t>1/ El gasto total nacional difiere del total de las entidades federativas y es igual a la suma del gasto de SEDENA, SEMAR e ISSFAM (10,811,636 miles de pesos) debido a que estas instituciones reportan su información a nivel nacional.</t>
  </si>
  <si>
    <t>2/ El gasto público equivale al gasto programable en clasificación funcional. El diferencial entre la suma de las entidades federativas y el total nacional se debe a que no se incluye el gasto realizado en el extranjero ni el no distribuible geográficamente (75,103,632 miles de pesos).</t>
  </si>
  <si>
    <r>
      <t>Fuente</t>
    </r>
    <r>
      <rPr>
        <sz val="9"/>
        <rFont val="Soberana Sans"/>
        <family val="3"/>
      </rPr>
      <t>: Sistema de Cuentas en Salud a Nivel Federal y Estatal (SICUENTAS), México 2015.</t>
    </r>
  </si>
  <si>
    <t>gasto público total por entidad federativa, 2015</t>
  </si>
  <si>
    <r>
      <rPr>
        <b/>
        <sz val="9"/>
        <rFont val="Soberana Sans"/>
        <family val="3"/>
      </rPr>
      <t>Fuente</t>
    </r>
    <r>
      <rPr>
        <sz val="9"/>
        <rFont val="Soberana Sans"/>
        <family val="3"/>
      </rPr>
      <t>: Sistema de Cuentas en Salud a Nivel Federal y Estatal (SICUENTAS), México 2015.</t>
    </r>
  </si>
  <si>
    <t>1/ El Gasto Federal incluye el FASSA (Ramo 33), Secretaría (Ramo12), IMSS-Oportunidades (Ramo 19), SEDENA (Ramo 7) y SEMAR (Ramo 13). La distribución de Ramo 12 se realizó de la siguiente manera: Las transferencias directas por programa se asignaron por entidad federativa, como Prospera, Comunidades Saludables, Cruzada Nacional, entre otros; además de las transferencias al Seguro Popular. El gasto de los Hospitales Federales y los Institutos Nacionales se distribuyeron en función de los egresos hospitalarios; y el gasto de la unidades centrales se distribuyó de acuerdo a la participación poblacional por entidad federativa. La suma de las entidades federativas difiere del total nacional debido a que el gasto de la SEDENA y SEMAR (7,989,248 miles de pesos)  se reporta a nivel nacional.</t>
  </si>
  <si>
    <t>Gasto Público en salud como porcentaje del PIB</t>
  </si>
  <si>
    <t>Boletín de Información Estadística</t>
  </si>
  <si>
    <t>VOLUMEN IV. RECURSOS FINANCIEROS</t>
  </si>
  <si>
    <t xml:space="preserve">Número 35, Año 2015 </t>
  </si>
  <si>
    <t>Cuadro</t>
  </si>
  <si>
    <t>Página</t>
  </si>
  <si>
    <t>VIII. INDICADORES POR ENTIDAD FEDERATIVA</t>
  </si>
  <si>
    <t>VIII.1 Gasto público en salud como porcentaje del PIB por entidad federativa, 2015</t>
  </si>
  <si>
    <t>VIII.2 Gasto público en salud como porcentaje del gasto público total por entidad federativa, 2015</t>
  </si>
  <si>
    <t>VIII.3 Aportación al gasto en salud de la población sin seguridad social por entidad federativa, 2015</t>
  </si>
  <si>
    <t>GTS%PIB</t>
  </si>
  <si>
    <t>GPubS%GPubT</t>
  </si>
  <si>
    <t>SERV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</si>
</sst>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#,##0.0"/>
    <numFmt numFmtId="165" formatCode="0.0"/>
    <numFmt numFmtId="166" formatCode="#\ ###\ ##0.0_)\ \ ;\(#\ ###\ ##0.0\)"/>
    <numFmt numFmtId="167" formatCode="0.000"/>
    <numFmt numFmtId="168" formatCode="#,##0.000"/>
    <numFmt numFmtId="169" formatCode="_-* #,##0.0_-;\-* #,##0.0_-;_-* &quot;-&quot;??_-;_-@_-"/>
    <numFmt numFmtId="170" formatCode="#,##0.0_ ;\-#,##0.0\ "/>
    <numFmt numFmtId="171" formatCode="0.0000"/>
  </numFmts>
  <fonts count="13" x14ac:knownFonts="1">
    <font>
      <sz val="10"/>
      <name val="Arial"/>
    </font>
    <font>
      <sz val="10"/>
      <name val="Arial"/>
      <family val="2"/>
    </font>
    <font>
      <sz val="9"/>
      <name val="Soberana Sans"/>
      <family val="3"/>
    </font>
    <font>
      <b/>
      <sz val="9"/>
      <name val="Soberana Sans"/>
      <family val="3"/>
    </font>
    <font>
      <sz val="10"/>
      <name val="Soberana Sans"/>
      <family val="3"/>
    </font>
    <font>
      <b/>
      <sz val="10"/>
      <name val="Soberana Sans"/>
      <family val="3"/>
    </font>
    <font>
      <b/>
      <vertAlign val="superscript"/>
      <sz val="10"/>
      <name val="Soberana Sans"/>
      <family val="3"/>
    </font>
    <font>
      <sz val="10"/>
      <name val="Arial"/>
      <family val="2"/>
    </font>
    <font>
      <b/>
      <sz val="14"/>
      <name val="Soberana Sans"/>
      <family val="3"/>
    </font>
    <font>
      <sz val="14"/>
      <name val="Soberana Sans"/>
      <family val="3"/>
    </font>
    <font>
      <b/>
      <sz val="10"/>
      <color theme="1"/>
      <name val="Soberana Sans"/>
      <family val="3"/>
    </font>
    <font>
      <u/>
      <sz val="10"/>
      <color theme="10"/>
      <name val="Arial"/>
    </font>
    <font>
      <u/>
      <sz val="10"/>
      <color theme="10"/>
      <name val="Soberana Sans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7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 applyBorder="1" applyAlignment="1">
      <alignment horizontal="center" vertical="center" wrapText="1"/>
    </xf>
    <xf numFmtId="0" fontId="4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/>
    </xf>
    <xf numFmtId="1" fontId="4" fillId="2" borderId="0" xfId="0" applyNumberFormat="1" applyFont="1" applyFill="1" applyBorder="1" applyAlignment="1">
      <alignment horizontal="left"/>
    </xf>
    <xf numFmtId="1" fontId="4" fillId="2" borderId="2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left"/>
    </xf>
    <xf numFmtId="0" fontId="4" fillId="2" borderId="0" xfId="0" applyFont="1" applyFill="1" applyBorder="1"/>
    <xf numFmtId="166" fontId="2" fillId="2" borderId="3" xfId="0" applyNumberFormat="1" applyFont="1" applyFill="1" applyBorder="1" applyProtection="1"/>
    <xf numFmtId="164" fontId="4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68" fontId="4" fillId="2" borderId="0" xfId="0" applyNumberFormat="1" applyFont="1" applyFill="1"/>
    <xf numFmtId="164" fontId="4" fillId="2" borderId="0" xfId="0" applyNumberFormat="1" applyFont="1" applyFill="1" applyBorder="1"/>
    <xf numFmtId="1" fontId="3" fillId="2" borderId="3" xfId="0" applyNumberFormat="1" applyFont="1" applyFill="1" applyBorder="1" applyAlignment="1">
      <alignment horizontal="left"/>
    </xf>
    <xf numFmtId="0" fontId="4" fillId="0" borderId="0" xfId="0" applyFont="1" applyFill="1"/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Protection="1"/>
    <xf numFmtId="0" fontId="4" fillId="0" borderId="0" xfId="0" quotePrefix="1" applyFont="1" applyFill="1" applyBorder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>
      <alignment horizontal="left"/>
    </xf>
    <xf numFmtId="1" fontId="4" fillId="0" borderId="2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Protection="1"/>
    <xf numFmtId="164" fontId="2" fillId="0" borderId="0" xfId="0" applyNumberFormat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left"/>
    </xf>
    <xf numFmtId="169" fontId="4" fillId="0" borderId="0" xfId="2" applyNumberFormat="1" applyFont="1" applyFill="1" applyBorder="1" applyProtection="1"/>
    <xf numFmtId="169" fontId="4" fillId="0" borderId="2" xfId="2" applyNumberFormat="1" applyFont="1" applyFill="1" applyBorder="1" applyProtection="1"/>
    <xf numFmtId="169" fontId="5" fillId="0" borderId="0" xfId="2" applyNumberFormat="1" applyFont="1" applyFill="1" applyBorder="1" applyProtection="1"/>
    <xf numFmtId="169" fontId="5" fillId="0" borderId="0" xfId="2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right"/>
    </xf>
    <xf numFmtId="169" fontId="5" fillId="2" borderId="0" xfId="2" applyNumberFormat="1" applyFont="1" applyFill="1" applyBorder="1" applyProtection="1"/>
    <xf numFmtId="169" fontId="4" fillId="2" borderId="0" xfId="2" applyNumberFormat="1" applyFont="1" applyFill="1" applyBorder="1" applyProtection="1"/>
    <xf numFmtId="169" fontId="4" fillId="2" borderId="2" xfId="2" applyNumberFormat="1" applyFont="1" applyFill="1" applyBorder="1" applyProtection="1"/>
    <xf numFmtId="0" fontId="8" fillId="2" borderId="0" xfId="0" applyFont="1" applyFill="1" applyAlignment="1">
      <alignment horizontal="right"/>
    </xf>
    <xf numFmtId="0" fontId="9" fillId="2" borderId="0" xfId="0" applyFont="1" applyFill="1"/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0" borderId="0" xfId="0" applyFont="1" applyFill="1"/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/>
    </xf>
    <xf numFmtId="169" fontId="5" fillId="0" borderId="0" xfId="2" applyNumberFormat="1" applyFont="1" applyFill="1" applyBorder="1" applyAlignment="1">
      <alignment horizontal="right" indent="4"/>
    </xf>
    <xf numFmtId="167" fontId="4" fillId="0" borderId="0" xfId="0" applyNumberFormat="1" applyFont="1" applyFill="1"/>
    <xf numFmtId="0" fontId="4" fillId="0" borderId="0" xfId="0" applyFont="1" applyFill="1" applyBorder="1"/>
    <xf numFmtId="166" fontId="2" fillId="0" borderId="0" xfId="0" applyNumberFormat="1" applyFont="1" applyFill="1" applyBorder="1" applyAlignment="1" applyProtection="1">
      <alignment horizontal="left" indent="4"/>
    </xf>
    <xf numFmtId="3" fontId="4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170" fontId="4" fillId="0" borderId="0" xfId="2" applyNumberFormat="1" applyFont="1" applyFill="1" applyBorder="1" applyAlignment="1">
      <alignment horizontal="center"/>
    </xf>
    <xf numFmtId="170" fontId="4" fillId="0" borderId="2" xfId="2" applyNumberFormat="1" applyFont="1" applyFill="1" applyBorder="1" applyAlignment="1">
      <alignment horizontal="center"/>
    </xf>
    <xf numFmtId="171" fontId="4" fillId="0" borderId="0" xfId="0" applyNumberFormat="1" applyFont="1" applyFill="1"/>
    <xf numFmtId="165" fontId="5" fillId="0" borderId="0" xfId="2" applyNumberFormat="1" applyFont="1" applyFill="1" applyBorder="1" applyAlignment="1">
      <alignment horizontal="right" indent="4"/>
    </xf>
    <xf numFmtId="165" fontId="4" fillId="0" borderId="0" xfId="2" applyNumberFormat="1" applyFont="1" applyFill="1" applyBorder="1" applyAlignment="1">
      <alignment horizontal="right" indent="4"/>
    </xf>
    <xf numFmtId="165" fontId="4" fillId="0" borderId="2" xfId="2" applyNumberFormat="1" applyFont="1" applyFill="1" applyBorder="1" applyAlignment="1">
      <alignment horizontal="right" indent="4"/>
    </xf>
    <xf numFmtId="169" fontId="4" fillId="2" borderId="0" xfId="2" applyNumberFormat="1" applyFont="1" applyFill="1" applyBorder="1" applyAlignment="1" applyProtection="1">
      <alignment horizontal="center"/>
    </xf>
    <xf numFmtId="43" fontId="9" fillId="2" borderId="0" xfId="0" applyNumberFormat="1" applyFont="1" applyFill="1" applyAlignment="1">
      <alignment horizontal="left" vertical="center"/>
    </xf>
    <xf numFmtId="0" fontId="2" fillId="3" borderId="0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justify" vertical="top"/>
    </xf>
    <xf numFmtId="0" fontId="8" fillId="0" borderId="0" xfId="0" applyFont="1" applyFill="1"/>
    <xf numFmtId="0" fontId="10" fillId="0" borderId="0" xfId="0" applyFont="1"/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right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2" borderId="0" xfId="0" applyFont="1" applyFill="1" applyBorder="1" applyAlignment="1">
      <alignment horizontal="justify" vertical="top" wrapText="1"/>
    </xf>
    <xf numFmtId="0" fontId="8" fillId="2" borderId="0" xfId="0" applyFont="1" applyFill="1" applyAlignment="1">
      <alignment horizontal="justify" vertical="top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0" fontId="12" fillId="0" borderId="0" xfId="3" applyFont="1"/>
  </cellXfs>
  <cellStyles count="4">
    <cellStyle name="          _x000d__x000a_386grabber=VGA.3GR_x000d__x000a_" xfId="1"/>
    <cellStyle name="Hipervínculo" xfId="3" builtinId="8"/>
    <cellStyle name="Millares" xfId="2" builtinId="3"/>
    <cellStyle name="Normal" xfId="0" builtinId="0"/>
  </cellStyles>
  <dxfs count="0"/>
  <tableStyles count="0" defaultTableStyle="TableStyleMedium9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Inicio!D7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icio!D9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icio!D1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1009650</xdr:colOff>
      <xdr:row>1</xdr:row>
      <xdr:rowOff>0</xdr:rowOff>
    </xdr:from>
    <xdr:to>
      <xdr:col>3</xdr:col>
      <xdr:colOff>1314450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6257925" y="266700"/>
          <a:ext cx="304800" cy="257175"/>
        </a:xfrm>
        <a:prstGeom prst="actionButtonReturn">
          <a:avLst/>
        </a:prstGeom>
        <a:ln w="6350"/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962025</xdr:colOff>
      <xdr:row>1</xdr:row>
      <xdr:rowOff>0</xdr:rowOff>
    </xdr:from>
    <xdr:to>
      <xdr:col>3</xdr:col>
      <xdr:colOff>1266825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6838950" y="266700"/>
          <a:ext cx="304800" cy="257175"/>
        </a:xfrm>
        <a:prstGeom prst="actionButtonReturn">
          <a:avLst/>
        </a:prstGeom>
        <a:ln w="6350"/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1</xdr:row>
      <xdr:rowOff>0</xdr:rowOff>
    </xdr:from>
    <xdr:to>
      <xdr:col>5</xdr:col>
      <xdr:colOff>771525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6867525" y="266700"/>
          <a:ext cx="304800" cy="257175"/>
        </a:xfrm>
        <a:prstGeom prst="actionButtonReturn">
          <a:avLst/>
        </a:prstGeom>
        <a:ln w="6350"/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300"/>
  </sheetPr>
  <dimension ref="A1:D12"/>
  <sheetViews>
    <sheetView showGridLines="0" tabSelected="1" view="pageBreakPreview" zoomScaleNormal="100" zoomScaleSheetLayoutView="100" workbookViewId="0"/>
  </sheetViews>
  <sheetFormatPr baseColWidth="10" defaultRowHeight="14.25" x14ac:dyDescent="0.25"/>
  <cols>
    <col min="1" max="1" width="38.5703125" style="77" customWidth="1"/>
    <col min="2" max="2" width="99.28515625" style="77" bestFit="1" customWidth="1"/>
    <col min="3" max="3" width="14.85546875" style="77" customWidth="1"/>
    <col min="4" max="4" width="15.85546875" style="78" bestFit="1" customWidth="1"/>
    <col min="5" max="16384" width="11.42578125" style="77"/>
  </cols>
  <sheetData>
    <row r="1" spans="1:4" x14ac:dyDescent="0.25">
      <c r="A1" s="75" t="s">
        <v>64</v>
      </c>
    </row>
    <row r="2" spans="1:4" x14ac:dyDescent="0.25">
      <c r="A2" s="75" t="s">
        <v>65</v>
      </c>
    </row>
    <row r="3" spans="1:4" x14ac:dyDescent="0.25">
      <c r="A3" s="75" t="s">
        <v>66</v>
      </c>
    </row>
    <row r="5" spans="1:4" x14ac:dyDescent="0.25">
      <c r="C5" s="75" t="s">
        <v>67</v>
      </c>
      <c r="D5" s="75" t="s">
        <v>68</v>
      </c>
    </row>
    <row r="6" spans="1:4" x14ac:dyDescent="0.25">
      <c r="A6" s="76" t="s">
        <v>69</v>
      </c>
    </row>
    <row r="7" spans="1:4" x14ac:dyDescent="0.2">
      <c r="B7" s="76" t="s">
        <v>70</v>
      </c>
      <c r="C7" s="76" t="s">
        <v>48</v>
      </c>
      <c r="D7" s="96" t="s">
        <v>73</v>
      </c>
    </row>
    <row r="8" spans="1:4" x14ac:dyDescent="0.25">
      <c r="B8" s="76"/>
    </row>
    <row r="9" spans="1:4" x14ac:dyDescent="0.2">
      <c r="B9" s="76" t="s">
        <v>71</v>
      </c>
      <c r="C9" s="76" t="s">
        <v>49</v>
      </c>
      <c r="D9" s="96" t="s">
        <v>74</v>
      </c>
    </row>
    <row r="10" spans="1:4" x14ac:dyDescent="0.25">
      <c r="B10" s="76"/>
    </row>
    <row r="11" spans="1:4" x14ac:dyDescent="0.2">
      <c r="B11" s="76" t="s">
        <v>72</v>
      </c>
      <c r="C11" s="76" t="s">
        <v>55</v>
      </c>
      <c r="D11" s="96" t="s">
        <v>75</v>
      </c>
    </row>
    <row r="12" spans="1:4" x14ac:dyDescent="0.25">
      <c r="B12" s="76"/>
    </row>
  </sheetData>
  <hyperlinks>
    <hyperlink ref="D7" location="'GTS%PIB'!A1" display="GTS%PIB"/>
    <hyperlink ref="D9" location="'GPubS%GPubT'!A1" display="GPubS%GPubT"/>
    <hyperlink ref="D11" location="'SERV EST'!A1" display="SERV EST"/>
  </hyperlinks>
  <pageMargins left="0.7" right="0.7" top="0.75" bottom="0.75" header="0.3" footer="0.3"/>
  <pageSetup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zoomScaleNormal="100" zoomScaleSheetLayoutView="100" workbookViewId="0"/>
  </sheetViews>
  <sheetFormatPr baseColWidth="10" defaultColWidth="11.42578125" defaultRowHeight="15" customHeight="1" x14ac:dyDescent="0.2"/>
  <cols>
    <col min="1" max="1" width="37.85546875" style="19" customWidth="1"/>
    <col min="2" max="4" width="20.42578125" style="19" customWidth="1"/>
    <col min="5" max="5" width="9.28515625" style="19" customWidth="1"/>
    <col min="6" max="6" width="18" style="19" customWidth="1"/>
    <col min="7" max="7" width="14" style="19" customWidth="1"/>
    <col min="8" max="16384" width="11.42578125" style="19"/>
  </cols>
  <sheetData>
    <row r="1" spans="1:8" ht="21" customHeight="1" x14ac:dyDescent="0.35">
      <c r="A1" s="74" t="s">
        <v>63</v>
      </c>
      <c r="B1" s="61"/>
      <c r="C1" s="61"/>
      <c r="D1" s="42" t="s">
        <v>48</v>
      </c>
      <c r="F1" s="73"/>
    </row>
    <row r="2" spans="1:8" ht="21" customHeight="1" x14ac:dyDescent="0.35">
      <c r="A2" s="95" t="s">
        <v>56</v>
      </c>
      <c r="B2" s="94"/>
      <c r="C2" s="94"/>
      <c r="D2" s="94"/>
    </row>
    <row r="3" spans="1:8" ht="21" x14ac:dyDescent="0.2">
      <c r="A3" s="61" t="s">
        <v>0</v>
      </c>
      <c r="B3" s="61"/>
      <c r="C3" s="61"/>
      <c r="D3" s="61"/>
    </row>
    <row r="4" spans="1:8" ht="15.75" customHeight="1" x14ac:dyDescent="0.2">
      <c r="A4" s="20"/>
      <c r="B4" s="21"/>
      <c r="C4" s="21"/>
      <c r="D4" s="21"/>
    </row>
    <row r="5" spans="1:8" ht="30" customHeight="1" x14ac:dyDescent="0.2">
      <c r="A5" s="22" t="s">
        <v>1</v>
      </c>
      <c r="B5" s="22" t="s">
        <v>50</v>
      </c>
      <c r="C5" s="22" t="s">
        <v>51</v>
      </c>
      <c r="D5" s="22" t="s">
        <v>2</v>
      </c>
    </row>
    <row r="6" spans="1:8" ht="15" customHeight="1" x14ac:dyDescent="0.2">
      <c r="A6" s="23"/>
      <c r="B6" s="23"/>
      <c r="C6" s="23"/>
      <c r="D6" s="23"/>
    </row>
    <row r="7" spans="1:8" ht="15" customHeight="1" x14ac:dyDescent="0.25">
      <c r="A7" s="24" t="s">
        <v>3</v>
      </c>
      <c r="B7" s="40">
        <v>570887623.9799999</v>
      </c>
      <c r="C7" s="41">
        <v>18194758006</v>
      </c>
      <c r="D7" s="64">
        <f>B7/C7*100</f>
        <v>3.1376488975107057</v>
      </c>
      <c r="E7" s="66"/>
      <c r="F7" s="26"/>
      <c r="G7" s="26"/>
      <c r="H7" s="26"/>
    </row>
    <row r="8" spans="1:8" ht="15" customHeight="1" x14ac:dyDescent="0.25">
      <c r="A8" s="24"/>
      <c r="B8" s="27"/>
      <c r="C8" s="27"/>
      <c r="D8" s="25"/>
      <c r="E8" s="26"/>
      <c r="F8" s="26"/>
      <c r="G8" s="26"/>
      <c r="H8" s="26"/>
    </row>
    <row r="9" spans="1:8" ht="15" customHeight="1" x14ac:dyDescent="0.2">
      <c r="A9" s="28" t="s">
        <v>4</v>
      </c>
      <c r="B9" s="38">
        <v>6456424.3009117311</v>
      </c>
      <c r="C9" s="38">
        <v>217760680</v>
      </c>
      <c r="D9" s="64">
        <f>B9/C9*100</f>
        <v>2.9649174042401647</v>
      </c>
      <c r="E9" s="66"/>
      <c r="F9" s="26"/>
      <c r="G9" s="26"/>
      <c r="H9" s="26"/>
    </row>
    <row r="10" spans="1:8" ht="15" customHeight="1" x14ac:dyDescent="0.2">
      <c r="A10" s="28" t="s">
        <v>5</v>
      </c>
      <c r="B10" s="38">
        <v>15435514.964980019</v>
      </c>
      <c r="C10" s="38">
        <v>517006184</v>
      </c>
      <c r="D10" s="64">
        <f t="shared" ref="D10:D40" si="0">B10/C10*100</f>
        <v>2.9855571253631306</v>
      </c>
      <c r="E10" s="66"/>
      <c r="F10" s="26"/>
      <c r="G10" s="26"/>
      <c r="H10" s="26"/>
    </row>
    <row r="11" spans="1:8" ht="15" customHeight="1" x14ac:dyDescent="0.2">
      <c r="A11" s="28" t="s">
        <v>6</v>
      </c>
      <c r="B11" s="38">
        <v>4811580.4293701565</v>
      </c>
      <c r="C11" s="38">
        <v>133349606</v>
      </c>
      <c r="D11" s="64">
        <f t="shared" si="0"/>
        <v>3.6082449537722341</v>
      </c>
      <c r="E11" s="66"/>
      <c r="G11" s="26"/>
      <c r="H11" s="26"/>
    </row>
    <row r="12" spans="1:8" ht="15" customHeight="1" x14ac:dyDescent="0.2">
      <c r="A12" s="28" t="s">
        <v>7</v>
      </c>
      <c r="B12" s="38">
        <v>5291743.7135230135</v>
      </c>
      <c r="C12" s="38">
        <v>444725573</v>
      </c>
      <c r="D12" s="64">
        <f t="shared" si="0"/>
        <v>1.1898896836146218</v>
      </c>
      <c r="E12" s="66"/>
      <c r="F12" s="26"/>
      <c r="G12" s="26"/>
      <c r="H12" s="26"/>
    </row>
    <row r="13" spans="1:8" ht="15" customHeight="1" x14ac:dyDescent="0.2">
      <c r="A13" s="28" t="s">
        <v>8</v>
      </c>
      <c r="B13" s="38">
        <v>14156209.193608237</v>
      </c>
      <c r="C13" s="38">
        <v>608255148</v>
      </c>
      <c r="D13" s="64">
        <f t="shared" si="0"/>
        <v>2.3273472062102853</v>
      </c>
      <c r="E13" s="66"/>
      <c r="F13" s="26"/>
      <c r="G13" s="26"/>
      <c r="H13" s="26"/>
    </row>
    <row r="14" spans="1:8" ht="15" customHeight="1" x14ac:dyDescent="0.2">
      <c r="A14" s="28" t="s">
        <v>9</v>
      </c>
      <c r="B14" s="38">
        <v>3835225.895923947</v>
      </c>
      <c r="C14" s="38">
        <v>103892177</v>
      </c>
      <c r="D14" s="64">
        <f t="shared" si="0"/>
        <v>3.6915444518252292</v>
      </c>
      <c r="E14" s="66"/>
      <c r="F14" s="26"/>
      <c r="G14" s="26"/>
      <c r="H14" s="26"/>
    </row>
    <row r="15" spans="1:8" ht="15" customHeight="1" x14ac:dyDescent="0.2">
      <c r="A15" s="29" t="s">
        <v>10</v>
      </c>
      <c r="B15" s="38">
        <v>16966649.971281242</v>
      </c>
      <c r="C15" s="38">
        <v>293793131</v>
      </c>
      <c r="D15" s="64">
        <f t="shared" si="0"/>
        <v>5.7750328993502711</v>
      </c>
      <c r="E15" s="66"/>
      <c r="F15" s="26"/>
      <c r="G15" s="26"/>
      <c r="H15" s="26"/>
    </row>
    <row r="16" spans="1:8" ht="15" customHeight="1" x14ac:dyDescent="0.2">
      <c r="A16" s="30" t="s">
        <v>11</v>
      </c>
      <c r="B16" s="38">
        <v>17378937.892975483</v>
      </c>
      <c r="C16" s="38">
        <v>518190396</v>
      </c>
      <c r="D16" s="64">
        <f t="shared" si="0"/>
        <v>3.3537746023713422</v>
      </c>
      <c r="E16" s="66"/>
      <c r="F16" s="26"/>
      <c r="G16" s="26"/>
      <c r="H16" s="26"/>
    </row>
    <row r="17" spans="1:8" ht="15" customHeight="1" x14ac:dyDescent="0.2">
      <c r="A17" s="31" t="s">
        <v>12</v>
      </c>
      <c r="B17" s="38">
        <v>94094343.163024217</v>
      </c>
      <c r="C17" s="38">
        <v>2866252607</v>
      </c>
      <c r="D17" s="64">
        <f t="shared" si="0"/>
        <v>3.2828349787881836</v>
      </c>
      <c r="E17" s="66"/>
      <c r="F17" s="26"/>
      <c r="G17" s="26"/>
      <c r="H17" s="26"/>
    </row>
    <row r="18" spans="1:8" ht="15" customHeight="1" x14ac:dyDescent="0.2">
      <c r="A18" s="29" t="s">
        <v>13</v>
      </c>
      <c r="B18" s="38">
        <v>7845819.05607065</v>
      </c>
      <c r="C18" s="38">
        <v>213694057</v>
      </c>
      <c r="D18" s="64">
        <f t="shared" si="0"/>
        <v>3.6715195388286581</v>
      </c>
      <c r="E18" s="66"/>
      <c r="F18" s="26"/>
      <c r="G18" s="26"/>
      <c r="H18" s="26"/>
    </row>
    <row r="19" spans="1:8" ht="15" customHeight="1" x14ac:dyDescent="0.2">
      <c r="A19" s="31" t="s">
        <v>14</v>
      </c>
      <c r="B19" s="38">
        <v>20756686.05131378</v>
      </c>
      <c r="C19" s="38">
        <v>762721691</v>
      </c>
      <c r="D19" s="64">
        <f t="shared" si="0"/>
        <v>2.7213971093571248</v>
      </c>
      <c r="E19" s="66"/>
      <c r="F19" s="26"/>
      <c r="G19" s="26"/>
      <c r="H19" s="26"/>
    </row>
    <row r="20" spans="1:8" ht="15" customHeight="1" x14ac:dyDescent="0.2">
      <c r="A20" s="31" t="s">
        <v>15</v>
      </c>
      <c r="B20" s="38">
        <v>13257829.624468353</v>
      </c>
      <c r="C20" s="38">
        <v>260166019</v>
      </c>
      <c r="D20" s="64">
        <f t="shared" si="0"/>
        <v>5.0959113244025742</v>
      </c>
      <c r="E20" s="66"/>
      <c r="F20" s="26"/>
      <c r="G20" s="26"/>
      <c r="H20" s="26"/>
    </row>
    <row r="21" spans="1:8" ht="15" customHeight="1" x14ac:dyDescent="0.2">
      <c r="A21" s="31" t="s">
        <v>16</v>
      </c>
      <c r="B21" s="38">
        <v>10234816.375895759</v>
      </c>
      <c r="C21" s="38">
        <v>301180758</v>
      </c>
      <c r="D21" s="64">
        <f t="shared" si="0"/>
        <v>3.3982304991395762</v>
      </c>
      <c r="E21" s="66"/>
      <c r="F21" s="26"/>
      <c r="G21" s="26"/>
      <c r="H21" s="26"/>
    </row>
    <row r="22" spans="1:8" ht="15" customHeight="1" x14ac:dyDescent="0.2">
      <c r="A22" s="31" t="s">
        <v>17</v>
      </c>
      <c r="B22" s="38">
        <v>32346683.35625042</v>
      </c>
      <c r="C22" s="38">
        <v>1168953478</v>
      </c>
      <c r="D22" s="64">
        <f t="shared" si="0"/>
        <v>2.7671489041286224</v>
      </c>
      <c r="E22" s="66"/>
      <c r="F22" s="26"/>
      <c r="G22" s="26"/>
      <c r="H22" s="26"/>
    </row>
    <row r="23" spans="1:8" ht="15" customHeight="1" x14ac:dyDescent="0.2">
      <c r="A23" s="31" t="s">
        <v>18</v>
      </c>
      <c r="B23" s="38">
        <v>68873512.419626683</v>
      </c>
      <c r="C23" s="38">
        <v>1622189842</v>
      </c>
      <c r="D23" s="64">
        <f t="shared" si="0"/>
        <v>4.2457122240829985</v>
      </c>
      <c r="E23" s="66"/>
      <c r="F23" s="26"/>
      <c r="G23" s="26"/>
      <c r="H23" s="26"/>
    </row>
    <row r="24" spans="1:8" ht="15" customHeight="1" x14ac:dyDescent="0.2">
      <c r="A24" s="31" t="s">
        <v>19</v>
      </c>
      <c r="B24" s="38">
        <v>15630257.993035097</v>
      </c>
      <c r="C24" s="38">
        <v>411735359</v>
      </c>
      <c r="D24" s="64">
        <f t="shared" si="0"/>
        <v>3.7961903565914277</v>
      </c>
      <c r="E24" s="66"/>
      <c r="F24" s="26"/>
      <c r="G24" s="26"/>
      <c r="H24" s="26"/>
    </row>
    <row r="25" spans="1:8" ht="15" customHeight="1" x14ac:dyDescent="0.2">
      <c r="A25" s="31" t="s">
        <v>20</v>
      </c>
      <c r="B25" s="38">
        <v>7974274.6867663767</v>
      </c>
      <c r="C25" s="38">
        <v>201382297</v>
      </c>
      <c r="D25" s="64">
        <f t="shared" si="0"/>
        <v>3.9597694561833192</v>
      </c>
      <c r="E25" s="66"/>
      <c r="F25" s="26"/>
      <c r="G25" s="26"/>
      <c r="H25" s="26"/>
    </row>
    <row r="26" spans="1:8" ht="15" customHeight="1" x14ac:dyDescent="0.2">
      <c r="A26" s="31" t="s">
        <v>21</v>
      </c>
      <c r="B26" s="38">
        <v>5297169.4134154497</v>
      </c>
      <c r="C26" s="38">
        <v>119719414</v>
      </c>
      <c r="D26" s="64">
        <f t="shared" si="0"/>
        <v>4.4246536434061143</v>
      </c>
      <c r="E26" s="66"/>
      <c r="F26" s="26"/>
      <c r="G26" s="26"/>
      <c r="H26" s="26"/>
    </row>
    <row r="27" spans="1:8" ht="15" customHeight="1" x14ac:dyDescent="0.2">
      <c r="A27" s="31" t="s">
        <v>22</v>
      </c>
      <c r="B27" s="38">
        <v>22664493.858969297</v>
      </c>
      <c r="C27" s="38">
        <v>1290226575</v>
      </c>
      <c r="D27" s="64">
        <f t="shared" si="0"/>
        <v>1.7566289749511088</v>
      </c>
      <c r="E27" s="66"/>
      <c r="F27" s="26"/>
      <c r="G27" s="26"/>
      <c r="H27" s="26"/>
    </row>
    <row r="28" spans="1:8" ht="15" customHeight="1" x14ac:dyDescent="0.2">
      <c r="A28" s="31" t="s">
        <v>23</v>
      </c>
      <c r="B28" s="38">
        <v>15574019.0666088</v>
      </c>
      <c r="C28" s="38">
        <v>274463574</v>
      </c>
      <c r="D28" s="64">
        <f t="shared" si="0"/>
        <v>5.6743482712969406</v>
      </c>
      <c r="E28" s="66"/>
      <c r="F28" s="26"/>
      <c r="G28" s="26"/>
      <c r="H28" s="26"/>
    </row>
    <row r="29" spans="1:8" ht="15" customHeight="1" x14ac:dyDescent="0.2">
      <c r="A29" s="31" t="s">
        <v>24</v>
      </c>
      <c r="B29" s="38">
        <v>20952238.669774912</v>
      </c>
      <c r="C29" s="38">
        <v>554107779</v>
      </c>
      <c r="D29" s="64">
        <f t="shared" si="0"/>
        <v>3.7812569077422955</v>
      </c>
      <c r="E29" s="66"/>
      <c r="F29" s="26"/>
      <c r="G29" s="26"/>
      <c r="H29" s="26"/>
    </row>
    <row r="30" spans="1:8" ht="15" customHeight="1" x14ac:dyDescent="0.2">
      <c r="A30" s="31" t="s">
        <v>25</v>
      </c>
      <c r="B30" s="38">
        <v>6983170.739998064</v>
      </c>
      <c r="C30" s="38">
        <v>402293627</v>
      </c>
      <c r="D30" s="64">
        <f t="shared" si="0"/>
        <v>1.7358392654820913</v>
      </c>
      <c r="E30" s="66"/>
      <c r="F30" s="26"/>
      <c r="G30" s="26"/>
      <c r="H30" s="26"/>
    </row>
    <row r="31" spans="1:8" ht="15" customHeight="1" x14ac:dyDescent="0.2">
      <c r="A31" s="31" t="s">
        <v>26</v>
      </c>
      <c r="B31" s="38">
        <v>6574284.2476111073</v>
      </c>
      <c r="C31" s="38">
        <v>283497532</v>
      </c>
      <c r="D31" s="64">
        <f t="shared" si="0"/>
        <v>2.318991703818821</v>
      </c>
      <c r="E31" s="66"/>
      <c r="F31" s="26"/>
      <c r="G31" s="26"/>
      <c r="H31" s="26"/>
    </row>
    <row r="32" spans="1:8" ht="15" customHeight="1" x14ac:dyDescent="0.2">
      <c r="A32" s="31" t="s">
        <v>27</v>
      </c>
      <c r="B32" s="38">
        <v>9764153.1863660999</v>
      </c>
      <c r="C32" s="38">
        <v>346221464</v>
      </c>
      <c r="D32" s="64">
        <f t="shared" si="0"/>
        <v>2.8202044649565976</v>
      </c>
      <c r="E32" s="66"/>
      <c r="F32" s="26"/>
      <c r="G32" s="26"/>
      <c r="H32" s="26"/>
    </row>
    <row r="33" spans="1:8" ht="15" customHeight="1" x14ac:dyDescent="0.2">
      <c r="A33" s="31" t="s">
        <v>28</v>
      </c>
      <c r="B33" s="38">
        <v>12681854.46060773</v>
      </c>
      <c r="C33" s="38">
        <v>376477328</v>
      </c>
      <c r="D33" s="64">
        <f t="shared" si="0"/>
        <v>3.3685572855021246</v>
      </c>
      <c r="E33" s="66"/>
      <c r="F33" s="26"/>
      <c r="G33" s="26"/>
      <c r="H33" s="26"/>
    </row>
    <row r="34" spans="1:8" ht="15" customHeight="1" x14ac:dyDescent="0.2">
      <c r="A34" s="31" t="s">
        <v>29</v>
      </c>
      <c r="B34" s="38">
        <v>18910379.111547694</v>
      </c>
      <c r="C34" s="38">
        <v>507066476</v>
      </c>
      <c r="D34" s="64">
        <f t="shared" si="0"/>
        <v>3.72936883162193</v>
      </c>
      <c r="E34" s="66"/>
      <c r="F34" s="26"/>
      <c r="G34" s="26"/>
      <c r="H34" s="26"/>
    </row>
    <row r="35" spans="1:8" ht="15" customHeight="1" x14ac:dyDescent="0.2">
      <c r="A35" s="31" t="s">
        <v>30</v>
      </c>
      <c r="B35" s="38">
        <v>11980465.137976069</v>
      </c>
      <c r="C35" s="38">
        <v>397844563</v>
      </c>
      <c r="D35" s="64">
        <f t="shared" si="0"/>
        <v>3.0113431857999449</v>
      </c>
      <c r="E35" s="66"/>
      <c r="F35" s="26"/>
      <c r="G35" s="26"/>
      <c r="H35" s="26"/>
    </row>
    <row r="36" spans="1:8" ht="15" customHeight="1" x14ac:dyDescent="0.2">
      <c r="A36" s="31" t="s">
        <v>31</v>
      </c>
      <c r="B36" s="38">
        <v>17800697.247421995</v>
      </c>
      <c r="C36" s="38">
        <v>523992932</v>
      </c>
      <c r="D36" s="64">
        <f t="shared" si="0"/>
        <v>3.397125449665797</v>
      </c>
      <c r="E36" s="66"/>
      <c r="F36" s="26"/>
      <c r="G36" s="26"/>
      <c r="H36" s="26"/>
    </row>
    <row r="37" spans="1:8" ht="15" customHeight="1" x14ac:dyDescent="0.2">
      <c r="A37" s="31" t="s">
        <v>32</v>
      </c>
      <c r="B37" s="38">
        <v>5132400.748412068</v>
      </c>
      <c r="C37" s="38">
        <v>98203525</v>
      </c>
      <c r="D37" s="64">
        <f t="shared" si="0"/>
        <v>5.2262897369641959</v>
      </c>
      <c r="E37" s="66"/>
      <c r="F37" s="26"/>
      <c r="G37" s="26"/>
      <c r="H37" s="26"/>
    </row>
    <row r="38" spans="1:8" ht="15" customHeight="1" x14ac:dyDescent="0.2">
      <c r="A38" s="31" t="s">
        <v>33</v>
      </c>
      <c r="B38" s="38">
        <v>31698502.229643945</v>
      </c>
      <c r="C38" s="38">
        <v>854064556</v>
      </c>
      <c r="D38" s="64">
        <f t="shared" si="0"/>
        <v>3.7114878502982793</v>
      </c>
      <c r="E38" s="66"/>
      <c r="F38" s="26"/>
      <c r="G38" s="26"/>
      <c r="H38" s="26"/>
    </row>
    <row r="39" spans="1:8" ht="15" customHeight="1" x14ac:dyDescent="0.2">
      <c r="A39" s="31" t="s">
        <v>34</v>
      </c>
      <c r="B39" s="38">
        <v>12170222.664032359</v>
      </c>
      <c r="C39" s="38">
        <v>269304967</v>
      </c>
      <c r="D39" s="64">
        <f t="shared" si="0"/>
        <v>4.5191229852185977</v>
      </c>
      <c r="E39" s="66"/>
      <c r="F39" s="26"/>
      <c r="G39" s="26"/>
      <c r="H39" s="26"/>
    </row>
    <row r="40" spans="1:8" ht="15" customHeight="1" x14ac:dyDescent="0.2">
      <c r="A40" s="32" t="s">
        <v>35</v>
      </c>
      <c r="B40" s="39">
        <v>6545427.1685892399</v>
      </c>
      <c r="C40" s="39">
        <v>184057715</v>
      </c>
      <c r="D40" s="65">
        <f t="shared" si="0"/>
        <v>3.5561819120645066</v>
      </c>
      <c r="E40" s="66"/>
      <c r="F40" s="26"/>
      <c r="G40" s="26"/>
      <c r="H40" s="26"/>
    </row>
    <row r="41" spans="1:8" ht="15" customHeight="1" x14ac:dyDescent="0.25">
      <c r="A41" s="33" t="s">
        <v>45</v>
      </c>
      <c r="B41" s="34"/>
      <c r="C41" s="34"/>
      <c r="D41" s="35"/>
      <c r="E41" s="26"/>
      <c r="F41" s="26"/>
      <c r="G41" s="26"/>
      <c r="H41" s="26"/>
    </row>
    <row r="42" spans="1:8" ht="24.75" customHeight="1" x14ac:dyDescent="0.2">
      <c r="A42" s="79" t="s">
        <v>57</v>
      </c>
      <c r="B42" s="79"/>
      <c r="C42" s="79"/>
      <c r="D42" s="79"/>
      <c r="E42" s="26"/>
      <c r="F42" s="26"/>
      <c r="G42" s="26"/>
      <c r="H42" s="26"/>
    </row>
    <row r="43" spans="1:8" ht="36.75" customHeight="1" x14ac:dyDescent="0.2">
      <c r="A43" s="79" t="s">
        <v>46</v>
      </c>
      <c r="B43" s="79"/>
      <c r="C43" s="79"/>
      <c r="D43" s="79"/>
    </row>
    <row r="44" spans="1:8" ht="14.45" customHeight="1" x14ac:dyDescent="0.2">
      <c r="A44" s="63"/>
      <c r="B44" s="63"/>
      <c r="C44" s="63"/>
      <c r="D44" s="63"/>
    </row>
    <row r="45" spans="1:8" ht="12.75" customHeight="1" x14ac:dyDescent="0.2">
      <c r="A45" s="80" t="s">
        <v>59</v>
      </c>
      <c r="B45" s="80"/>
      <c r="C45" s="80"/>
      <c r="D45" s="80"/>
    </row>
    <row r="46" spans="1:8" ht="15" customHeight="1" x14ac:dyDescent="0.2">
      <c r="C46" s="62"/>
      <c r="D46" s="62"/>
    </row>
    <row r="47" spans="1:8" ht="15" customHeight="1" x14ac:dyDescent="0.2">
      <c r="A47" s="36"/>
    </row>
    <row r="48" spans="1:8" ht="15" customHeight="1" x14ac:dyDescent="0.2">
      <c r="A48" s="36"/>
    </row>
    <row r="49" spans="1:1" ht="15" customHeight="1" x14ac:dyDescent="0.2">
      <c r="A49" s="37"/>
    </row>
  </sheetData>
  <mergeCells count="3">
    <mergeCell ref="A43:D43"/>
    <mergeCell ref="A42:D42"/>
    <mergeCell ref="A45:D45"/>
  </mergeCells>
  <phoneticPr fontId="0" type="noConversion"/>
  <printOptions horizontalCentered="1"/>
  <pageMargins left="0.59055118110236227" right="0.59055118110236227" top="0.59055118110236227" bottom="0.59055118110236227" header="0" footer="0"/>
  <pageSetup orientation="portrait" horizont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zoomScaleSheetLayoutView="80" workbookViewId="0">
      <selection activeCell="F4" sqref="F4"/>
    </sheetView>
  </sheetViews>
  <sheetFormatPr baseColWidth="10" defaultColWidth="11.42578125" defaultRowHeight="15" customHeight="1" x14ac:dyDescent="0.2"/>
  <cols>
    <col min="1" max="1" width="37" style="19" customWidth="1"/>
    <col min="2" max="3" width="25.5703125" style="19" customWidth="1"/>
    <col min="4" max="4" width="19.7109375" style="19" customWidth="1"/>
    <col min="5" max="6" width="14.140625" style="19" bestFit="1" customWidth="1"/>
    <col min="7" max="16384" width="11.42578125" style="19"/>
  </cols>
  <sheetData>
    <row r="1" spans="1:7" s="50" customFormat="1" ht="21" x14ac:dyDescent="0.35">
      <c r="A1" s="81" t="s">
        <v>36</v>
      </c>
      <c r="B1" s="81"/>
      <c r="C1" s="81"/>
      <c r="D1" s="42" t="s">
        <v>49</v>
      </c>
    </row>
    <row r="2" spans="1:7" s="50" customFormat="1" ht="21" x14ac:dyDescent="0.3">
      <c r="A2" s="81" t="s">
        <v>60</v>
      </c>
      <c r="B2" s="81"/>
      <c r="C2" s="81"/>
      <c r="D2" s="81"/>
    </row>
    <row r="3" spans="1:7" s="50" customFormat="1" ht="21" x14ac:dyDescent="0.3">
      <c r="A3" s="51" t="s">
        <v>0</v>
      </c>
      <c r="B3" s="52"/>
      <c r="C3" s="52"/>
      <c r="D3" s="52"/>
    </row>
    <row r="4" spans="1:7" ht="15.75" customHeight="1" x14ac:dyDescent="0.2"/>
    <row r="5" spans="1:7" ht="28.5" customHeight="1" x14ac:dyDescent="0.2">
      <c r="A5" s="83" t="s">
        <v>1</v>
      </c>
      <c r="B5" s="83" t="s">
        <v>52</v>
      </c>
      <c r="C5" s="83" t="s">
        <v>53</v>
      </c>
      <c r="D5" s="83" t="s">
        <v>43</v>
      </c>
    </row>
    <row r="6" spans="1:7" ht="28.5" customHeight="1" x14ac:dyDescent="0.2">
      <c r="A6" s="84" t="s">
        <v>37</v>
      </c>
      <c r="B6" s="84"/>
      <c r="C6" s="84"/>
      <c r="D6" s="84"/>
    </row>
    <row r="7" spans="1:7" ht="15" customHeight="1" x14ac:dyDescent="0.2">
      <c r="A7" s="53"/>
      <c r="B7" s="53"/>
      <c r="C7" s="53"/>
      <c r="D7" s="53"/>
    </row>
    <row r="8" spans="1:7" ht="15" customHeight="1" x14ac:dyDescent="0.25">
      <c r="A8" s="54" t="s">
        <v>3</v>
      </c>
      <c r="B8" s="40">
        <v>570887623.9799999</v>
      </c>
      <c r="C8" s="41">
        <v>3853981946.2708554</v>
      </c>
      <c r="D8" s="67">
        <f>B8/C8*100</f>
        <v>14.812929378986725</v>
      </c>
      <c r="E8" s="26"/>
      <c r="F8" s="26"/>
      <c r="G8" s="56"/>
    </row>
    <row r="9" spans="1:7" ht="15" customHeight="1" x14ac:dyDescent="0.25">
      <c r="A9" s="57"/>
      <c r="B9" s="38"/>
      <c r="C9" s="38"/>
      <c r="D9" s="55"/>
      <c r="E9" s="26"/>
      <c r="F9" s="26"/>
      <c r="G9" s="56"/>
    </row>
    <row r="10" spans="1:7" ht="15" customHeight="1" x14ac:dyDescent="0.2">
      <c r="A10" s="28" t="s">
        <v>4</v>
      </c>
      <c r="B10" s="38">
        <v>6456424.3009117311</v>
      </c>
      <c r="C10" s="38">
        <v>26573724.999709997</v>
      </c>
      <c r="D10" s="68">
        <f>B10/C10*100</f>
        <v>24.296271226492301</v>
      </c>
      <c r="E10" s="26"/>
      <c r="F10" s="26"/>
      <c r="G10" s="56"/>
    </row>
    <row r="11" spans="1:7" ht="15" customHeight="1" x14ac:dyDescent="0.2">
      <c r="A11" s="28" t="s">
        <v>5</v>
      </c>
      <c r="B11" s="38">
        <v>15435514.964980019</v>
      </c>
      <c r="C11" s="38">
        <v>66924742.395859994</v>
      </c>
      <c r="D11" s="68">
        <f t="shared" ref="D11:D41" si="0">B11/C11*100</f>
        <v>23.063988612281712</v>
      </c>
      <c r="E11" s="26"/>
      <c r="F11" s="26"/>
      <c r="G11" s="56"/>
    </row>
    <row r="12" spans="1:7" ht="15" customHeight="1" x14ac:dyDescent="0.2">
      <c r="A12" s="28" t="s">
        <v>6</v>
      </c>
      <c r="B12" s="38">
        <v>4811580.4293701565</v>
      </c>
      <c r="C12" s="38">
        <v>26909205.19514</v>
      </c>
      <c r="D12" s="68">
        <f t="shared" si="0"/>
        <v>17.880797275421433</v>
      </c>
      <c r="E12" s="26"/>
      <c r="F12" s="26"/>
      <c r="G12" s="56"/>
    </row>
    <row r="13" spans="1:7" ht="15" customHeight="1" x14ac:dyDescent="0.2">
      <c r="A13" s="28" t="s">
        <v>7</v>
      </c>
      <c r="B13" s="38">
        <v>5291743.7135230135</v>
      </c>
      <c r="C13" s="38">
        <v>182754163.23235008</v>
      </c>
      <c r="D13" s="68">
        <f t="shared" si="0"/>
        <v>2.895553031421338</v>
      </c>
      <c r="E13" s="26"/>
      <c r="F13" s="26"/>
      <c r="G13" s="56"/>
    </row>
    <row r="14" spans="1:7" ht="15" customHeight="1" x14ac:dyDescent="0.2">
      <c r="A14" s="28" t="s">
        <v>8</v>
      </c>
      <c r="B14" s="38">
        <v>14156209.193608237</v>
      </c>
      <c r="C14" s="38">
        <v>60740069.690360025</v>
      </c>
      <c r="D14" s="68">
        <f t="shared" si="0"/>
        <v>23.306211642122879</v>
      </c>
      <c r="E14" s="26"/>
      <c r="F14" s="26"/>
      <c r="G14" s="56"/>
    </row>
    <row r="15" spans="1:7" ht="15" customHeight="1" x14ac:dyDescent="0.2">
      <c r="A15" s="28" t="s">
        <v>9</v>
      </c>
      <c r="B15" s="38">
        <v>3835225.895923947</v>
      </c>
      <c r="C15" s="38">
        <v>29563631.296730001</v>
      </c>
      <c r="D15" s="68">
        <f t="shared" si="0"/>
        <v>12.972783544179018</v>
      </c>
      <c r="E15" s="26"/>
      <c r="F15" s="26"/>
      <c r="G15" s="56"/>
    </row>
    <row r="16" spans="1:7" ht="15" customHeight="1" x14ac:dyDescent="0.2">
      <c r="A16" s="29" t="s">
        <v>10</v>
      </c>
      <c r="B16" s="38">
        <v>16966649.971281242</v>
      </c>
      <c r="C16" s="38">
        <v>97044741.461899966</v>
      </c>
      <c r="D16" s="68">
        <f t="shared" si="0"/>
        <v>17.483327499968038</v>
      </c>
      <c r="E16" s="26"/>
      <c r="F16" s="26"/>
      <c r="G16" s="56"/>
    </row>
    <row r="17" spans="1:7" ht="15" customHeight="1" x14ac:dyDescent="0.2">
      <c r="A17" s="30" t="s">
        <v>11</v>
      </c>
      <c r="B17" s="38">
        <v>17378937.892975483</v>
      </c>
      <c r="C17" s="38">
        <v>72142233.784439996</v>
      </c>
      <c r="D17" s="68">
        <f t="shared" si="0"/>
        <v>24.08982503217673</v>
      </c>
      <c r="E17" s="26"/>
      <c r="F17" s="26"/>
      <c r="G17" s="56"/>
    </row>
    <row r="18" spans="1:7" ht="15" customHeight="1" x14ac:dyDescent="0.2">
      <c r="A18" s="31" t="s">
        <v>12</v>
      </c>
      <c r="B18" s="38">
        <v>94094343.163024217</v>
      </c>
      <c r="C18" s="38">
        <v>1395450688.2324262</v>
      </c>
      <c r="D18" s="68">
        <f t="shared" si="0"/>
        <v>6.7429357380023642</v>
      </c>
      <c r="E18" s="26"/>
      <c r="F18" s="26"/>
      <c r="G18" s="56"/>
    </row>
    <row r="19" spans="1:7" ht="15" customHeight="1" x14ac:dyDescent="0.2">
      <c r="A19" s="29" t="s">
        <v>13</v>
      </c>
      <c r="B19" s="38">
        <v>7845819.05607065</v>
      </c>
      <c r="C19" s="38">
        <v>45850975.97172001</v>
      </c>
      <c r="D19" s="68">
        <f t="shared" si="0"/>
        <v>17.111563908497388</v>
      </c>
      <c r="E19" s="26"/>
      <c r="F19" s="26"/>
      <c r="G19" s="56"/>
    </row>
    <row r="20" spans="1:7" ht="15" customHeight="1" x14ac:dyDescent="0.2">
      <c r="A20" s="31" t="s">
        <v>14</v>
      </c>
      <c r="B20" s="38">
        <v>20756686.05131378</v>
      </c>
      <c r="C20" s="38">
        <v>84712739.296549946</v>
      </c>
      <c r="D20" s="68">
        <f t="shared" si="0"/>
        <v>24.502437559776951</v>
      </c>
      <c r="E20" s="26"/>
      <c r="F20" s="26"/>
      <c r="G20" s="56"/>
    </row>
    <row r="21" spans="1:7" ht="15" customHeight="1" x14ac:dyDescent="0.2">
      <c r="A21" s="31" t="s">
        <v>15</v>
      </c>
      <c r="B21" s="38">
        <v>13257829.624468353</v>
      </c>
      <c r="C21" s="38">
        <v>70923592.041910037</v>
      </c>
      <c r="D21" s="68">
        <f t="shared" si="0"/>
        <v>18.693116412708001</v>
      </c>
      <c r="E21" s="26"/>
      <c r="F21" s="26"/>
      <c r="G21" s="56"/>
    </row>
    <row r="22" spans="1:7" ht="15" customHeight="1" x14ac:dyDescent="0.2">
      <c r="A22" s="31" t="s">
        <v>16</v>
      </c>
      <c r="B22" s="38">
        <v>10234816.375895759</v>
      </c>
      <c r="C22" s="38">
        <v>64521748.684490003</v>
      </c>
      <c r="D22" s="68">
        <f t="shared" si="0"/>
        <v>15.862583678479943</v>
      </c>
      <c r="E22" s="26"/>
      <c r="F22" s="26"/>
      <c r="G22" s="56"/>
    </row>
    <row r="23" spans="1:7" ht="15" customHeight="1" x14ac:dyDescent="0.2">
      <c r="A23" s="31" t="s">
        <v>17</v>
      </c>
      <c r="B23" s="38">
        <v>32346683.35625042</v>
      </c>
      <c r="C23" s="38">
        <v>116158113.28693008</v>
      </c>
      <c r="D23" s="68">
        <f t="shared" si="0"/>
        <v>27.847114971942311</v>
      </c>
      <c r="E23" s="26"/>
      <c r="F23" s="26"/>
      <c r="G23" s="56"/>
    </row>
    <row r="24" spans="1:7" ht="15" customHeight="1" x14ac:dyDescent="0.2">
      <c r="A24" s="31" t="s">
        <v>18</v>
      </c>
      <c r="B24" s="38">
        <v>68873512.419626683</v>
      </c>
      <c r="C24" s="38">
        <v>230472218.85252988</v>
      </c>
      <c r="D24" s="68">
        <f t="shared" si="0"/>
        <v>29.883650516549302</v>
      </c>
      <c r="E24" s="26"/>
      <c r="F24" s="26"/>
      <c r="G24" s="56"/>
    </row>
    <row r="25" spans="1:7" ht="15" customHeight="1" x14ac:dyDescent="0.2">
      <c r="A25" s="31" t="s">
        <v>19</v>
      </c>
      <c r="B25" s="38">
        <v>15630257.993035097</v>
      </c>
      <c r="C25" s="38">
        <v>69377018.064819992</v>
      </c>
      <c r="D25" s="68">
        <f t="shared" si="0"/>
        <v>22.529446247504488</v>
      </c>
      <c r="E25" s="26"/>
      <c r="F25" s="26"/>
      <c r="G25" s="56"/>
    </row>
    <row r="26" spans="1:7" ht="15" customHeight="1" x14ac:dyDescent="0.2">
      <c r="A26" s="31" t="s">
        <v>20</v>
      </c>
      <c r="B26" s="38">
        <v>7974274.6867663767</v>
      </c>
      <c r="C26" s="38">
        <v>36677272.929289959</v>
      </c>
      <c r="D26" s="68">
        <f t="shared" si="0"/>
        <v>21.741732822230173</v>
      </c>
      <c r="E26" s="26"/>
      <c r="F26" s="26"/>
      <c r="G26" s="56"/>
    </row>
    <row r="27" spans="1:7" ht="15" customHeight="1" x14ac:dyDescent="0.2">
      <c r="A27" s="31" t="s">
        <v>21</v>
      </c>
      <c r="B27" s="38">
        <v>5297169.4134154497</v>
      </c>
      <c r="C27" s="38">
        <v>26721147.109800033</v>
      </c>
      <c r="D27" s="68">
        <f t="shared" si="0"/>
        <v>19.823884774290633</v>
      </c>
      <c r="E27" s="26"/>
      <c r="F27" s="26"/>
      <c r="G27" s="56"/>
    </row>
    <row r="28" spans="1:7" ht="15" customHeight="1" x14ac:dyDescent="0.2">
      <c r="A28" s="31" t="s">
        <v>22</v>
      </c>
      <c r="B28" s="38">
        <v>22664493.858969297</v>
      </c>
      <c r="C28" s="38">
        <v>106081609.85173005</v>
      </c>
      <c r="D28" s="68">
        <f t="shared" si="0"/>
        <v>21.365148861001821</v>
      </c>
      <c r="E28" s="26"/>
      <c r="F28" s="26"/>
      <c r="G28" s="56"/>
    </row>
    <row r="29" spans="1:7" ht="15" customHeight="1" x14ac:dyDescent="0.2">
      <c r="A29" s="31" t="s">
        <v>23</v>
      </c>
      <c r="B29" s="38">
        <v>15574019.0666088</v>
      </c>
      <c r="C29" s="38">
        <v>80632570.614710033</v>
      </c>
      <c r="D29" s="68">
        <f t="shared" si="0"/>
        <v>19.314799153591149</v>
      </c>
      <c r="E29" s="26"/>
      <c r="F29" s="26"/>
      <c r="G29" s="56"/>
    </row>
    <row r="30" spans="1:7" ht="15" customHeight="1" x14ac:dyDescent="0.2">
      <c r="A30" s="31" t="s">
        <v>24</v>
      </c>
      <c r="B30" s="38">
        <v>20952238.669774912</v>
      </c>
      <c r="C30" s="38">
        <v>89233850.182240009</v>
      </c>
      <c r="D30" s="68">
        <f t="shared" si="0"/>
        <v>23.480146409669302</v>
      </c>
      <c r="E30" s="26"/>
      <c r="F30" s="26"/>
      <c r="G30" s="56"/>
    </row>
    <row r="31" spans="1:7" ht="15" customHeight="1" x14ac:dyDescent="0.2">
      <c r="A31" s="31" t="s">
        <v>25</v>
      </c>
      <c r="B31" s="38">
        <v>6983170.739998064</v>
      </c>
      <c r="C31" s="38">
        <v>36785653.377650008</v>
      </c>
      <c r="D31" s="68">
        <f t="shared" si="0"/>
        <v>18.983408200765723</v>
      </c>
      <c r="E31" s="26"/>
      <c r="F31" s="26"/>
      <c r="G31" s="56"/>
    </row>
    <row r="32" spans="1:7" ht="15" customHeight="1" x14ac:dyDescent="0.2">
      <c r="A32" s="31" t="s">
        <v>26</v>
      </c>
      <c r="B32" s="38">
        <v>6574284.2476111073</v>
      </c>
      <c r="C32" s="38">
        <v>26297489.380130015</v>
      </c>
      <c r="D32" s="68">
        <f t="shared" si="0"/>
        <v>24.999664996836302</v>
      </c>
      <c r="E32" s="26"/>
      <c r="F32" s="26"/>
      <c r="G32" s="56"/>
    </row>
    <row r="33" spans="1:7" ht="15" customHeight="1" x14ac:dyDescent="0.2">
      <c r="A33" s="31" t="s">
        <v>27</v>
      </c>
      <c r="B33" s="38">
        <v>9764153.1863660999</v>
      </c>
      <c r="C33" s="38">
        <v>55558118.94284001</v>
      </c>
      <c r="D33" s="68">
        <f t="shared" si="0"/>
        <v>17.574664823356919</v>
      </c>
      <c r="E33" s="26"/>
      <c r="F33" s="26"/>
      <c r="G33" s="56"/>
    </row>
    <row r="34" spans="1:7" ht="15" customHeight="1" x14ac:dyDescent="0.2">
      <c r="A34" s="31" t="s">
        <v>28</v>
      </c>
      <c r="B34" s="38">
        <v>12681854.46060773</v>
      </c>
      <c r="C34" s="38">
        <v>64949024.914180003</v>
      </c>
      <c r="D34" s="68">
        <f t="shared" si="0"/>
        <v>19.525858128532061</v>
      </c>
      <c r="E34" s="26"/>
      <c r="F34" s="26"/>
      <c r="G34" s="56"/>
    </row>
    <row r="35" spans="1:7" ht="15" customHeight="1" x14ac:dyDescent="0.2">
      <c r="A35" s="31" t="s">
        <v>29</v>
      </c>
      <c r="B35" s="38">
        <v>18910379.111547694</v>
      </c>
      <c r="C35" s="38">
        <v>67113944.15023002</v>
      </c>
      <c r="D35" s="68">
        <f t="shared" si="0"/>
        <v>28.176527770768605</v>
      </c>
      <c r="E35" s="26"/>
      <c r="F35" s="26"/>
      <c r="G35" s="56"/>
    </row>
    <row r="36" spans="1:7" ht="15" customHeight="1" x14ac:dyDescent="0.2">
      <c r="A36" s="31" t="s">
        <v>30</v>
      </c>
      <c r="B36" s="38">
        <v>11980465.137976069</v>
      </c>
      <c r="C36" s="38">
        <v>118373347.79396003</v>
      </c>
      <c r="D36" s="68">
        <f t="shared" si="0"/>
        <v>10.120914345372066</v>
      </c>
      <c r="E36" s="26"/>
      <c r="F36" s="26"/>
      <c r="G36" s="56"/>
    </row>
    <row r="37" spans="1:7" ht="15" customHeight="1" x14ac:dyDescent="0.2">
      <c r="A37" s="31" t="s">
        <v>31</v>
      </c>
      <c r="B37" s="38">
        <v>17800697.247421995</v>
      </c>
      <c r="C37" s="38">
        <v>111384823.43127002</v>
      </c>
      <c r="D37" s="68">
        <f t="shared" si="0"/>
        <v>15.98125911507676</v>
      </c>
      <c r="E37" s="26"/>
      <c r="F37" s="26"/>
      <c r="G37" s="56"/>
    </row>
    <row r="38" spans="1:7" ht="15" customHeight="1" x14ac:dyDescent="0.2">
      <c r="A38" s="31" t="s">
        <v>32</v>
      </c>
      <c r="B38" s="38">
        <v>5132400.748412068</v>
      </c>
      <c r="C38" s="38">
        <v>20312088.129119992</v>
      </c>
      <c r="D38" s="68">
        <f t="shared" si="0"/>
        <v>25.267716030899408</v>
      </c>
      <c r="E38" s="26"/>
      <c r="F38" s="26"/>
      <c r="G38" s="56"/>
    </row>
    <row r="39" spans="1:7" ht="15" customHeight="1" x14ac:dyDescent="0.2">
      <c r="A39" s="31" t="s">
        <v>33</v>
      </c>
      <c r="B39" s="38">
        <v>31698502.229643945</v>
      </c>
      <c r="C39" s="38">
        <v>218231596.58085996</v>
      </c>
      <c r="D39" s="68">
        <f t="shared" si="0"/>
        <v>14.525166257443797</v>
      </c>
      <c r="E39" s="26"/>
      <c r="F39" s="26"/>
      <c r="G39" s="56"/>
    </row>
    <row r="40" spans="1:7" ht="15" customHeight="1" x14ac:dyDescent="0.2">
      <c r="A40" s="31" t="s">
        <v>34</v>
      </c>
      <c r="B40" s="38">
        <v>12170222.664032359</v>
      </c>
      <c r="C40" s="38">
        <v>50798885.098889999</v>
      </c>
      <c r="D40" s="68">
        <f t="shared" si="0"/>
        <v>23.957657024048128</v>
      </c>
      <c r="E40" s="26"/>
      <c r="F40" s="26"/>
      <c r="G40" s="56"/>
    </row>
    <row r="41" spans="1:7" ht="15" customHeight="1" x14ac:dyDescent="0.2">
      <c r="A41" s="32" t="s">
        <v>35</v>
      </c>
      <c r="B41" s="39">
        <v>6545427.1685892399</v>
      </c>
      <c r="C41" s="39">
        <v>29607285.518320002</v>
      </c>
      <c r="D41" s="69">
        <f t="shared" si="0"/>
        <v>22.107488255007869</v>
      </c>
      <c r="E41" s="26"/>
      <c r="F41" s="26"/>
      <c r="G41" s="56"/>
    </row>
    <row r="42" spans="1:7" ht="15" customHeight="1" x14ac:dyDescent="0.25">
      <c r="A42" s="33" t="s">
        <v>45</v>
      </c>
      <c r="B42" s="34"/>
      <c r="C42" s="34"/>
      <c r="D42" s="58"/>
      <c r="E42" s="26"/>
      <c r="F42" s="26"/>
      <c r="G42" s="56"/>
    </row>
    <row r="43" spans="1:7" ht="37.15" customHeight="1" x14ac:dyDescent="0.2">
      <c r="A43" s="86" t="s">
        <v>57</v>
      </c>
      <c r="B43" s="86"/>
      <c r="C43" s="86"/>
      <c r="D43" s="86"/>
      <c r="E43" s="26"/>
      <c r="F43" s="26"/>
      <c r="G43" s="56"/>
    </row>
    <row r="44" spans="1:7" ht="41.45" customHeight="1" x14ac:dyDescent="0.2">
      <c r="A44" s="86" t="s">
        <v>58</v>
      </c>
      <c r="B44" s="86"/>
      <c r="C44" s="86"/>
      <c r="D44" s="86"/>
      <c r="E44" s="59"/>
    </row>
    <row r="45" spans="1:7" ht="13.15" customHeight="1" x14ac:dyDescent="0.2">
      <c r="A45" s="60"/>
      <c r="B45" s="60"/>
      <c r="C45" s="60"/>
      <c r="D45" s="60"/>
      <c r="E45" s="59"/>
    </row>
    <row r="46" spans="1:7" ht="15" customHeight="1" x14ac:dyDescent="0.2">
      <c r="A46" s="85" t="s">
        <v>59</v>
      </c>
      <c r="B46" s="86"/>
      <c r="C46" s="86"/>
      <c r="D46" s="86"/>
      <c r="E46" s="59"/>
    </row>
    <row r="47" spans="1:7" ht="15" customHeight="1" x14ac:dyDescent="0.2">
      <c r="B47" s="82"/>
      <c r="C47" s="82"/>
      <c r="D47" s="82"/>
      <c r="E47" s="82"/>
    </row>
  </sheetData>
  <mergeCells count="10">
    <mergeCell ref="A2:D2"/>
    <mergeCell ref="A1:C1"/>
    <mergeCell ref="B47:E47"/>
    <mergeCell ref="A5:A6"/>
    <mergeCell ref="B5:B6"/>
    <mergeCell ref="C5:C6"/>
    <mergeCell ref="D5:D6"/>
    <mergeCell ref="A46:D46"/>
    <mergeCell ref="A43:D43"/>
    <mergeCell ref="A44:D44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4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30.42578125" style="2" bestFit="1" customWidth="1"/>
    <col min="2" max="2" width="16" style="2" bestFit="1" customWidth="1"/>
    <col min="3" max="3" width="17.42578125" style="2" bestFit="1" customWidth="1"/>
    <col min="4" max="4" width="20.42578125" style="2" bestFit="1" customWidth="1"/>
    <col min="5" max="5" width="11.7109375" style="2" bestFit="1" customWidth="1"/>
    <col min="6" max="6" width="12.140625" style="2" customWidth="1"/>
    <col min="7" max="7" width="20.7109375" style="2" customWidth="1"/>
    <col min="8" max="8" width="13.7109375" style="2" customWidth="1"/>
    <col min="9" max="9" width="13" style="2" customWidth="1"/>
    <col min="10" max="16384" width="11.42578125" style="2"/>
  </cols>
  <sheetData>
    <row r="1" spans="1:11" ht="21" x14ac:dyDescent="0.35">
      <c r="A1" s="89" t="s">
        <v>44</v>
      </c>
      <c r="B1" s="89"/>
      <c r="C1" s="89"/>
      <c r="D1" s="89"/>
      <c r="E1" s="47"/>
      <c r="F1" s="46" t="s">
        <v>55</v>
      </c>
    </row>
    <row r="2" spans="1:11" ht="21" x14ac:dyDescent="0.3">
      <c r="A2" s="93" t="s">
        <v>56</v>
      </c>
      <c r="B2" s="93"/>
      <c r="C2" s="93"/>
      <c r="D2" s="93"/>
      <c r="E2" s="47"/>
      <c r="F2" s="47"/>
    </row>
    <row r="3" spans="1:11" ht="21" x14ac:dyDescent="0.3">
      <c r="A3" s="48" t="s">
        <v>0</v>
      </c>
      <c r="B3" s="49"/>
      <c r="C3" s="49"/>
      <c r="D3" s="71"/>
      <c r="E3" s="47"/>
      <c r="F3" s="47"/>
    </row>
    <row r="5" spans="1:11" ht="15.75" customHeight="1" x14ac:dyDescent="0.2">
      <c r="A5" s="90" t="s">
        <v>1</v>
      </c>
      <c r="B5" s="90" t="s">
        <v>38</v>
      </c>
      <c r="C5" s="90" t="s">
        <v>54</v>
      </c>
      <c r="D5" s="90" t="s">
        <v>39</v>
      </c>
      <c r="E5" s="92" t="s">
        <v>40</v>
      </c>
      <c r="F5" s="92"/>
      <c r="H5" s="13"/>
    </row>
    <row r="6" spans="1:11" ht="18" customHeight="1" x14ac:dyDescent="0.2">
      <c r="A6" s="91"/>
      <c r="B6" s="91"/>
      <c r="C6" s="91"/>
      <c r="D6" s="91"/>
      <c r="E6" s="14" t="s">
        <v>41</v>
      </c>
      <c r="F6" s="15" t="s">
        <v>42</v>
      </c>
      <c r="H6" s="13"/>
    </row>
    <row r="7" spans="1:11" ht="14.25" x14ac:dyDescent="0.2">
      <c r="A7" s="9"/>
      <c r="B7" s="3"/>
      <c r="C7" s="3"/>
      <c r="D7" s="3"/>
      <c r="E7" s="3"/>
      <c r="F7" s="3"/>
    </row>
    <row r="8" spans="1:11" ht="14.25" x14ac:dyDescent="0.25">
      <c r="A8" s="10" t="s">
        <v>3</v>
      </c>
      <c r="B8" s="43">
        <v>41395647.319999993</v>
      </c>
      <c r="C8" s="43">
        <v>221102935.50999996</v>
      </c>
      <c r="D8" s="43">
        <v>262498582.82999995</v>
      </c>
      <c r="E8" s="43">
        <v>15.76985554501403</v>
      </c>
      <c r="F8" s="43">
        <v>84.230144454985961</v>
      </c>
      <c r="G8" s="13"/>
      <c r="H8" s="13"/>
      <c r="I8" s="16"/>
      <c r="J8" s="13"/>
      <c r="K8" s="13"/>
    </row>
    <row r="9" spans="1:11" ht="14.25" x14ac:dyDescent="0.25">
      <c r="A9" s="11"/>
      <c r="B9" s="44"/>
      <c r="C9" s="44"/>
      <c r="D9" s="44"/>
      <c r="E9" s="43"/>
      <c r="F9" s="43"/>
      <c r="G9" s="13"/>
      <c r="H9" s="13"/>
      <c r="I9" s="16"/>
      <c r="J9" s="13"/>
      <c r="K9" s="13"/>
    </row>
    <row r="10" spans="1:11" x14ac:dyDescent="0.2">
      <c r="A10" s="4" t="s">
        <v>4</v>
      </c>
      <c r="B10" s="44">
        <v>689806.41</v>
      </c>
      <c r="C10" s="44">
        <v>2060701.09</v>
      </c>
      <c r="D10" s="44">
        <v>2750507.5</v>
      </c>
      <c r="E10" s="44">
        <f t="shared" ref="E10:E41" si="0">B10/D10*100</f>
        <v>25.079241194579549</v>
      </c>
      <c r="F10" s="70">
        <v>74.920758805420462</v>
      </c>
      <c r="G10" s="13"/>
      <c r="H10" s="13"/>
      <c r="I10" s="13"/>
      <c r="J10" s="13"/>
      <c r="K10" s="13"/>
    </row>
    <row r="11" spans="1:11" x14ac:dyDescent="0.2">
      <c r="A11" s="4" t="s">
        <v>5</v>
      </c>
      <c r="B11" s="44">
        <v>145098.32</v>
      </c>
      <c r="C11" s="44">
        <v>3838566.1</v>
      </c>
      <c r="D11" s="44">
        <v>3983664.42</v>
      </c>
      <c r="E11" s="44">
        <f t="shared" si="0"/>
        <v>3.6423329051396358</v>
      </c>
      <c r="F11" s="70">
        <v>96.357667094860361</v>
      </c>
      <c r="G11" s="13"/>
      <c r="H11" s="13"/>
      <c r="I11" s="13"/>
      <c r="J11" s="13"/>
      <c r="K11" s="13"/>
    </row>
    <row r="12" spans="1:11" x14ac:dyDescent="0.2">
      <c r="A12" s="4" t="s">
        <v>6</v>
      </c>
      <c r="B12" s="44">
        <v>208021.5</v>
      </c>
      <c r="C12" s="44">
        <v>1312078.95</v>
      </c>
      <c r="D12" s="44">
        <v>1520100.45</v>
      </c>
      <c r="E12" s="44">
        <f t="shared" si="0"/>
        <v>13.68472063803415</v>
      </c>
      <c r="F12" s="70">
        <v>86.31527936196585</v>
      </c>
      <c r="G12" s="13"/>
      <c r="H12" s="13"/>
      <c r="I12" s="13"/>
      <c r="J12" s="13"/>
      <c r="K12" s="13"/>
    </row>
    <row r="13" spans="1:11" x14ac:dyDescent="0.2">
      <c r="A13" s="4" t="s">
        <v>7</v>
      </c>
      <c r="B13" s="44">
        <v>587295</v>
      </c>
      <c r="C13" s="44">
        <v>2209756.64</v>
      </c>
      <c r="D13" s="44">
        <v>2797051.64</v>
      </c>
      <c r="E13" s="44">
        <f t="shared" si="0"/>
        <v>20.996930896849655</v>
      </c>
      <c r="F13" s="70">
        <v>79.003069103150352</v>
      </c>
      <c r="G13" s="13"/>
      <c r="H13" s="13"/>
      <c r="I13" s="13"/>
      <c r="J13" s="13"/>
      <c r="K13" s="13"/>
    </row>
    <row r="14" spans="1:11" x14ac:dyDescent="0.2">
      <c r="A14" s="4" t="s">
        <v>8</v>
      </c>
      <c r="B14" s="44">
        <v>271106.40999999997</v>
      </c>
      <c r="C14" s="44">
        <v>4134121.38</v>
      </c>
      <c r="D14" s="44">
        <v>4405227.79</v>
      </c>
      <c r="E14" s="44">
        <f t="shared" si="0"/>
        <v>6.1541973065597135</v>
      </c>
      <c r="F14" s="70">
        <v>93.845802693440277</v>
      </c>
      <c r="G14" s="13"/>
      <c r="H14" s="13"/>
      <c r="I14" s="13"/>
      <c r="J14" s="13"/>
      <c r="K14" s="13"/>
    </row>
    <row r="15" spans="1:11" x14ac:dyDescent="0.2">
      <c r="A15" s="4" t="s">
        <v>9</v>
      </c>
      <c r="B15" s="44">
        <v>157371.45000000001</v>
      </c>
      <c r="C15" s="44">
        <v>1603534.07</v>
      </c>
      <c r="D15" s="44">
        <v>1760905.52</v>
      </c>
      <c r="E15" s="44">
        <f t="shared" si="0"/>
        <v>8.9369615923516434</v>
      </c>
      <c r="F15" s="70">
        <v>91.063038407648349</v>
      </c>
      <c r="G15" s="13"/>
      <c r="H15" s="13"/>
      <c r="I15" s="13"/>
      <c r="J15" s="13"/>
      <c r="K15" s="13"/>
    </row>
    <row r="16" spans="1:11" x14ac:dyDescent="0.2">
      <c r="A16" s="5" t="s">
        <v>10</v>
      </c>
      <c r="B16" s="44">
        <v>105812.98</v>
      </c>
      <c r="C16" s="44">
        <v>11622853.119999999</v>
      </c>
      <c r="D16" s="44">
        <v>11728666.1</v>
      </c>
      <c r="E16" s="44">
        <f t="shared" si="0"/>
        <v>0.90217403324321754</v>
      </c>
      <c r="F16" s="70">
        <v>99.097825966756787</v>
      </c>
      <c r="G16" s="13"/>
      <c r="H16" s="13"/>
      <c r="I16" s="13"/>
      <c r="J16" s="13"/>
      <c r="K16" s="13"/>
    </row>
    <row r="17" spans="1:11" x14ac:dyDescent="0.2">
      <c r="A17" s="6" t="s">
        <v>11</v>
      </c>
      <c r="B17" s="44">
        <v>2241604.0699999998</v>
      </c>
      <c r="C17" s="44">
        <v>4961970.08</v>
      </c>
      <c r="D17" s="44">
        <v>7203574.1500000004</v>
      </c>
      <c r="E17" s="44">
        <f t="shared" si="0"/>
        <v>31.117942611863025</v>
      </c>
      <c r="F17" s="70">
        <v>68.882057388136957</v>
      </c>
      <c r="G17" s="13"/>
      <c r="H17" s="13"/>
      <c r="I17" s="13"/>
      <c r="J17" s="13"/>
      <c r="K17" s="13"/>
    </row>
    <row r="18" spans="1:11" x14ac:dyDescent="0.2">
      <c r="A18" s="7" t="s">
        <v>12</v>
      </c>
      <c r="B18" s="44">
        <v>6465135.1200000001</v>
      </c>
      <c r="C18" s="44">
        <v>20487989.940000001</v>
      </c>
      <c r="D18" s="44">
        <v>26953125.060000002</v>
      </c>
      <c r="E18" s="44">
        <f t="shared" si="0"/>
        <v>23.986588217908114</v>
      </c>
      <c r="F18" s="70">
        <v>76.013411782091879</v>
      </c>
      <c r="G18" s="13"/>
      <c r="H18" s="13"/>
      <c r="I18" s="13"/>
      <c r="J18" s="13"/>
      <c r="K18" s="13"/>
    </row>
    <row r="19" spans="1:11" x14ac:dyDescent="0.2">
      <c r="A19" s="5" t="s">
        <v>13</v>
      </c>
      <c r="B19" s="44">
        <v>333473.5</v>
      </c>
      <c r="C19" s="44">
        <v>3262634.51</v>
      </c>
      <c r="D19" s="44">
        <v>3596108.01</v>
      </c>
      <c r="E19" s="44">
        <f t="shared" si="0"/>
        <v>9.2731780878850749</v>
      </c>
      <c r="F19" s="70">
        <v>90.726821912114929</v>
      </c>
      <c r="G19" s="13"/>
      <c r="H19" s="13"/>
      <c r="I19" s="13"/>
      <c r="J19" s="13"/>
      <c r="K19" s="13"/>
    </row>
    <row r="20" spans="1:11" x14ac:dyDescent="0.2">
      <c r="A20" s="7" t="s">
        <v>14</v>
      </c>
      <c r="B20" s="44">
        <v>1654554.99</v>
      </c>
      <c r="C20" s="44">
        <v>9452750.9299999997</v>
      </c>
      <c r="D20" s="44">
        <v>11107305.92</v>
      </c>
      <c r="E20" s="44">
        <f t="shared" si="0"/>
        <v>14.896096334402573</v>
      </c>
      <c r="F20" s="70">
        <v>85.103903665597429</v>
      </c>
      <c r="G20" s="13"/>
      <c r="H20" s="13"/>
      <c r="I20" s="13"/>
      <c r="J20" s="13"/>
      <c r="K20" s="13"/>
    </row>
    <row r="21" spans="1:11" x14ac:dyDescent="0.2">
      <c r="A21" s="7" t="s">
        <v>15</v>
      </c>
      <c r="B21" s="44">
        <v>80650.429999999993</v>
      </c>
      <c r="C21" s="44">
        <v>8330201.1500000004</v>
      </c>
      <c r="D21" s="44">
        <v>8410851.5800000001</v>
      </c>
      <c r="E21" s="44">
        <f t="shared" si="0"/>
        <v>0.95888542596301518</v>
      </c>
      <c r="F21" s="70">
        <v>99.041114574036996</v>
      </c>
      <c r="G21" s="13"/>
      <c r="H21" s="13"/>
      <c r="I21" s="13"/>
      <c r="J21" s="13"/>
      <c r="K21" s="13"/>
    </row>
    <row r="22" spans="1:11" x14ac:dyDescent="0.2">
      <c r="A22" s="7" t="s">
        <v>16</v>
      </c>
      <c r="B22" s="44">
        <v>193401.29</v>
      </c>
      <c r="C22" s="44">
        <v>6095094.2999999998</v>
      </c>
      <c r="D22" s="44">
        <v>6288495.5899999999</v>
      </c>
      <c r="E22" s="44">
        <f t="shared" si="0"/>
        <v>3.0754778664001576</v>
      </c>
      <c r="F22" s="70">
        <v>96.924522133599851</v>
      </c>
      <c r="G22" s="13"/>
      <c r="H22" s="13"/>
      <c r="I22" s="13"/>
      <c r="J22" s="13"/>
      <c r="K22" s="13"/>
    </row>
    <row r="23" spans="1:11" x14ac:dyDescent="0.2">
      <c r="A23" s="7" t="s">
        <v>17</v>
      </c>
      <c r="B23" s="44">
        <v>3368968.6</v>
      </c>
      <c r="C23" s="44">
        <v>9736278.9299999997</v>
      </c>
      <c r="D23" s="44">
        <v>13105247.529999999</v>
      </c>
      <c r="E23" s="44">
        <f t="shared" si="0"/>
        <v>25.707019972632295</v>
      </c>
      <c r="F23" s="70">
        <v>74.292980027367705</v>
      </c>
      <c r="G23" s="13"/>
      <c r="H23" s="13"/>
      <c r="I23" s="13"/>
      <c r="J23" s="13"/>
      <c r="K23" s="13"/>
    </row>
    <row r="24" spans="1:11" x14ac:dyDescent="0.2">
      <c r="A24" s="7" t="s">
        <v>18</v>
      </c>
      <c r="B24" s="44">
        <v>9168367.4600000009</v>
      </c>
      <c r="C24" s="44">
        <v>30989504.93</v>
      </c>
      <c r="D24" s="44">
        <v>40157872.390000001</v>
      </c>
      <c r="E24" s="44">
        <f t="shared" si="0"/>
        <v>22.830809787330971</v>
      </c>
      <c r="F24" s="70">
        <v>77.169190212669037</v>
      </c>
      <c r="G24" s="13"/>
      <c r="H24" s="13"/>
      <c r="I24" s="13"/>
      <c r="J24" s="13"/>
      <c r="K24" s="13"/>
    </row>
    <row r="25" spans="1:11" x14ac:dyDescent="0.2">
      <c r="A25" s="7" t="s">
        <v>19</v>
      </c>
      <c r="B25" s="44">
        <v>391550.06</v>
      </c>
      <c r="C25" s="44">
        <v>8333127.75</v>
      </c>
      <c r="D25" s="44">
        <v>8724677.8100000005</v>
      </c>
      <c r="E25" s="44">
        <f t="shared" si="0"/>
        <v>4.4878454944343664</v>
      </c>
      <c r="F25" s="70">
        <v>95.512154505565633</v>
      </c>
      <c r="G25" s="13"/>
      <c r="H25" s="13"/>
      <c r="I25" s="13"/>
      <c r="J25" s="13"/>
      <c r="K25" s="13"/>
    </row>
    <row r="26" spans="1:11" x14ac:dyDescent="0.2">
      <c r="A26" s="7" t="s">
        <v>20</v>
      </c>
      <c r="B26" s="44">
        <v>171159.13</v>
      </c>
      <c r="C26" s="44">
        <v>3445293.74</v>
      </c>
      <c r="D26" s="44">
        <v>3616452.87</v>
      </c>
      <c r="E26" s="44">
        <f t="shared" si="0"/>
        <v>4.7327902824294235</v>
      </c>
      <c r="F26" s="70">
        <v>95.26720971757058</v>
      </c>
      <c r="G26" s="13"/>
      <c r="H26" s="13"/>
      <c r="I26" s="13"/>
      <c r="J26" s="13"/>
      <c r="K26" s="13"/>
    </row>
    <row r="27" spans="1:11" x14ac:dyDescent="0.2">
      <c r="A27" s="7" t="s">
        <v>21</v>
      </c>
      <c r="B27" s="44">
        <v>222060.89</v>
      </c>
      <c r="C27" s="44">
        <v>2507429.16</v>
      </c>
      <c r="D27" s="44">
        <v>2729490.0500000003</v>
      </c>
      <c r="E27" s="44">
        <f t="shared" si="0"/>
        <v>8.1356182265621371</v>
      </c>
      <c r="F27" s="70">
        <v>91.864381773437856</v>
      </c>
      <c r="G27" s="13"/>
      <c r="H27" s="13"/>
      <c r="I27" s="13"/>
      <c r="J27" s="13"/>
      <c r="K27" s="13"/>
    </row>
    <row r="28" spans="1:11" x14ac:dyDescent="0.2">
      <c r="A28" s="7" t="s">
        <v>22</v>
      </c>
      <c r="B28" s="44">
        <v>303026.76</v>
      </c>
      <c r="C28" s="44">
        <v>4388061.29</v>
      </c>
      <c r="D28" s="44">
        <v>4691088.05</v>
      </c>
      <c r="E28" s="44">
        <f t="shared" si="0"/>
        <v>6.4596263547003776</v>
      </c>
      <c r="F28" s="70">
        <v>93.540373645299624</v>
      </c>
      <c r="G28" s="13"/>
      <c r="H28" s="13"/>
      <c r="I28" s="13"/>
      <c r="J28" s="13"/>
      <c r="K28" s="13"/>
    </row>
    <row r="29" spans="1:11" x14ac:dyDescent="0.2">
      <c r="A29" s="7" t="s">
        <v>23</v>
      </c>
      <c r="B29" s="44">
        <v>1382097.72</v>
      </c>
      <c r="C29" s="44">
        <v>10262072.189999999</v>
      </c>
      <c r="D29" s="44">
        <v>11644169.91</v>
      </c>
      <c r="E29" s="44">
        <f t="shared" si="0"/>
        <v>11.869439648188711</v>
      </c>
      <c r="F29" s="70">
        <v>88.130560351811283</v>
      </c>
      <c r="G29" s="13"/>
      <c r="H29" s="13"/>
      <c r="I29" s="13"/>
      <c r="J29" s="13"/>
      <c r="K29" s="13"/>
    </row>
    <row r="30" spans="1:11" x14ac:dyDescent="0.2">
      <c r="A30" s="7" t="s">
        <v>24</v>
      </c>
      <c r="B30" s="44">
        <v>1285482.55</v>
      </c>
      <c r="C30" s="44">
        <v>11058127.91</v>
      </c>
      <c r="D30" s="44">
        <v>12343610.460000001</v>
      </c>
      <c r="E30" s="44">
        <f t="shared" si="0"/>
        <v>10.414153574966265</v>
      </c>
      <c r="F30" s="70">
        <v>89.585846425033736</v>
      </c>
      <c r="G30" s="13"/>
      <c r="H30" s="13"/>
      <c r="I30" s="13"/>
      <c r="J30" s="13"/>
      <c r="K30" s="13"/>
    </row>
    <row r="31" spans="1:11" x14ac:dyDescent="0.2">
      <c r="A31" s="7" t="s">
        <v>25</v>
      </c>
      <c r="B31" s="44">
        <v>482222.31</v>
      </c>
      <c r="C31" s="44">
        <v>2939637.57</v>
      </c>
      <c r="D31" s="44">
        <v>3421859.88</v>
      </c>
      <c r="E31" s="44">
        <f t="shared" si="0"/>
        <v>14.092403748571961</v>
      </c>
      <c r="F31" s="70">
        <v>85.907596251428046</v>
      </c>
      <c r="G31" s="13"/>
      <c r="H31" s="13"/>
      <c r="I31" s="13"/>
      <c r="J31" s="13"/>
      <c r="K31" s="13"/>
    </row>
    <row r="32" spans="1:11" x14ac:dyDescent="0.2">
      <c r="A32" s="7" t="s">
        <v>26</v>
      </c>
      <c r="B32" s="44">
        <v>525011.03</v>
      </c>
      <c r="C32" s="44">
        <v>2384228.38</v>
      </c>
      <c r="D32" s="44">
        <v>2909239.41</v>
      </c>
      <c r="E32" s="44">
        <f t="shared" si="0"/>
        <v>18.046332941708638</v>
      </c>
      <c r="F32" s="70">
        <v>81.953667058291359</v>
      </c>
      <c r="G32" s="13"/>
      <c r="H32" s="13"/>
      <c r="I32" s="13"/>
      <c r="J32" s="13"/>
      <c r="K32" s="13"/>
    </row>
    <row r="33" spans="1:11" x14ac:dyDescent="0.2">
      <c r="A33" s="7" t="s">
        <v>27</v>
      </c>
      <c r="B33" s="44">
        <v>70040</v>
      </c>
      <c r="C33" s="44">
        <v>4685751.21</v>
      </c>
      <c r="D33" s="44">
        <v>4755791.21</v>
      </c>
      <c r="E33" s="44">
        <f t="shared" si="0"/>
        <v>1.4727307593471917</v>
      </c>
      <c r="F33" s="70">
        <v>98.527269240652799</v>
      </c>
      <c r="G33" s="13"/>
      <c r="H33" s="13"/>
      <c r="I33" s="13"/>
      <c r="J33" s="13"/>
      <c r="K33" s="13"/>
    </row>
    <row r="34" spans="1:11" x14ac:dyDescent="0.2">
      <c r="A34" s="7" t="s">
        <v>28</v>
      </c>
      <c r="B34" s="44">
        <v>801297.16</v>
      </c>
      <c r="C34" s="44">
        <v>4134926.8</v>
      </c>
      <c r="D34" s="44">
        <v>4936223.96</v>
      </c>
      <c r="E34" s="44">
        <f t="shared" si="0"/>
        <v>16.232998471973708</v>
      </c>
      <c r="F34" s="70">
        <v>83.767001528026285</v>
      </c>
      <c r="G34" s="13"/>
      <c r="H34" s="13"/>
      <c r="I34" s="13"/>
      <c r="J34" s="13"/>
      <c r="K34" s="13"/>
    </row>
    <row r="35" spans="1:11" x14ac:dyDescent="0.2">
      <c r="A35" s="7" t="s">
        <v>29</v>
      </c>
      <c r="B35" s="44">
        <v>989819.7</v>
      </c>
      <c r="C35" s="44">
        <v>3427963.35</v>
      </c>
      <c r="D35" s="44">
        <v>4417783.05</v>
      </c>
      <c r="E35" s="44">
        <f t="shared" si="0"/>
        <v>22.405348764240472</v>
      </c>
      <c r="F35" s="70">
        <v>77.594651235759542</v>
      </c>
      <c r="G35" s="13"/>
      <c r="H35" s="13"/>
      <c r="I35" s="13"/>
      <c r="J35" s="13"/>
      <c r="K35" s="13"/>
    </row>
    <row r="36" spans="1:11" x14ac:dyDescent="0.2">
      <c r="A36" s="7" t="s">
        <v>30</v>
      </c>
      <c r="B36" s="44">
        <v>2751505.63</v>
      </c>
      <c r="C36" s="44">
        <v>4968301.3499999996</v>
      </c>
      <c r="D36" s="44">
        <v>7719806.9799999995</v>
      </c>
      <c r="E36" s="44">
        <f t="shared" si="0"/>
        <v>35.642155783537483</v>
      </c>
      <c r="F36" s="70">
        <v>64.357844216462524</v>
      </c>
      <c r="G36" s="13"/>
      <c r="H36" s="13"/>
      <c r="I36" s="13"/>
      <c r="J36" s="13"/>
      <c r="K36" s="13"/>
    </row>
    <row r="37" spans="1:11" x14ac:dyDescent="0.2">
      <c r="A37" s="7" t="s">
        <v>31</v>
      </c>
      <c r="B37" s="44">
        <v>2142791.63</v>
      </c>
      <c r="C37" s="44">
        <v>5563037.8200000003</v>
      </c>
      <c r="D37" s="44">
        <v>7705829.4500000002</v>
      </c>
      <c r="E37" s="44">
        <f t="shared" si="0"/>
        <v>27.807410531256956</v>
      </c>
      <c r="F37" s="70">
        <v>72.192589468743037</v>
      </c>
      <c r="G37" s="13"/>
      <c r="H37" s="13"/>
      <c r="I37" s="13"/>
      <c r="J37" s="13"/>
      <c r="K37" s="13"/>
    </row>
    <row r="38" spans="1:11" x14ac:dyDescent="0.2">
      <c r="A38" s="7" t="s">
        <v>32</v>
      </c>
      <c r="B38" s="44">
        <v>311825.19</v>
      </c>
      <c r="C38" s="44">
        <v>2965831.69</v>
      </c>
      <c r="D38" s="44">
        <v>3277656.88</v>
      </c>
      <c r="E38" s="44">
        <f t="shared" si="0"/>
        <v>9.5136617839021635</v>
      </c>
      <c r="F38" s="70">
        <v>90.486338216097835</v>
      </c>
      <c r="G38" s="13"/>
      <c r="H38" s="13"/>
      <c r="I38" s="13"/>
      <c r="J38" s="13"/>
      <c r="K38" s="13"/>
    </row>
    <row r="39" spans="1:11" x14ac:dyDescent="0.2">
      <c r="A39" s="7" t="s">
        <v>33</v>
      </c>
      <c r="B39" s="44">
        <v>1937480.39</v>
      </c>
      <c r="C39" s="44">
        <v>14412159.390000001</v>
      </c>
      <c r="D39" s="44">
        <v>16349639.780000001</v>
      </c>
      <c r="E39" s="44">
        <f t="shared" si="0"/>
        <v>11.850294049720036</v>
      </c>
      <c r="F39" s="70">
        <v>88.149705950279966</v>
      </c>
      <c r="G39" s="13"/>
      <c r="H39" s="13"/>
      <c r="I39" s="13"/>
      <c r="J39" s="13"/>
      <c r="K39" s="13"/>
    </row>
    <row r="40" spans="1:11" x14ac:dyDescent="0.2">
      <c r="A40" s="7" t="s">
        <v>34</v>
      </c>
      <c r="B40" s="44">
        <v>1580046.16</v>
      </c>
      <c r="C40" s="44">
        <v>4005723.44</v>
      </c>
      <c r="D40" s="44">
        <v>5585769.5999999996</v>
      </c>
      <c r="E40" s="44">
        <f t="shared" si="0"/>
        <v>28.286991285856118</v>
      </c>
      <c r="F40" s="70">
        <v>71.713008714143882</v>
      </c>
      <c r="G40" s="13"/>
      <c r="H40" s="13"/>
      <c r="I40" s="13"/>
      <c r="J40" s="13"/>
      <c r="K40" s="13"/>
    </row>
    <row r="41" spans="1:11" x14ac:dyDescent="0.2">
      <c r="A41" s="8" t="s">
        <v>35</v>
      </c>
      <c r="B41" s="45">
        <v>377563.48</v>
      </c>
      <c r="C41" s="44">
        <v>3533977.56</v>
      </c>
      <c r="D41" s="44">
        <v>3911541.04</v>
      </c>
      <c r="E41" s="44">
        <f t="shared" si="0"/>
        <v>9.6525506479154828</v>
      </c>
      <c r="F41" s="70">
        <v>90.347449352084524</v>
      </c>
      <c r="G41" s="13"/>
      <c r="H41" s="13"/>
      <c r="I41" s="13"/>
      <c r="J41" s="13"/>
      <c r="K41" s="13"/>
    </row>
    <row r="42" spans="1:11" ht="13.5" x14ac:dyDescent="0.25">
      <c r="A42" s="18" t="s">
        <v>47</v>
      </c>
      <c r="B42" s="12"/>
      <c r="C42" s="12"/>
      <c r="D42" s="12"/>
      <c r="E42" s="12"/>
      <c r="F42" s="12"/>
      <c r="G42" s="13"/>
      <c r="H42" s="13"/>
      <c r="I42" s="16"/>
      <c r="J42" s="13"/>
      <c r="K42" s="13"/>
    </row>
    <row r="43" spans="1:11" ht="91.15" customHeight="1" x14ac:dyDescent="0.2">
      <c r="A43" s="87" t="s">
        <v>62</v>
      </c>
      <c r="B43" s="87"/>
      <c r="C43" s="87"/>
      <c r="D43" s="87"/>
      <c r="E43" s="87"/>
      <c r="F43" s="87"/>
      <c r="G43" s="13"/>
    </row>
    <row r="44" spans="1:11" ht="14.45" customHeight="1" x14ac:dyDescent="0.2">
      <c r="A44" s="72"/>
      <c r="B44" s="72"/>
      <c r="C44" s="72"/>
      <c r="D44" s="72"/>
      <c r="E44" s="72"/>
      <c r="F44" s="72"/>
      <c r="G44" s="13"/>
    </row>
    <row r="45" spans="1:11" ht="12.75" customHeight="1" x14ac:dyDescent="0.2">
      <c r="A45" s="88" t="s">
        <v>61</v>
      </c>
      <c r="B45" s="88"/>
      <c r="C45" s="88"/>
      <c r="D45" s="88"/>
      <c r="E45" s="1"/>
      <c r="F45" s="1"/>
      <c r="G45" s="13"/>
    </row>
    <row r="46" spans="1:11" x14ac:dyDescent="0.2">
      <c r="D46" s="17"/>
    </row>
  </sheetData>
  <mergeCells count="9">
    <mergeCell ref="A43:F43"/>
    <mergeCell ref="A45:D45"/>
    <mergeCell ref="A1:D1"/>
    <mergeCell ref="A5:A6"/>
    <mergeCell ref="B5:B6"/>
    <mergeCell ref="C5:C6"/>
    <mergeCell ref="D5:D6"/>
    <mergeCell ref="E5:F5"/>
    <mergeCell ref="A2:D2"/>
  </mergeCells>
  <phoneticPr fontId="0" type="noConversion"/>
  <printOptions horizontalCentered="1"/>
  <pageMargins left="0.59055118110236227" right="0.59055118110236227" top="0.59055118110236227" bottom="0.59055118110236227" header="0" footer="0"/>
  <pageSetup scale="83" orientation="portrait" horizont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Inicio</vt:lpstr>
      <vt:lpstr>GTS%PIB</vt:lpstr>
      <vt:lpstr>GPubS%GPubT</vt:lpstr>
      <vt:lpstr>SERV EST</vt:lpstr>
      <vt:lpstr>'GPubS%GPubT'!Área_de_impresión</vt:lpstr>
      <vt:lpstr>'GTS%PIB'!Área_de_impresión</vt:lpstr>
      <vt:lpstr>Inicio!Área_de_impresión</vt:lpstr>
      <vt:lpstr>'SERV EST'!Área_de_impresión</vt:lpstr>
    </vt:vector>
  </TitlesOfParts>
  <Company>Secretaría de Salud - D.G.I.S.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María Vázquez Meseguer</dc:creator>
  <cp:lastModifiedBy>Nayeli Ortiz Juárez</cp:lastModifiedBy>
  <cp:lastPrinted>2006-07-27T18:37:16Z</cp:lastPrinted>
  <dcterms:created xsi:type="dcterms:W3CDTF">2005-10-14T22:05:04Z</dcterms:created>
  <dcterms:modified xsi:type="dcterms:W3CDTF">2017-08-02T18:16:35Z</dcterms:modified>
</cp:coreProperties>
</file>