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-15" yWindow="-15" windowWidth="7695" windowHeight="8235" tabRatio="760"/>
  </bookViews>
  <sheets>
    <sheet name="Consulta_niño_sano" sheetId="14" r:id="rId1"/>
    <sheet name="Grado_nutjricion_Sin_desnutrici" sheetId="15" r:id="rId2"/>
    <sheet name="Enf_diarreicas" sheetId="18" r:id="rId3"/>
    <sheet name="Enf_respiratorias" sheetId="29" r:id="rId4"/>
  </sheets>
  <calcPr calcId="152511"/>
</workbook>
</file>

<file path=xl/calcChain.xml><?xml version="1.0" encoding="utf-8"?>
<calcChain xmlns="http://schemas.openxmlformats.org/spreadsheetml/2006/main">
  <c r="C6" i="29" l="1"/>
  <c r="G6" i="29" l="1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B9" i="29"/>
  <c r="B8" i="29"/>
  <c r="E6" i="29"/>
  <c r="D6" i="29"/>
  <c r="B6" i="29" l="1"/>
  <c r="M6" i="18"/>
  <c r="G39" i="18" l="1"/>
  <c r="B39" i="18" s="1"/>
  <c r="G38" i="18"/>
  <c r="G37" i="18"/>
  <c r="B37" i="18" s="1"/>
  <c r="G36" i="18"/>
  <c r="G35" i="18"/>
  <c r="G34" i="18"/>
  <c r="B34" i="18" s="1"/>
  <c r="G33" i="18"/>
  <c r="G32" i="18"/>
  <c r="G31" i="18"/>
  <c r="G30" i="18"/>
  <c r="B30" i="18" s="1"/>
  <c r="G29" i="18"/>
  <c r="B29" i="18" s="1"/>
  <c r="G28" i="18"/>
  <c r="G27" i="18"/>
  <c r="G26" i="18"/>
  <c r="B26" i="18" s="1"/>
  <c r="G25" i="18"/>
  <c r="G24" i="18"/>
  <c r="G23" i="18"/>
  <c r="G22" i="18"/>
  <c r="G21" i="18"/>
  <c r="G20" i="18"/>
  <c r="B20" i="18" s="1"/>
  <c r="G19" i="18"/>
  <c r="G18" i="18"/>
  <c r="B18" i="18" s="1"/>
  <c r="G17" i="18"/>
  <c r="B17" i="18" s="1"/>
  <c r="G16" i="18"/>
  <c r="B16" i="18" s="1"/>
  <c r="G15" i="18"/>
  <c r="G14" i="18"/>
  <c r="G13" i="18"/>
  <c r="G12" i="18"/>
  <c r="G11" i="18"/>
  <c r="G10" i="18"/>
  <c r="G9" i="18"/>
  <c r="G8" i="18"/>
  <c r="K6" i="18"/>
  <c r="J6" i="18"/>
  <c r="I6" i="18"/>
  <c r="H6" i="18"/>
  <c r="E6" i="18"/>
  <c r="D6" i="18"/>
  <c r="B24" i="18" l="1"/>
  <c r="B28" i="18"/>
  <c r="B25" i="18"/>
  <c r="B36" i="18"/>
  <c r="B38" i="18"/>
  <c r="B8" i="18"/>
  <c r="B14" i="18"/>
  <c r="B21" i="18"/>
  <c r="B23" i="18"/>
  <c r="B9" i="18"/>
  <c r="B13" i="18"/>
  <c r="B15" i="18"/>
  <c r="B22" i="18"/>
  <c r="B31" i="18"/>
  <c r="B33" i="18"/>
  <c r="B10" i="18"/>
  <c r="B12" i="18"/>
  <c r="B32" i="18"/>
  <c r="G6" i="18"/>
  <c r="C6" i="18"/>
  <c r="B19" i="18"/>
  <c r="B35" i="18"/>
  <c r="B11" i="18"/>
  <c r="B27" i="18"/>
  <c r="B6" i="18" l="1"/>
</calcChain>
</file>

<file path=xl/sharedStrings.xml><?xml version="1.0" encoding="utf-8"?>
<sst xmlns="http://schemas.openxmlformats.org/spreadsheetml/2006/main" count="183" uniqueCount="69">
  <si>
    <t>Total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</si>
  <si>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</si>
  <si>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</si>
  <si>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</si>
  <si>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</si>
  <si>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</si>
  <si>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</si>
  <si>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</si>
  <si>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</si>
  <si>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</si>
  <si>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</si>
  <si>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</si>
  <si>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</si>
  <si>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</si>
  <si>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</si>
  <si>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</si>
  <si>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</si>
  <si>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</si>
  <si>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</si>
  <si>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</si>
  <si>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</si>
  <si>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</si>
  <si>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</si>
  <si>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</si>
  <si>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</si>
  <si>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</si>
  <si>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</si>
  <si>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</si>
  <si>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</si>
  <si>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</si>
  <si>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</si>
  <si>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</si>
  <si>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</si>
  <si>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Entidad federativa</t>
  </si>
  <si>
    <t>Estados Unidos Mexicanos</t>
  </si>
  <si>
    <t>Subtotal</t>
  </si>
  <si>
    <t xml:space="preserve">Subtotal   </t>
  </si>
  <si>
    <t>Menor de 1 año</t>
  </si>
  <si>
    <t>De 1 a 4 años</t>
  </si>
  <si>
    <t>Primera vez</t>
  </si>
  <si>
    <t>Subsecuente</t>
  </si>
  <si>
    <t xml:space="preserve">Primera vez </t>
  </si>
  <si>
    <t xml:space="preserve">          Menor de 1 año</t>
  </si>
  <si>
    <t xml:space="preserve">          De 1 a 4 años</t>
  </si>
  <si>
    <t xml:space="preserve">          No especificado</t>
  </si>
  <si>
    <t xml:space="preserve"> Consulta según grado nutricional</t>
  </si>
  <si>
    <t>Sin Desnutrisión</t>
  </si>
  <si>
    <t>Leve</t>
  </si>
  <si>
    <t>Moderada</t>
  </si>
  <si>
    <t>Grave</t>
  </si>
  <si>
    <t>Niños atendidos</t>
  </si>
  <si>
    <t xml:space="preserve"> Plan A</t>
  </si>
  <si>
    <t xml:space="preserve"> Plan B</t>
  </si>
  <si>
    <t xml:space="preserve"> Plan C</t>
  </si>
  <si>
    <t xml:space="preserve"> No especificado</t>
  </si>
  <si>
    <t xml:space="preserve">    Menores deshidratados</t>
  </si>
  <si>
    <t>No especificado</t>
  </si>
  <si>
    <t>Casos de neumonia</t>
  </si>
  <si>
    <t xml:space="preserve"> Menor de 1 año</t>
  </si>
  <si>
    <t>Cuadro III.2.1.33</t>
  </si>
  <si>
    <t>Cuadro III.2.1.34</t>
  </si>
  <si>
    <t>Cuadro III.2.1.35</t>
  </si>
  <si>
    <t>Cuadro III.2.1.36</t>
  </si>
  <si>
    <t xml:space="preserve"> Trat. otorgados en la  consulta de primera vez </t>
  </si>
  <si>
    <t>Con desnutrisión</t>
  </si>
  <si>
    <t>Enfermedades respiratorias por entidad federativa. 2015</t>
  </si>
  <si>
    <t>Enfermedades diarreicas por entidad federativa. 2015</t>
  </si>
  <si>
    <t>Consulta según grado nutricional por entidad federativa. 2015</t>
  </si>
  <si>
    <t xml:space="preserve">Consulta a niño sano por entidad federativa.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</si>
</sst>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General_)"/>
    <numFmt numFmtId="165" formatCode="#\ ###\ ##0"/>
    <numFmt numFmtId="166" formatCode="#\ ###\ ##0\ \ \ ;\-#\ ###\ ##0"/>
    <numFmt numFmtId="167" formatCode="_-* #,##0_-;\-* #,##0_-;_-* &quot;-&quot;??_-;_-@_-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7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sz val="8"/>
      <color rgb="FF00B050"/>
      <name val="Arial"/>
      <family val="2"/>
    </font>
    <font>
      <sz val="10"/>
      <color rgb="FF00B050"/>
      <name val="Arial"/>
      <family val="2"/>
    </font>
    <font>
      <b/>
      <sz val="8"/>
      <color rgb="FF00B050"/>
      <name val="Arial"/>
      <family val="2"/>
    </font>
    <font>
      <sz val="7.5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4" fillId="0" borderId="0" xfId="1" applyFont="1" applyFill="1"/>
    <xf numFmtId="0" fontId="6" fillId="0" borderId="0" xfId="1" applyFont="1" applyFill="1"/>
    <xf numFmtId="0" fontId="4" fillId="0" borderId="0" xfId="1" applyFont="1" applyFill="1" applyAlignment="1">
      <alignment vertical="center"/>
    </xf>
    <xf numFmtId="0" fontId="3" fillId="0" borderId="0" xfId="1" applyFont="1" applyFill="1"/>
    <xf numFmtId="0" fontId="0" fillId="0" borderId="0" xfId="1" applyFont="1" applyFill="1"/>
    <xf numFmtId="0" fontId="0" fillId="0" borderId="1" xfId="1" applyFont="1" applyFill="1" applyBorder="1"/>
    <xf numFmtId="166" fontId="4" fillId="0" borderId="0" xfId="1" applyNumberFormat="1" applyFont="1" applyFill="1" applyBorder="1" applyAlignment="1">
      <alignment horizontal="right"/>
    </xf>
    <xf numFmtId="3" fontId="0" fillId="0" borderId="0" xfId="1" applyNumberFormat="1" applyFont="1" applyFill="1"/>
    <xf numFmtId="0" fontId="0" fillId="0" borderId="0" xfId="1" applyFont="1" applyFill="1" applyBorder="1"/>
    <xf numFmtId="0" fontId="5" fillId="0" borderId="1" xfId="1" applyFont="1" applyFill="1" applyBorder="1" applyAlignment="1">
      <alignment horizontal="center" vertical="center"/>
    </xf>
    <xf numFmtId="165" fontId="5" fillId="0" borderId="0" xfId="1" applyNumberFormat="1" applyFont="1" applyFill="1"/>
    <xf numFmtId="165" fontId="4" fillId="0" borderId="0" xfId="1" applyNumberFormat="1" applyFont="1" applyFill="1"/>
    <xf numFmtId="166" fontId="5" fillId="0" borderId="0" xfId="1" applyNumberFormat="1" applyFont="1" applyFill="1" applyBorder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8" fillId="0" borderId="0" xfId="1" applyFont="1" applyFill="1"/>
    <xf numFmtId="166" fontId="5" fillId="0" borderId="0" xfId="1" applyNumberFormat="1" applyFont="1" applyFill="1" applyBorder="1" applyAlignment="1"/>
    <xf numFmtId="167" fontId="9" fillId="0" borderId="0" xfId="2" applyNumberFormat="1" applyFont="1" applyBorder="1"/>
    <xf numFmtId="3" fontId="7" fillId="0" borderId="0" xfId="1" applyNumberFormat="1" applyFont="1" applyAlignment="1">
      <alignment horizontal="right" vertical="center"/>
    </xf>
    <xf numFmtId="3" fontId="5" fillId="0" borderId="0" xfId="2" applyNumberFormat="1" applyFont="1" applyFill="1" applyBorder="1" applyAlignment="1">
      <alignment horizontal="right"/>
    </xf>
    <xf numFmtId="0" fontId="10" fillId="0" borderId="0" xfId="1" applyFont="1" applyFill="1"/>
    <xf numFmtId="0" fontId="10" fillId="0" borderId="0" xfId="1" applyFont="1" applyFill="1" applyBorder="1"/>
    <xf numFmtId="166" fontId="4" fillId="0" borderId="1" xfId="1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vertical="center"/>
    </xf>
    <xf numFmtId="166" fontId="0" fillId="0" borderId="0" xfId="1" applyNumberFormat="1" applyFont="1" applyFill="1"/>
    <xf numFmtId="166" fontId="10" fillId="0" borderId="0" xfId="1" applyNumberFormat="1" applyFont="1" applyFill="1"/>
    <xf numFmtId="0" fontId="8" fillId="0" borderId="0" xfId="1" applyFont="1" applyAlignment="1">
      <alignment wrapText="1"/>
    </xf>
    <xf numFmtId="3" fontId="12" fillId="0" borderId="0" xfId="1" applyNumberFormat="1" applyFont="1" applyFill="1"/>
    <xf numFmtId="0" fontId="12" fillId="0" borderId="0" xfId="1" applyFont="1" applyFill="1" applyBorder="1"/>
    <xf numFmtId="0" fontId="11" fillId="0" borderId="0" xfId="1" applyFont="1" applyFill="1"/>
    <xf numFmtId="3" fontId="13" fillId="0" borderId="0" xfId="2" applyNumberFormat="1" applyFont="1" applyFill="1" applyBorder="1" applyAlignment="1">
      <alignment horizontal="right"/>
    </xf>
    <xf numFmtId="0" fontId="12" fillId="0" borderId="0" xfId="1" applyFont="1" applyFill="1"/>
    <xf numFmtId="0" fontId="5" fillId="0" borderId="0" xfId="1" applyFont="1" applyFill="1" applyBorder="1" applyAlignment="1">
      <alignment horizontal="center" vertical="center" wrapText="1"/>
    </xf>
    <xf numFmtId="3" fontId="4" fillId="0" borderId="1" xfId="2" applyNumberFormat="1" applyFont="1" applyFill="1" applyBorder="1" applyAlignment="1">
      <alignment horizontal="right"/>
    </xf>
    <xf numFmtId="3" fontId="11" fillId="0" borderId="1" xfId="2" applyNumberFormat="1" applyFont="1" applyFill="1" applyBorder="1" applyAlignment="1">
      <alignment horizontal="righ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1" applyFont="1" applyFill="1" applyBorder="1"/>
    <xf numFmtId="0" fontId="12" fillId="0" borderId="2" xfId="1" applyFont="1" applyFill="1" applyBorder="1"/>
    <xf numFmtId="166" fontId="4" fillId="0" borderId="2" xfId="1" applyNumberFormat="1" applyFont="1" applyFill="1" applyBorder="1" applyAlignment="1">
      <alignment horizontal="right"/>
    </xf>
    <xf numFmtId="0" fontId="10" fillId="0" borderId="2" xfId="1" applyFont="1" applyFill="1" applyBorder="1"/>
    <xf numFmtId="0" fontId="8" fillId="0" borderId="0" xfId="1" applyFont="1"/>
    <xf numFmtId="164" fontId="5" fillId="0" borderId="2" xfId="1" applyNumberFormat="1" applyFont="1" applyBorder="1" applyAlignment="1" applyProtection="1">
      <alignment horizontal="left" vertical="center" wrapText="1"/>
    </xf>
    <xf numFmtId="0" fontId="3" fillId="0" borderId="1" xfId="1" applyFont="1" applyFill="1" applyBorder="1"/>
    <xf numFmtId="0" fontId="14" fillId="0" borderId="0" xfId="1" applyFont="1" applyFill="1" applyBorder="1" applyAlignment="1" applyProtection="1">
      <alignment vertical="center"/>
      <protection locked="0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/>
    <xf numFmtId="0" fontId="2" fillId="0" borderId="0" xfId="1" applyFont="1" applyFill="1" applyBorder="1" applyAlignment="1">
      <alignment horizontal="right" vertical="center"/>
    </xf>
    <xf numFmtId="164" fontId="5" fillId="0" borderId="2" xfId="1" applyNumberFormat="1" applyFont="1" applyBorder="1" applyAlignment="1" applyProtection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/>
    </xf>
    <xf numFmtId="164" fontId="5" fillId="0" borderId="0" xfId="1" applyNumberFormat="1" applyFont="1" applyBorder="1" applyAlignment="1" applyProtection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5" fillId="0" borderId="2" xfId="1" applyNumberFormat="1" applyFont="1" applyBorder="1" applyAlignment="1" applyProtection="1">
      <alignment horizontal="center" vertical="center" wrapText="1"/>
    </xf>
    <xf numFmtId="164" fontId="5" fillId="0" borderId="0" xfId="1" applyNumberFormat="1" applyFont="1" applyBorder="1" applyAlignment="1" applyProtection="1">
      <alignment horizontal="center" vertical="center" wrapText="1"/>
    </xf>
    <xf numFmtId="164" fontId="5" fillId="0" borderId="1" xfId="1" applyNumberFormat="1" applyFont="1" applyBorder="1" applyAlignment="1" applyProtection="1">
      <alignment horizontal="center" vertical="center" wrapText="1"/>
    </xf>
  </cellXfs>
  <cellStyles count="4">
    <cellStyle name="          _x000d__x000a_386grabber=VGA.3GR_x000d__x000a_" xfId="1"/>
    <cellStyle name="Millares" xfId="2" builtinId="3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/>
  </sheetViews>
  <sheetFormatPr baseColWidth="10" defaultColWidth="9.140625" defaultRowHeight="12.75" x14ac:dyDescent="0.2"/>
  <cols>
    <col min="1" max="1" width="22.7109375" style="5" customWidth="1"/>
    <col min="2" max="3" width="12.7109375" style="5" customWidth="1"/>
    <col min="4" max="4" width="12.7109375" style="31" customWidth="1"/>
    <col min="5" max="5" width="12.7109375" style="5" customWidth="1"/>
    <col min="6" max="6" width="11.85546875" style="5" hidden="1" customWidth="1"/>
    <col min="7" max="7" width="0.42578125" style="5" customWidth="1"/>
    <col min="8" max="8" width="9.7109375" style="5" customWidth="1"/>
    <col min="9" max="9" width="9.7109375" style="20" customWidth="1"/>
    <col min="10" max="10" width="9.28515625" style="20" customWidth="1"/>
    <col min="11" max="11" width="13.42578125" style="5" customWidth="1"/>
    <col min="12" max="16384" width="9.140625" style="5"/>
  </cols>
  <sheetData>
    <row r="1" spans="1:11" x14ac:dyDescent="0.2">
      <c r="A1" s="4" t="s">
        <v>68</v>
      </c>
      <c r="B1" s="4"/>
      <c r="D1" s="27"/>
      <c r="E1" s="8"/>
      <c r="F1" s="8"/>
      <c r="I1" s="25"/>
      <c r="J1" s="46" t="s">
        <v>59</v>
      </c>
    </row>
    <row r="2" spans="1:11" x14ac:dyDescent="0.2">
      <c r="A2" s="6"/>
      <c r="B2" s="6"/>
      <c r="C2" s="9"/>
      <c r="D2" s="28"/>
      <c r="E2" s="9"/>
      <c r="F2" s="9"/>
      <c r="H2" s="9"/>
      <c r="I2" s="21"/>
      <c r="J2" s="21"/>
    </row>
    <row r="3" spans="1:11" s="4" customFormat="1" x14ac:dyDescent="0.2">
      <c r="A3" s="47" t="s">
        <v>33</v>
      </c>
      <c r="B3" s="41"/>
      <c r="C3" s="49" t="s">
        <v>41</v>
      </c>
      <c r="D3" s="49"/>
      <c r="E3" s="49"/>
      <c r="F3" s="49"/>
      <c r="H3" s="49" t="s">
        <v>40</v>
      </c>
      <c r="I3" s="49"/>
      <c r="J3" s="49"/>
    </row>
    <row r="4" spans="1:11" s="4" customFormat="1" ht="22.5" x14ac:dyDescent="0.2">
      <c r="A4" s="48"/>
      <c r="B4" s="14" t="s">
        <v>0</v>
      </c>
      <c r="C4" s="35" t="s">
        <v>36</v>
      </c>
      <c r="D4" s="35" t="s">
        <v>37</v>
      </c>
      <c r="E4" s="35" t="s">
        <v>38</v>
      </c>
      <c r="F4" s="35" t="s">
        <v>56</v>
      </c>
      <c r="H4" s="35" t="s">
        <v>35</v>
      </c>
      <c r="I4" s="35" t="s">
        <v>58</v>
      </c>
      <c r="J4" s="35" t="s">
        <v>38</v>
      </c>
      <c r="K4" s="32"/>
    </row>
    <row r="5" spans="1:11" x14ac:dyDescent="0.2">
      <c r="A5" s="1"/>
      <c r="B5" s="1"/>
      <c r="C5" s="1"/>
      <c r="D5" s="29"/>
      <c r="E5" s="1"/>
      <c r="F5" s="1"/>
      <c r="H5" s="1"/>
      <c r="I5" s="1"/>
      <c r="J5" s="1"/>
    </row>
    <row r="6" spans="1:11" ht="15" x14ac:dyDescent="0.25">
      <c r="A6" s="11" t="s">
        <v>34</v>
      </c>
      <c r="B6" s="13">
        <v>10622250</v>
      </c>
      <c r="C6" s="13">
        <v>3457900</v>
      </c>
      <c r="D6" s="13">
        <v>1570552</v>
      </c>
      <c r="E6" s="13">
        <v>1887348</v>
      </c>
      <c r="F6" s="13">
        <v>0</v>
      </c>
      <c r="H6" s="16">
        <v>7164350</v>
      </c>
      <c r="I6" s="16">
        <v>2289489</v>
      </c>
      <c r="J6" s="16">
        <v>4874861</v>
      </c>
      <c r="K6" s="17"/>
    </row>
    <row r="7" spans="1:11" x14ac:dyDescent="0.2">
      <c r="A7" s="12"/>
      <c r="B7" s="19"/>
      <c r="C7" s="7"/>
      <c r="D7" s="30"/>
      <c r="E7" s="19"/>
      <c r="F7" s="19"/>
      <c r="H7" s="7"/>
      <c r="I7" s="7"/>
      <c r="J7" s="7"/>
    </row>
    <row r="8" spans="1:11" x14ac:dyDescent="0.2">
      <c r="A8" s="3" t="s">
        <v>1</v>
      </c>
      <c r="B8" s="13">
        <v>64201</v>
      </c>
      <c r="C8" s="7">
        <v>21525</v>
      </c>
      <c r="D8" s="7">
        <v>12621</v>
      </c>
      <c r="E8" s="7">
        <v>8904</v>
      </c>
      <c r="F8" s="7"/>
      <c r="G8" s="7"/>
      <c r="H8" s="7">
        <v>42676</v>
      </c>
      <c r="I8" s="7">
        <v>16076</v>
      </c>
      <c r="J8" s="7">
        <v>26600</v>
      </c>
      <c r="K8" s="18"/>
    </row>
    <row r="9" spans="1:11" x14ac:dyDescent="0.2">
      <c r="A9" s="3" t="s">
        <v>2</v>
      </c>
      <c r="B9" s="13">
        <v>162675</v>
      </c>
      <c r="C9" s="7">
        <v>59473</v>
      </c>
      <c r="D9" s="7">
        <v>24361</v>
      </c>
      <c r="E9" s="7">
        <v>35112</v>
      </c>
      <c r="F9" s="7"/>
      <c r="G9" s="7"/>
      <c r="H9" s="7">
        <v>103202</v>
      </c>
      <c r="I9" s="7">
        <v>35533</v>
      </c>
      <c r="J9" s="7">
        <v>67669</v>
      </c>
      <c r="K9" s="18"/>
    </row>
    <row r="10" spans="1:11" x14ac:dyDescent="0.2">
      <c r="A10" s="3" t="s">
        <v>3</v>
      </c>
      <c r="B10" s="13">
        <v>55426</v>
      </c>
      <c r="C10" s="7">
        <v>26052</v>
      </c>
      <c r="D10" s="7">
        <v>13879</v>
      </c>
      <c r="E10" s="7">
        <v>12173</v>
      </c>
      <c r="F10" s="7"/>
      <c r="G10" s="7"/>
      <c r="H10" s="7">
        <v>29374</v>
      </c>
      <c r="I10" s="7">
        <v>12093</v>
      </c>
      <c r="J10" s="7">
        <v>17281</v>
      </c>
      <c r="K10" s="18"/>
    </row>
    <row r="11" spans="1:11" x14ac:dyDescent="0.2">
      <c r="A11" s="3" t="s">
        <v>4</v>
      </c>
      <c r="B11" s="13">
        <v>83533</v>
      </c>
      <c r="C11" s="7">
        <v>27973</v>
      </c>
      <c r="D11" s="7">
        <v>13016</v>
      </c>
      <c r="E11" s="7">
        <v>14957</v>
      </c>
      <c r="F11" s="7"/>
      <c r="G11" s="7"/>
      <c r="H11" s="7">
        <v>55560</v>
      </c>
      <c r="I11" s="7">
        <v>17182</v>
      </c>
      <c r="J11" s="7">
        <v>38378</v>
      </c>
      <c r="K11" s="18"/>
    </row>
    <row r="12" spans="1:11" x14ac:dyDescent="0.2">
      <c r="A12" s="3" t="s">
        <v>5</v>
      </c>
      <c r="B12" s="13">
        <v>163698</v>
      </c>
      <c r="C12" s="7">
        <v>58355</v>
      </c>
      <c r="D12" s="7">
        <v>28624</v>
      </c>
      <c r="E12" s="7">
        <v>29731</v>
      </c>
      <c r="F12" s="7"/>
      <c r="G12" s="7"/>
      <c r="H12" s="7">
        <v>105343</v>
      </c>
      <c r="I12" s="7">
        <v>31716</v>
      </c>
      <c r="J12" s="7">
        <v>73627</v>
      </c>
      <c r="K12" s="18"/>
    </row>
    <row r="13" spans="1:11" x14ac:dyDescent="0.2">
      <c r="A13" s="3" t="s">
        <v>6</v>
      </c>
      <c r="B13" s="13">
        <v>49894</v>
      </c>
      <c r="C13" s="7">
        <v>14905</v>
      </c>
      <c r="D13" s="7">
        <v>7901</v>
      </c>
      <c r="E13" s="7">
        <v>7004</v>
      </c>
      <c r="F13" s="7"/>
      <c r="G13" s="7"/>
      <c r="H13" s="7">
        <v>34989</v>
      </c>
      <c r="I13" s="7">
        <v>14824</v>
      </c>
      <c r="J13" s="7">
        <v>20165</v>
      </c>
      <c r="K13" s="18"/>
    </row>
    <row r="14" spans="1:11" x14ac:dyDescent="0.2">
      <c r="A14" s="3" t="s">
        <v>7</v>
      </c>
      <c r="B14" s="13">
        <v>899126</v>
      </c>
      <c r="C14" s="7">
        <v>280974</v>
      </c>
      <c r="D14" s="7">
        <v>115321</v>
      </c>
      <c r="E14" s="7">
        <v>165653</v>
      </c>
      <c r="F14" s="7"/>
      <c r="G14" s="7"/>
      <c r="H14" s="7">
        <v>618152</v>
      </c>
      <c r="I14" s="7">
        <v>173088</v>
      </c>
      <c r="J14" s="7">
        <v>445064</v>
      </c>
      <c r="K14" s="18"/>
    </row>
    <row r="15" spans="1:11" x14ac:dyDescent="0.2">
      <c r="A15" s="3" t="s">
        <v>8</v>
      </c>
      <c r="B15" s="13">
        <v>243193</v>
      </c>
      <c r="C15" s="7">
        <v>84943</v>
      </c>
      <c r="D15" s="7">
        <v>43393</v>
      </c>
      <c r="E15" s="7">
        <v>41550</v>
      </c>
      <c r="F15" s="7"/>
      <c r="G15" s="7"/>
      <c r="H15" s="7">
        <v>158250</v>
      </c>
      <c r="I15" s="7">
        <v>59584</v>
      </c>
      <c r="J15" s="7">
        <v>98666</v>
      </c>
      <c r="K15" s="18"/>
    </row>
    <row r="16" spans="1:11" x14ac:dyDescent="0.2">
      <c r="A16" s="3" t="s">
        <v>9</v>
      </c>
      <c r="B16" s="13">
        <v>400451</v>
      </c>
      <c r="C16" s="7">
        <v>182366</v>
      </c>
      <c r="D16" s="7">
        <v>74690</v>
      </c>
      <c r="E16" s="7">
        <v>107676</v>
      </c>
      <c r="F16" s="7"/>
      <c r="G16" s="7"/>
      <c r="H16" s="7">
        <v>218085</v>
      </c>
      <c r="I16" s="7">
        <v>95001</v>
      </c>
      <c r="J16" s="7">
        <v>123084</v>
      </c>
      <c r="K16" s="18"/>
    </row>
    <row r="17" spans="1:11" x14ac:dyDescent="0.2">
      <c r="A17" s="3" t="s">
        <v>10</v>
      </c>
      <c r="B17" s="13">
        <v>151411</v>
      </c>
      <c r="C17" s="7">
        <v>60897</v>
      </c>
      <c r="D17" s="7">
        <v>26161</v>
      </c>
      <c r="E17" s="7">
        <v>34736</v>
      </c>
      <c r="F17" s="7"/>
      <c r="G17" s="7"/>
      <c r="H17" s="7">
        <v>90514</v>
      </c>
      <c r="I17" s="7">
        <v>35255</v>
      </c>
      <c r="J17" s="7">
        <v>55259</v>
      </c>
      <c r="K17" s="18"/>
    </row>
    <row r="18" spans="1:11" x14ac:dyDescent="0.2">
      <c r="A18" s="3" t="s">
        <v>11</v>
      </c>
      <c r="B18" s="13">
        <v>396954</v>
      </c>
      <c r="C18" s="7">
        <v>123748</v>
      </c>
      <c r="D18" s="7">
        <v>66891</v>
      </c>
      <c r="E18" s="7">
        <v>56857</v>
      </c>
      <c r="F18" s="7"/>
      <c r="G18" s="7"/>
      <c r="H18" s="7">
        <v>273206</v>
      </c>
      <c r="I18" s="7">
        <v>83935</v>
      </c>
      <c r="J18" s="7">
        <v>189271</v>
      </c>
      <c r="K18" s="18"/>
    </row>
    <row r="19" spans="1:11" x14ac:dyDescent="0.2">
      <c r="A19" s="3" t="s">
        <v>12</v>
      </c>
      <c r="B19" s="13">
        <v>629901</v>
      </c>
      <c r="C19" s="7">
        <v>138702</v>
      </c>
      <c r="D19" s="7">
        <v>59927</v>
      </c>
      <c r="E19" s="7">
        <v>78775</v>
      </c>
      <c r="F19" s="7"/>
      <c r="G19" s="7"/>
      <c r="H19" s="7">
        <v>491199</v>
      </c>
      <c r="I19" s="7">
        <v>94299</v>
      </c>
      <c r="J19" s="7">
        <v>396900</v>
      </c>
      <c r="K19" s="18"/>
    </row>
    <row r="20" spans="1:11" x14ac:dyDescent="0.2">
      <c r="A20" s="3" t="s">
        <v>13</v>
      </c>
      <c r="B20" s="13">
        <v>396997</v>
      </c>
      <c r="C20" s="7">
        <v>131168</v>
      </c>
      <c r="D20" s="7">
        <v>59812</v>
      </c>
      <c r="E20" s="7">
        <v>71356</v>
      </c>
      <c r="F20" s="7"/>
      <c r="G20" s="7"/>
      <c r="H20" s="7">
        <v>265829</v>
      </c>
      <c r="I20" s="7">
        <v>79943</v>
      </c>
      <c r="J20" s="7">
        <v>185886</v>
      </c>
      <c r="K20" s="18"/>
    </row>
    <row r="21" spans="1:11" x14ac:dyDescent="0.2">
      <c r="A21" s="3" t="s">
        <v>14</v>
      </c>
      <c r="B21" s="13">
        <v>381081</v>
      </c>
      <c r="C21" s="7">
        <v>94647</v>
      </c>
      <c r="D21" s="7">
        <v>49736</v>
      </c>
      <c r="E21" s="7">
        <v>44911</v>
      </c>
      <c r="F21" s="7"/>
      <c r="G21" s="7"/>
      <c r="H21" s="7">
        <v>286434</v>
      </c>
      <c r="I21" s="7">
        <v>87371</v>
      </c>
      <c r="J21" s="7">
        <v>199063</v>
      </c>
      <c r="K21" s="18"/>
    </row>
    <row r="22" spans="1:11" x14ac:dyDescent="0.2">
      <c r="A22" s="3" t="s">
        <v>15</v>
      </c>
      <c r="B22" s="13">
        <v>1878613</v>
      </c>
      <c r="C22" s="7">
        <v>476318</v>
      </c>
      <c r="D22" s="7">
        <v>209471</v>
      </c>
      <c r="E22" s="7">
        <v>266847</v>
      </c>
      <c r="F22" s="7"/>
      <c r="G22" s="7"/>
      <c r="H22" s="7">
        <v>1402295</v>
      </c>
      <c r="I22" s="7">
        <v>402532</v>
      </c>
      <c r="J22" s="7">
        <v>999763</v>
      </c>
      <c r="K22" s="18"/>
    </row>
    <row r="23" spans="1:11" x14ac:dyDescent="0.2">
      <c r="A23" s="3" t="s">
        <v>16</v>
      </c>
      <c r="B23" s="13">
        <v>421795</v>
      </c>
      <c r="C23" s="7">
        <v>194736</v>
      </c>
      <c r="D23" s="7">
        <v>83911</v>
      </c>
      <c r="E23" s="7">
        <v>110825</v>
      </c>
      <c r="F23" s="7"/>
      <c r="G23" s="7"/>
      <c r="H23" s="7">
        <v>227059</v>
      </c>
      <c r="I23" s="7">
        <v>75589</v>
      </c>
      <c r="J23" s="7">
        <v>151470</v>
      </c>
      <c r="K23" s="18"/>
    </row>
    <row r="24" spans="1:11" x14ac:dyDescent="0.2">
      <c r="A24" s="3" t="s">
        <v>17</v>
      </c>
      <c r="B24" s="13">
        <v>153717</v>
      </c>
      <c r="C24" s="7">
        <v>53187</v>
      </c>
      <c r="D24" s="7">
        <v>30142</v>
      </c>
      <c r="E24" s="7">
        <v>23045</v>
      </c>
      <c r="F24" s="7"/>
      <c r="G24" s="7"/>
      <c r="H24" s="7">
        <v>100530</v>
      </c>
      <c r="I24" s="7">
        <v>49774</v>
      </c>
      <c r="J24" s="7">
        <v>50756</v>
      </c>
      <c r="K24" s="18"/>
    </row>
    <row r="25" spans="1:11" x14ac:dyDescent="0.2">
      <c r="A25" s="3" t="s">
        <v>18</v>
      </c>
      <c r="B25" s="13">
        <v>110643</v>
      </c>
      <c r="C25" s="7">
        <v>35002</v>
      </c>
      <c r="D25" s="7">
        <v>16116</v>
      </c>
      <c r="E25" s="7">
        <v>18886</v>
      </c>
      <c r="F25" s="7"/>
      <c r="G25" s="7"/>
      <c r="H25" s="7">
        <v>75641</v>
      </c>
      <c r="I25" s="7">
        <v>28643</v>
      </c>
      <c r="J25" s="7">
        <v>46998</v>
      </c>
      <c r="K25" s="18"/>
    </row>
    <row r="26" spans="1:11" x14ac:dyDescent="0.2">
      <c r="A26" s="3" t="s">
        <v>19</v>
      </c>
      <c r="B26" s="13">
        <v>217315</v>
      </c>
      <c r="C26" s="7">
        <v>80592</v>
      </c>
      <c r="D26" s="7">
        <v>44365</v>
      </c>
      <c r="E26" s="7">
        <v>36227</v>
      </c>
      <c r="F26" s="7"/>
      <c r="G26" s="7"/>
      <c r="H26" s="7">
        <v>136723</v>
      </c>
      <c r="I26" s="7">
        <v>62766</v>
      </c>
      <c r="J26" s="7">
        <v>73957</v>
      </c>
      <c r="K26" s="18"/>
    </row>
    <row r="27" spans="1:11" x14ac:dyDescent="0.2">
      <c r="A27" s="3" t="s">
        <v>20</v>
      </c>
      <c r="B27" s="13">
        <v>457205</v>
      </c>
      <c r="C27" s="7">
        <v>163873</v>
      </c>
      <c r="D27" s="7">
        <v>72944</v>
      </c>
      <c r="E27" s="7">
        <v>90929</v>
      </c>
      <c r="F27" s="7"/>
      <c r="G27" s="7"/>
      <c r="H27" s="7">
        <v>293332</v>
      </c>
      <c r="I27" s="7">
        <v>99499</v>
      </c>
      <c r="J27" s="7">
        <v>193833</v>
      </c>
      <c r="K27" s="18"/>
    </row>
    <row r="28" spans="1:11" x14ac:dyDescent="0.2">
      <c r="A28" s="3" t="s">
        <v>21</v>
      </c>
      <c r="B28" s="13">
        <v>688813</v>
      </c>
      <c r="C28" s="7">
        <v>246154</v>
      </c>
      <c r="D28" s="7">
        <v>103877</v>
      </c>
      <c r="E28" s="7">
        <v>142277</v>
      </c>
      <c r="F28" s="7"/>
      <c r="G28" s="7"/>
      <c r="H28" s="7">
        <v>442659</v>
      </c>
      <c r="I28" s="7">
        <v>147111</v>
      </c>
      <c r="J28" s="7">
        <v>295548</v>
      </c>
      <c r="K28" s="7"/>
    </row>
    <row r="29" spans="1:11" x14ac:dyDescent="0.2">
      <c r="A29" s="3" t="s">
        <v>22</v>
      </c>
      <c r="B29" s="13">
        <v>135962</v>
      </c>
      <c r="C29" s="7">
        <v>55214</v>
      </c>
      <c r="D29" s="7">
        <v>35101</v>
      </c>
      <c r="E29" s="7">
        <v>20113</v>
      </c>
      <c r="F29" s="7"/>
      <c r="G29" s="7"/>
      <c r="H29" s="7">
        <v>80748</v>
      </c>
      <c r="I29" s="7">
        <v>24924</v>
      </c>
      <c r="J29" s="7">
        <v>55824</v>
      </c>
      <c r="K29" s="18"/>
    </row>
    <row r="30" spans="1:11" x14ac:dyDescent="0.2">
      <c r="A30" s="3" t="s">
        <v>23</v>
      </c>
      <c r="B30" s="13">
        <v>87763</v>
      </c>
      <c r="C30" s="7">
        <v>25754</v>
      </c>
      <c r="D30" s="7">
        <v>12893</v>
      </c>
      <c r="E30" s="7">
        <v>12861</v>
      </c>
      <c r="F30" s="7"/>
      <c r="G30" s="7"/>
      <c r="H30" s="7">
        <v>62009</v>
      </c>
      <c r="I30" s="7">
        <v>16064</v>
      </c>
      <c r="J30" s="7">
        <v>45945</v>
      </c>
      <c r="K30" s="18"/>
    </row>
    <row r="31" spans="1:11" x14ac:dyDescent="0.2">
      <c r="A31" s="3" t="s">
        <v>24</v>
      </c>
      <c r="B31" s="13">
        <v>334282</v>
      </c>
      <c r="C31" s="7">
        <v>123123</v>
      </c>
      <c r="D31" s="7">
        <v>55235</v>
      </c>
      <c r="E31" s="7">
        <v>67888</v>
      </c>
      <c r="F31" s="7"/>
      <c r="G31" s="7"/>
      <c r="H31" s="7">
        <v>211159</v>
      </c>
      <c r="I31" s="7">
        <v>82062</v>
      </c>
      <c r="J31" s="7">
        <v>129097</v>
      </c>
      <c r="K31" s="18"/>
    </row>
    <row r="32" spans="1:11" x14ac:dyDescent="0.2">
      <c r="A32" s="3" t="s">
        <v>25</v>
      </c>
      <c r="B32" s="13">
        <v>225318</v>
      </c>
      <c r="C32" s="7">
        <v>101867</v>
      </c>
      <c r="D32" s="7">
        <v>37920</v>
      </c>
      <c r="E32" s="7">
        <v>63947</v>
      </c>
      <c r="F32" s="7"/>
      <c r="G32" s="7"/>
      <c r="H32" s="7">
        <v>123451</v>
      </c>
      <c r="I32" s="7">
        <v>36628</v>
      </c>
      <c r="J32" s="7">
        <v>86823</v>
      </c>
      <c r="K32" s="18"/>
    </row>
    <row r="33" spans="1:11" x14ac:dyDescent="0.2">
      <c r="A33" s="3" t="s">
        <v>26</v>
      </c>
      <c r="B33" s="13">
        <v>167125</v>
      </c>
      <c r="C33" s="7">
        <v>59274</v>
      </c>
      <c r="D33" s="7">
        <v>32227</v>
      </c>
      <c r="E33" s="7">
        <v>27047</v>
      </c>
      <c r="F33" s="7"/>
      <c r="G33" s="7"/>
      <c r="H33" s="7">
        <v>107851</v>
      </c>
      <c r="I33" s="7">
        <v>39223</v>
      </c>
      <c r="J33" s="7">
        <v>68628</v>
      </c>
      <c r="K33" s="18"/>
    </row>
    <row r="34" spans="1:11" x14ac:dyDescent="0.2">
      <c r="A34" s="3" t="s">
        <v>27</v>
      </c>
      <c r="B34" s="13">
        <v>266803</v>
      </c>
      <c r="C34" s="7">
        <v>71721</v>
      </c>
      <c r="D34" s="7">
        <v>37010</v>
      </c>
      <c r="E34" s="7">
        <v>34711</v>
      </c>
      <c r="F34" s="7"/>
      <c r="G34" s="7"/>
      <c r="H34" s="7">
        <v>195082</v>
      </c>
      <c r="I34" s="7">
        <v>62212</v>
      </c>
      <c r="J34" s="7">
        <v>132870</v>
      </c>
      <c r="K34" s="18"/>
    </row>
    <row r="35" spans="1:11" x14ac:dyDescent="0.2">
      <c r="A35" s="3" t="s">
        <v>28</v>
      </c>
      <c r="B35" s="13">
        <v>241605</v>
      </c>
      <c r="C35" s="7">
        <v>108770</v>
      </c>
      <c r="D35" s="7">
        <v>47647</v>
      </c>
      <c r="E35" s="7">
        <v>61123</v>
      </c>
      <c r="F35" s="7"/>
      <c r="G35" s="7"/>
      <c r="H35" s="7">
        <v>132835</v>
      </c>
      <c r="I35" s="7">
        <v>43780</v>
      </c>
      <c r="J35" s="7">
        <v>89055</v>
      </c>
      <c r="K35" s="18"/>
    </row>
    <row r="36" spans="1:11" x14ac:dyDescent="0.2">
      <c r="A36" s="3" t="s">
        <v>29</v>
      </c>
      <c r="B36" s="13">
        <v>177595</v>
      </c>
      <c r="C36" s="7">
        <v>43679</v>
      </c>
      <c r="D36" s="7">
        <v>24325</v>
      </c>
      <c r="E36" s="7">
        <v>19354</v>
      </c>
      <c r="F36" s="7"/>
      <c r="G36" s="7"/>
      <c r="H36" s="7">
        <v>133916</v>
      </c>
      <c r="I36" s="7">
        <v>54922</v>
      </c>
      <c r="J36" s="7">
        <v>78994</v>
      </c>
      <c r="K36" s="18"/>
    </row>
    <row r="37" spans="1:11" x14ac:dyDescent="0.2">
      <c r="A37" s="3" t="s">
        <v>30</v>
      </c>
      <c r="B37" s="13">
        <v>449317</v>
      </c>
      <c r="C37" s="7">
        <v>177336</v>
      </c>
      <c r="D37" s="7">
        <v>70846</v>
      </c>
      <c r="E37" s="7">
        <v>106490</v>
      </c>
      <c r="F37" s="7"/>
      <c r="G37" s="7"/>
      <c r="H37" s="7">
        <v>271981</v>
      </c>
      <c r="I37" s="7">
        <v>101076</v>
      </c>
      <c r="J37" s="7">
        <v>170905</v>
      </c>
      <c r="K37" s="18"/>
    </row>
    <row r="38" spans="1:11" x14ac:dyDescent="0.2">
      <c r="A38" s="3" t="s">
        <v>31</v>
      </c>
      <c r="B38" s="13">
        <v>320052</v>
      </c>
      <c r="C38" s="7">
        <v>65015</v>
      </c>
      <c r="D38" s="7">
        <v>27913</v>
      </c>
      <c r="E38" s="7">
        <v>37102</v>
      </c>
      <c r="F38" s="7"/>
      <c r="G38" s="7"/>
      <c r="H38" s="7">
        <v>255037</v>
      </c>
      <c r="I38" s="7">
        <v>74281</v>
      </c>
      <c r="J38" s="7">
        <v>180756</v>
      </c>
      <c r="K38" s="18"/>
    </row>
    <row r="39" spans="1:11" x14ac:dyDescent="0.2">
      <c r="A39" s="3" t="s">
        <v>32</v>
      </c>
      <c r="B39" s="13">
        <v>209786</v>
      </c>
      <c r="C39" s="7">
        <v>70557</v>
      </c>
      <c r="D39" s="7">
        <v>32276</v>
      </c>
      <c r="E39" s="7">
        <v>38281</v>
      </c>
      <c r="F39" s="7"/>
      <c r="G39" s="7"/>
      <c r="H39" s="7">
        <v>139229</v>
      </c>
      <c r="I39" s="7">
        <v>52503</v>
      </c>
      <c r="J39" s="7">
        <v>86726</v>
      </c>
      <c r="K39" s="18"/>
    </row>
    <row r="40" spans="1:11" x14ac:dyDescent="0.2">
      <c r="A40" s="23"/>
      <c r="B40" s="33"/>
      <c r="C40" s="22"/>
      <c r="D40" s="34"/>
      <c r="E40" s="33"/>
      <c r="F40" s="33"/>
      <c r="G40" s="6"/>
      <c r="H40" s="22"/>
      <c r="I40" s="22"/>
      <c r="J40" s="22"/>
      <c r="K40" s="8"/>
    </row>
    <row r="41" spans="1:11" x14ac:dyDescent="0.2">
      <c r="A41" s="36"/>
      <c r="B41" s="36"/>
      <c r="C41" s="36"/>
      <c r="D41" s="37"/>
      <c r="E41" s="36"/>
      <c r="F41" s="36"/>
      <c r="G41" s="36"/>
      <c r="H41" s="36"/>
      <c r="I41" s="38"/>
      <c r="J41" s="39"/>
    </row>
    <row r="42" spans="1:11" x14ac:dyDescent="0.2">
      <c r="A42" s="43"/>
      <c r="F42" s="15"/>
    </row>
    <row r="43" spans="1:11" x14ac:dyDescent="0.2">
      <c r="A43" s="43"/>
      <c r="F43" s="15"/>
      <c r="H43" s="15"/>
      <c r="I43" s="15"/>
      <c r="J43" s="15"/>
    </row>
    <row r="44" spans="1:11" x14ac:dyDescent="0.2">
      <c r="F44" s="26"/>
      <c r="H44" s="15"/>
      <c r="I44" s="15"/>
      <c r="J44" s="15"/>
    </row>
    <row r="45" spans="1:11" x14ac:dyDescent="0.2">
      <c r="H45" s="15"/>
      <c r="I45" s="15"/>
      <c r="J45" s="15"/>
    </row>
    <row r="46" spans="1:11" x14ac:dyDescent="0.2">
      <c r="A46" s="3"/>
      <c r="F46" s="15"/>
      <c r="H46" s="15"/>
      <c r="I46" s="15"/>
      <c r="J46" s="15"/>
    </row>
    <row r="47" spans="1:11" x14ac:dyDescent="0.2">
      <c r="H47" s="15"/>
      <c r="I47" s="15"/>
      <c r="J47" s="15"/>
    </row>
  </sheetData>
  <mergeCells count="3">
    <mergeCell ref="A3:A4"/>
    <mergeCell ref="C3:F3"/>
    <mergeCell ref="H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/>
  </sheetViews>
  <sheetFormatPr baseColWidth="10" defaultColWidth="9.140625" defaultRowHeight="12.75" x14ac:dyDescent="0.2"/>
  <cols>
    <col min="1" max="1" width="22.7109375" style="5" customWidth="1"/>
    <col min="2" max="4" width="12.7109375" style="5" customWidth="1"/>
    <col min="5" max="5" width="12.7109375" style="31" customWidth="1"/>
    <col min="6" max="6" width="12.7109375" style="5" customWidth="1"/>
    <col min="7" max="7" width="11.85546875" style="5" customWidth="1"/>
    <col min="8" max="8" width="0.42578125" style="5" customWidth="1"/>
    <col min="9" max="16384" width="9.140625" style="5"/>
  </cols>
  <sheetData>
    <row r="1" spans="1:8" x14ac:dyDescent="0.2">
      <c r="A1" s="4" t="s">
        <v>67</v>
      </c>
      <c r="B1" s="4"/>
      <c r="E1" s="27"/>
      <c r="F1" s="8"/>
      <c r="G1" s="46" t="s">
        <v>60</v>
      </c>
    </row>
    <row r="2" spans="1:8" x14ac:dyDescent="0.2">
      <c r="A2" s="42"/>
      <c r="B2" s="6"/>
      <c r="C2" s="9"/>
      <c r="D2" s="9"/>
      <c r="E2" s="28"/>
      <c r="F2" s="9"/>
      <c r="G2" s="9"/>
    </row>
    <row r="3" spans="1:8" s="4" customFormat="1" x14ac:dyDescent="0.2">
      <c r="A3" s="47" t="s">
        <v>33</v>
      </c>
      <c r="B3" s="53" t="s">
        <v>0</v>
      </c>
      <c r="C3" s="49" t="s">
        <v>45</v>
      </c>
      <c r="D3" s="49"/>
      <c r="E3" s="49"/>
      <c r="F3" s="49"/>
      <c r="G3" s="49"/>
    </row>
    <row r="4" spans="1:8" s="4" customFormat="1" x14ac:dyDescent="0.2">
      <c r="A4" s="50"/>
      <c r="B4" s="54"/>
      <c r="C4" s="51" t="s">
        <v>46</v>
      </c>
      <c r="D4" s="51" t="s">
        <v>35</v>
      </c>
      <c r="E4" s="49" t="s">
        <v>64</v>
      </c>
      <c r="F4" s="49"/>
      <c r="G4" s="49"/>
    </row>
    <row r="5" spans="1:8" s="4" customFormat="1" x14ac:dyDescent="0.2">
      <c r="A5" s="48"/>
      <c r="B5" s="55"/>
      <c r="C5" s="52"/>
      <c r="D5" s="52"/>
      <c r="E5" s="35" t="s">
        <v>47</v>
      </c>
      <c r="F5" s="35" t="s">
        <v>48</v>
      </c>
      <c r="G5" s="35" t="s">
        <v>49</v>
      </c>
    </row>
    <row r="6" spans="1:8" x14ac:dyDescent="0.2">
      <c r="A6" s="1"/>
      <c r="B6" s="1"/>
      <c r="C6" s="1"/>
      <c r="D6" s="1"/>
      <c r="E6" s="29"/>
      <c r="F6" s="1"/>
      <c r="G6" s="1"/>
    </row>
    <row r="7" spans="1:8" x14ac:dyDescent="0.2">
      <c r="A7" s="11" t="s">
        <v>34</v>
      </c>
      <c r="B7" s="13">
        <v>22270587</v>
      </c>
      <c r="C7" s="13">
        <v>20482748</v>
      </c>
      <c r="D7" s="13">
        <v>1787839</v>
      </c>
      <c r="E7" s="13">
        <v>1481863</v>
      </c>
      <c r="F7" s="13">
        <v>248586</v>
      </c>
      <c r="G7" s="13">
        <v>57390</v>
      </c>
    </row>
    <row r="8" spans="1:8" x14ac:dyDescent="0.2">
      <c r="A8" s="12"/>
      <c r="B8" s="19"/>
      <c r="C8" s="7"/>
      <c r="D8" s="7"/>
      <c r="E8" s="30"/>
      <c r="F8" s="19"/>
      <c r="G8" s="19"/>
    </row>
    <row r="9" spans="1:8" x14ac:dyDescent="0.2">
      <c r="A9" s="3" t="s">
        <v>1</v>
      </c>
      <c r="B9" s="13">
        <v>310779</v>
      </c>
      <c r="C9" s="7">
        <v>295380</v>
      </c>
      <c r="D9" s="7">
        <v>15399</v>
      </c>
      <c r="E9" s="7">
        <v>12032</v>
      </c>
      <c r="F9" s="7">
        <v>2241</v>
      </c>
      <c r="G9" s="7">
        <v>1126</v>
      </c>
      <c r="H9" s="24"/>
    </row>
    <row r="10" spans="1:8" x14ac:dyDescent="0.2">
      <c r="A10" s="3" t="s">
        <v>2</v>
      </c>
      <c r="B10" s="13">
        <v>378268</v>
      </c>
      <c r="C10" s="7">
        <v>368942</v>
      </c>
      <c r="D10" s="7">
        <v>9326</v>
      </c>
      <c r="E10" s="7">
        <v>7596</v>
      </c>
      <c r="F10" s="7">
        <v>990</v>
      </c>
      <c r="G10" s="7">
        <v>740</v>
      </c>
      <c r="H10" s="24"/>
    </row>
    <row r="11" spans="1:8" x14ac:dyDescent="0.2">
      <c r="A11" s="3" t="s">
        <v>3</v>
      </c>
      <c r="B11" s="13">
        <v>135319</v>
      </c>
      <c r="C11" s="7">
        <v>125890</v>
      </c>
      <c r="D11" s="7">
        <v>9429</v>
      </c>
      <c r="E11" s="7">
        <v>7217</v>
      </c>
      <c r="F11" s="7">
        <v>1506</v>
      </c>
      <c r="G11" s="7">
        <v>706</v>
      </c>
      <c r="H11" s="24"/>
    </row>
    <row r="12" spans="1:8" x14ac:dyDescent="0.2">
      <c r="A12" s="3" t="s">
        <v>4</v>
      </c>
      <c r="B12" s="13">
        <v>224400</v>
      </c>
      <c r="C12" s="7">
        <v>203129</v>
      </c>
      <c r="D12" s="7">
        <v>21271</v>
      </c>
      <c r="E12" s="7">
        <v>17890</v>
      </c>
      <c r="F12" s="7">
        <v>2983</v>
      </c>
      <c r="G12" s="7">
        <v>398</v>
      </c>
      <c r="H12" s="24"/>
    </row>
    <row r="13" spans="1:8" x14ac:dyDescent="0.2">
      <c r="A13" s="3" t="s">
        <v>5</v>
      </c>
      <c r="B13" s="13">
        <v>389570</v>
      </c>
      <c r="C13" s="7">
        <v>381292</v>
      </c>
      <c r="D13" s="7">
        <v>8278</v>
      </c>
      <c r="E13" s="7">
        <v>7414</v>
      </c>
      <c r="F13" s="7">
        <v>634</v>
      </c>
      <c r="G13" s="7">
        <v>230</v>
      </c>
      <c r="H13" s="24"/>
    </row>
    <row r="14" spans="1:8" x14ac:dyDescent="0.2">
      <c r="A14" s="3" t="s">
        <v>6</v>
      </c>
      <c r="B14" s="13">
        <v>145063</v>
      </c>
      <c r="C14" s="7">
        <v>128092</v>
      </c>
      <c r="D14" s="7">
        <v>16971</v>
      </c>
      <c r="E14" s="7">
        <v>14175</v>
      </c>
      <c r="F14" s="7">
        <v>2448</v>
      </c>
      <c r="G14" s="7">
        <v>348</v>
      </c>
      <c r="H14" s="24"/>
    </row>
    <row r="15" spans="1:8" x14ac:dyDescent="0.2">
      <c r="A15" s="3" t="s">
        <v>7</v>
      </c>
      <c r="B15" s="13">
        <v>1513526</v>
      </c>
      <c r="C15" s="7">
        <v>1267656</v>
      </c>
      <c r="D15" s="7">
        <v>245870</v>
      </c>
      <c r="E15" s="7">
        <v>196620</v>
      </c>
      <c r="F15" s="7">
        <v>42178</v>
      </c>
      <c r="G15" s="7">
        <v>7072</v>
      </c>
      <c r="H15" s="24"/>
    </row>
    <row r="16" spans="1:8" x14ac:dyDescent="0.2">
      <c r="A16" s="3" t="s">
        <v>8</v>
      </c>
      <c r="B16" s="13">
        <v>511582</v>
      </c>
      <c r="C16" s="7">
        <v>481846</v>
      </c>
      <c r="D16" s="7">
        <v>29736</v>
      </c>
      <c r="E16" s="7">
        <v>24522</v>
      </c>
      <c r="F16" s="7">
        <v>3729</v>
      </c>
      <c r="G16" s="7">
        <v>1485</v>
      </c>
      <c r="H16" s="24"/>
    </row>
    <row r="17" spans="1:8" x14ac:dyDescent="0.2">
      <c r="A17" s="3" t="s">
        <v>9</v>
      </c>
      <c r="B17" s="13">
        <v>801498</v>
      </c>
      <c r="C17" s="7">
        <v>786423</v>
      </c>
      <c r="D17" s="7">
        <v>15075</v>
      </c>
      <c r="E17" s="7">
        <v>13529</v>
      </c>
      <c r="F17" s="7">
        <v>1183</v>
      </c>
      <c r="G17" s="7">
        <v>363</v>
      </c>
      <c r="H17" s="24"/>
    </row>
    <row r="18" spans="1:8" x14ac:dyDescent="0.2">
      <c r="A18" s="3" t="s">
        <v>10</v>
      </c>
      <c r="B18" s="13">
        <v>312191</v>
      </c>
      <c r="C18" s="7">
        <v>298458</v>
      </c>
      <c r="D18" s="7">
        <v>13733</v>
      </c>
      <c r="E18" s="7">
        <v>12272</v>
      </c>
      <c r="F18" s="7">
        <v>1249</v>
      </c>
      <c r="G18" s="7">
        <v>212</v>
      </c>
      <c r="H18" s="24"/>
    </row>
    <row r="19" spans="1:8" x14ac:dyDescent="0.2">
      <c r="A19" s="3" t="s">
        <v>11</v>
      </c>
      <c r="B19" s="13">
        <v>1067260</v>
      </c>
      <c r="C19" s="7">
        <v>995431</v>
      </c>
      <c r="D19" s="7">
        <v>71829</v>
      </c>
      <c r="E19" s="7">
        <v>60903</v>
      </c>
      <c r="F19" s="7">
        <v>8831</v>
      </c>
      <c r="G19" s="7">
        <v>2095</v>
      </c>
      <c r="H19" s="24"/>
    </row>
    <row r="20" spans="1:8" x14ac:dyDescent="0.2">
      <c r="A20" s="3" t="s">
        <v>12</v>
      </c>
      <c r="B20" s="13">
        <v>1570770</v>
      </c>
      <c r="C20" s="7">
        <v>1315468</v>
      </c>
      <c r="D20" s="7">
        <v>255302</v>
      </c>
      <c r="E20" s="7">
        <v>209017</v>
      </c>
      <c r="F20" s="7">
        <v>39134</v>
      </c>
      <c r="G20" s="7">
        <v>7151</v>
      </c>
      <c r="H20" s="24"/>
    </row>
    <row r="21" spans="1:8" x14ac:dyDescent="0.2">
      <c r="A21" s="3" t="s">
        <v>13</v>
      </c>
      <c r="B21" s="13">
        <v>830116</v>
      </c>
      <c r="C21" s="7">
        <v>748526</v>
      </c>
      <c r="D21" s="7">
        <v>81590</v>
      </c>
      <c r="E21" s="7">
        <v>66447</v>
      </c>
      <c r="F21" s="7">
        <v>11078</v>
      </c>
      <c r="G21" s="7">
        <v>4065</v>
      </c>
      <c r="H21" s="24"/>
    </row>
    <row r="22" spans="1:8" x14ac:dyDescent="0.2">
      <c r="A22" s="3" t="s">
        <v>14</v>
      </c>
      <c r="B22" s="13">
        <v>1016848</v>
      </c>
      <c r="C22" s="7">
        <v>976147</v>
      </c>
      <c r="D22" s="7">
        <v>40701</v>
      </c>
      <c r="E22" s="7">
        <v>35116</v>
      </c>
      <c r="F22" s="7">
        <v>3958</v>
      </c>
      <c r="G22" s="7">
        <v>1627</v>
      </c>
      <c r="H22" s="24"/>
    </row>
    <row r="23" spans="1:8" x14ac:dyDescent="0.2">
      <c r="A23" s="3" t="s">
        <v>15</v>
      </c>
      <c r="B23" s="13">
        <v>3020128</v>
      </c>
      <c r="C23" s="7">
        <v>2858705</v>
      </c>
      <c r="D23" s="7">
        <v>161423</v>
      </c>
      <c r="E23" s="7">
        <v>137578</v>
      </c>
      <c r="F23" s="7">
        <v>21293</v>
      </c>
      <c r="G23" s="7">
        <v>2552</v>
      </c>
      <c r="H23" s="24"/>
    </row>
    <row r="24" spans="1:8" x14ac:dyDescent="0.2">
      <c r="A24" s="3" t="s">
        <v>16</v>
      </c>
      <c r="B24" s="13">
        <v>821958</v>
      </c>
      <c r="C24" s="7">
        <v>774153</v>
      </c>
      <c r="D24" s="7">
        <v>47805</v>
      </c>
      <c r="E24" s="7">
        <v>40742</v>
      </c>
      <c r="F24" s="7">
        <v>6114</v>
      </c>
      <c r="G24" s="7">
        <v>949</v>
      </c>
      <c r="H24" s="24"/>
    </row>
    <row r="25" spans="1:8" x14ac:dyDescent="0.2">
      <c r="A25" s="3" t="s">
        <v>17</v>
      </c>
      <c r="B25" s="13">
        <v>385076</v>
      </c>
      <c r="C25" s="7">
        <v>359452</v>
      </c>
      <c r="D25" s="7">
        <v>25624</v>
      </c>
      <c r="E25" s="7">
        <v>21337</v>
      </c>
      <c r="F25" s="7">
        <v>3455</v>
      </c>
      <c r="G25" s="7">
        <v>832</v>
      </c>
      <c r="H25" s="24"/>
    </row>
    <row r="26" spans="1:8" x14ac:dyDescent="0.2">
      <c r="A26" s="3" t="s">
        <v>18</v>
      </c>
      <c r="B26" s="13">
        <v>252653</v>
      </c>
      <c r="C26" s="7">
        <v>236627</v>
      </c>
      <c r="D26" s="7">
        <v>16026</v>
      </c>
      <c r="E26" s="7">
        <v>13104</v>
      </c>
      <c r="F26" s="7">
        <v>2077</v>
      </c>
      <c r="G26" s="7">
        <v>845</v>
      </c>
      <c r="H26" s="24"/>
    </row>
    <row r="27" spans="1:8" x14ac:dyDescent="0.2">
      <c r="A27" s="3" t="s">
        <v>19</v>
      </c>
      <c r="B27" s="13">
        <v>627104</v>
      </c>
      <c r="C27" s="7">
        <v>615612</v>
      </c>
      <c r="D27" s="7">
        <v>11492</v>
      </c>
      <c r="E27" s="7">
        <v>9272</v>
      </c>
      <c r="F27" s="7">
        <v>1368</v>
      </c>
      <c r="G27" s="7">
        <v>852</v>
      </c>
      <c r="H27" s="24"/>
    </row>
    <row r="28" spans="1:8" x14ac:dyDescent="0.2">
      <c r="A28" s="3" t="s">
        <v>20</v>
      </c>
      <c r="B28" s="13">
        <v>884682</v>
      </c>
      <c r="C28" s="7">
        <v>733713</v>
      </c>
      <c r="D28" s="7">
        <v>150969</v>
      </c>
      <c r="E28" s="7">
        <v>127834</v>
      </c>
      <c r="F28" s="7">
        <v>20429</v>
      </c>
      <c r="G28" s="7">
        <v>2706</v>
      </c>
      <c r="H28" s="24"/>
    </row>
    <row r="29" spans="1:8" x14ac:dyDescent="0.2">
      <c r="A29" s="3" t="s">
        <v>21</v>
      </c>
      <c r="B29" s="13">
        <v>1421505</v>
      </c>
      <c r="C29" s="7">
        <v>1277019</v>
      </c>
      <c r="D29" s="7">
        <v>144486</v>
      </c>
      <c r="E29" s="7">
        <v>123529</v>
      </c>
      <c r="F29" s="7">
        <v>17187</v>
      </c>
      <c r="G29" s="7">
        <v>3770</v>
      </c>
      <c r="H29" s="24"/>
    </row>
    <row r="30" spans="1:8" x14ac:dyDescent="0.2">
      <c r="A30" s="3" t="s">
        <v>22</v>
      </c>
      <c r="B30" s="13">
        <v>423307</v>
      </c>
      <c r="C30" s="7">
        <v>386655</v>
      </c>
      <c r="D30" s="7">
        <v>36652</v>
      </c>
      <c r="E30" s="7">
        <v>29259</v>
      </c>
      <c r="F30" s="7">
        <v>5723</v>
      </c>
      <c r="G30" s="7">
        <v>1670</v>
      </c>
      <c r="H30" s="24"/>
    </row>
    <row r="31" spans="1:8" x14ac:dyDescent="0.2">
      <c r="A31" s="3" t="s">
        <v>23</v>
      </c>
      <c r="B31" s="13">
        <v>250718</v>
      </c>
      <c r="C31" s="7">
        <v>230460</v>
      </c>
      <c r="D31" s="7">
        <v>20258</v>
      </c>
      <c r="E31" s="7">
        <v>17522</v>
      </c>
      <c r="F31" s="7">
        <v>2415</v>
      </c>
      <c r="G31" s="7">
        <v>321</v>
      </c>
      <c r="H31" s="24"/>
    </row>
    <row r="32" spans="1:8" x14ac:dyDescent="0.2">
      <c r="A32" s="3" t="s">
        <v>24</v>
      </c>
      <c r="B32" s="13">
        <v>598807</v>
      </c>
      <c r="C32" s="7">
        <v>539547</v>
      </c>
      <c r="D32" s="7">
        <v>59260</v>
      </c>
      <c r="E32" s="7">
        <v>50712</v>
      </c>
      <c r="F32" s="7">
        <v>7297</v>
      </c>
      <c r="G32" s="7">
        <v>1251</v>
      </c>
      <c r="H32" s="24"/>
    </row>
    <row r="33" spans="1:8" x14ac:dyDescent="0.2">
      <c r="A33" s="3" t="s">
        <v>25</v>
      </c>
      <c r="B33" s="13">
        <v>521456</v>
      </c>
      <c r="C33" s="7">
        <v>485312</v>
      </c>
      <c r="D33" s="7">
        <v>36144</v>
      </c>
      <c r="E33" s="7">
        <v>24452</v>
      </c>
      <c r="F33" s="7">
        <v>5706</v>
      </c>
      <c r="G33" s="7">
        <v>5986</v>
      </c>
      <c r="H33" s="24"/>
    </row>
    <row r="34" spans="1:8" x14ac:dyDescent="0.2">
      <c r="A34" s="3" t="s">
        <v>26</v>
      </c>
      <c r="B34" s="13">
        <v>406083</v>
      </c>
      <c r="C34" s="7">
        <v>394019</v>
      </c>
      <c r="D34" s="7">
        <v>12064</v>
      </c>
      <c r="E34" s="7">
        <v>9958</v>
      </c>
      <c r="F34" s="7">
        <v>1529</v>
      </c>
      <c r="G34" s="7">
        <v>577</v>
      </c>
      <c r="H34" s="24"/>
    </row>
    <row r="35" spans="1:8" x14ac:dyDescent="0.2">
      <c r="A35" s="3" t="s">
        <v>27</v>
      </c>
      <c r="B35" s="13">
        <v>573495</v>
      </c>
      <c r="C35" s="7">
        <v>541505</v>
      </c>
      <c r="D35" s="7">
        <v>31990</v>
      </c>
      <c r="E35" s="7">
        <v>26207</v>
      </c>
      <c r="F35" s="7">
        <v>4735</v>
      </c>
      <c r="G35" s="7">
        <v>1048</v>
      </c>
      <c r="H35" s="24"/>
    </row>
    <row r="36" spans="1:8" x14ac:dyDescent="0.2">
      <c r="A36" s="3" t="s">
        <v>28</v>
      </c>
      <c r="B36" s="13">
        <v>656592</v>
      </c>
      <c r="C36" s="7">
        <v>635772</v>
      </c>
      <c r="D36" s="7">
        <v>20820</v>
      </c>
      <c r="E36" s="7">
        <v>18574</v>
      </c>
      <c r="F36" s="7">
        <v>1936</v>
      </c>
      <c r="G36" s="7">
        <v>310</v>
      </c>
      <c r="H36" s="24"/>
    </row>
    <row r="37" spans="1:8" x14ac:dyDescent="0.2">
      <c r="A37" s="3" t="s">
        <v>29</v>
      </c>
      <c r="B37" s="13">
        <v>415945</v>
      </c>
      <c r="C37" s="7">
        <v>389110</v>
      </c>
      <c r="D37" s="7">
        <v>26835</v>
      </c>
      <c r="E37" s="7">
        <v>23669</v>
      </c>
      <c r="F37" s="7">
        <v>2631</v>
      </c>
      <c r="G37" s="7">
        <v>535</v>
      </c>
      <c r="H37" s="24"/>
    </row>
    <row r="38" spans="1:8" x14ac:dyDescent="0.2">
      <c r="A38" s="3" t="s">
        <v>30</v>
      </c>
      <c r="B38" s="13">
        <v>797646</v>
      </c>
      <c r="C38" s="7">
        <v>742426</v>
      </c>
      <c r="D38" s="7">
        <v>55220</v>
      </c>
      <c r="E38" s="7">
        <v>46024</v>
      </c>
      <c r="F38" s="7">
        <v>7605</v>
      </c>
      <c r="G38" s="7">
        <v>1591</v>
      </c>
      <c r="H38" s="24"/>
    </row>
    <row r="39" spans="1:8" x14ac:dyDescent="0.2">
      <c r="A39" s="3" t="s">
        <v>31</v>
      </c>
      <c r="B39" s="13">
        <v>633923</v>
      </c>
      <c r="C39" s="7">
        <v>568854</v>
      </c>
      <c r="D39" s="7">
        <v>65069</v>
      </c>
      <c r="E39" s="7">
        <v>51819</v>
      </c>
      <c r="F39" s="7">
        <v>10623</v>
      </c>
      <c r="G39" s="7">
        <v>2627</v>
      </c>
      <c r="H39" s="24"/>
    </row>
    <row r="40" spans="1:8" x14ac:dyDescent="0.2">
      <c r="A40" s="3" t="s">
        <v>32</v>
      </c>
      <c r="B40" s="13">
        <v>372319</v>
      </c>
      <c r="C40" s="7">
        <v>341127</v>
      </c>
      <c r="D40" s="7">
        <v>31192</v>
      </c>
      <c r="E40" s="7">
        <v>25521</v>
      </c>
      <c r="F40" s="7">
        <v>4321</v>
      </c>
      <c r="G40" s="7">
        <v>1350</v>
      </c>
    </row>
    <row r="41" spans="1:8" x14ac:dyDescent="0.2">
      <c r="A41" s="23"/>
      <c r="B41" s="33"/>
      <c r="C41" s="22"/>
      <c r="D41" s="22"/>
      <c r="E41" s="34"/>
      <c r="F41" s="33"/>
      <c r="G41" s="33"/>
      <c r="H41" s="6"/>
    </row>
    <row r="42" spans="1:8" x14ac:dyDescent="0.2">
      <c r="A42" s="36"/>
      <c r="B42" s="36"/>
      <c r="C42" s="36"/>
      <c r="D42" s="36"/>
      <c r="E42" s="37"/>
      <c r="F42" s="36"/>
      <c r="G42" s="36"/>
      <c r="H42" s="36"/>
    </row>
    <row r="43" spans="1:8" x14ac:dyDescent="0.2">
      <c r="A43" s="40"/>
      <c r="G43" s="15"/>
    </row>
    <row r="44" spans="1:8" x14ac:dyDescent="0.2">
      <c r="A44" s="15"/>
      <c r="G44" s="15"/>
    </row>
    <row r="45" spans="1:8" x14ac:dyDescent="0.2">
      <c r="A45" s="15"/>
      <c r="G45" s="26"/>
    </row>
    <row r="47" spans="1:8" x14ac:dyDescent="0.2">
      <c r="A47" s="3"/>
      <c r="G47" s="15"/>
    </row>
  </sheetData>
  <mergeCells count="6">
    <mergeCell ref="A3:A5"/>
    <mergeCell ref="C3:G3"/>
    <mergeCell ref="C4:C5"/>
    <mergeCell ref="E4:G4"/>
    <mergeCell ref="D4:D5"/>
    <mergeCell ref="B3:B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/>
  </sheetViews>
  <sheetFormatPr baseColWidth="10" defaultColWidth="9.140625" defaultRowHeight="12.75" x14ac:dyDescent="0.2"/>
  <cols>
    <col min="1" max="1" width="22.7109375" style="5" customWidth="1"/>
    <col min="2" max="2" width="12" style="5" customWidth="1"/>
    <col min="3" max="3" width="11.7109375" style="5" customWidth="1"/>
    <col min="4" max="4" width="11.7109375" style="31" customWidth="1"/>
    <col min="5" max="5" width="12.7109375" style="5" hidden="1" customWidth="1"/>
    <col min="6" max="6" width="0.5703125" style="5" customWidth="1"/>
    <col min="7" max="7" width="9" style="5" customWidth="1"/>
    <col min="8" max="8" width="9.7109375" style="20" customWidth="1"/>
    <col min="9" max="9" width="9.28515625" style="20" customWidth="1"/>
    <col min="10" max="10" width="8.5703125" style="20" customWidth="1"/>
    <col min="11" max="11" width="11.28515625" style="20" customWidth="1"/>
    <col min="12" max="12" width="0.5703125" style="5" customWidth="1"/>
    <col min="13" max="13" width="12.42578125" style="5" customWidth="1"/>
    <col min="14" max="16384" width="9.140625" style="5"/>
  </cols>
  <sheetData>
    <row r="1" spans="1:13" x14ac:dyDescent="0.2">
      <c r="A1" s="4" t="s">
        <v>66</v>
      </c>
      <c r="B1" s="4"/>
      <c r="D1" s="27"/>
      <c r="E1" s="8"/>
      <c r="H1" s="25"/>
      <c r="I1" s="25"/>
      <c r="J1" s="25"/>
      <c r="K1" s="25"/>
      <c r="M1" s="46" t="s">
        <v>61</v>
      </c>
    </row>
    <row r="2" spans="1:13" x14ac:dyDescent="0.2">
      <c r="A2" s="42" t="s">
        <v>0</v>
      </c>
      <c r="B2" s="6"/>
      <c r="C2" s="9"/>
      <c r="D2" s="28"/>
      <c r="E2" s="9"/>
      <c r="G2" s="9"/>
      <c r="H2" s="21"/>
      <c r="I2" s="21"/>
      <c r="J2" s="21"/>
      <c r="K2" s="21"/>
    </row>
    <row r="3" spans="1:13" s="4" customFormat="1" x14ac:dyDescent="0.2">
      <c r="A3" s="47" t="s">
        <v>33</v>
      </c>
      <c r="B3" s="53" t="s">
        <v>0</v>
      </c>
      <c r="C3" s="49" t="s">
        <v>50</v>
      </c>
      <c r="D3" s="49"/>
      <c r="E3" s="49"/>
      <c r="G3" s="53" t="s">
        <v>0</v>
      </c>
      <c r="H3" s="45" t="s">
        <v>63</v>
      </c>
      <c r="I3" s="45"/>
      <c r="J3" s="45"/>
      <c r="K3" s="45"/>
      <c r="M3" s="53" t="s">
        <v>55</v>
      </c>
    </row>
    <row r="4" spans="1:13" s="4" customFormat="1" ht="22.5" x14ac:dyDescent="0.2">
      <c r="A4" s="48"/>
      <c r="B4" s="55"/>
      <c r="C4" s="35" t="s">
        <v>42</v>
      </c>
      <c r="D4" s="35" t="s">
        <v>43</v>
      </c>
      <c r="E4" s="44" t="s">
        <v>44</v>
      </c>
      <c r="G4" s="55" t="s">
        <v>0</v>
      </c>
      <c r="H4" s="10" t="s">
        <v>51</v>
      </c>
      <c r="I4" s="10" t="s">
        <v>52</v>
      </c>
      <c r="J4" s="35" t="s">
        <v>53</v>
      </c>
      <c r="K4" s="44" t="s">
        <v>54</v>
      </c>
      <c r="L4" s="32"/>
      <c r="M4" s="55"/>
    </row>
    <row r="5" spans="1:13" x14ac:dyDescent="0.2">
      <c r="A5" s="1"/>
      <c r="B5" s="1"/>
      <c r="C5" s="1"/>
      <c r="D5" s="29"/>
      <c r="E5" s="1"/>
      <c r="G5" s="1"/>
      <c r="H5" s="1"/>
      <c r="I5" s="1"/>
      <c r="J5" s="1"/>
      <c r="K5" s="1"/>
    </row>
    <row r="6" spans="1:13" ht="15" x14ac:dyDescent="0.25">
      <c r="A6" s="11" t="s">
        <v>34</v>
      </c>
      <c r="B6" s="13">
        <f>+C6+G6</f>
        <v>1796065</v>
      </c>
      <c r="C6" s="13">
        <f>SUM(D6:E6)</f>
        <v>957847</v>
      </c>
      <c r="D6" s="13">
        <f>SUM(D8:D39)</f>
        <v>957847</v>
      </c>
      <c r="E6" s="13">
        <f>SUM(E8:E39)</f>
        <v>0</v>
      </c>
      <c r="G6" s="16">
        <f>SUM(H6:K6)</f>
        <v>838218</v>
      </c>
      <c r="H6" s="16">
        <f t="shared" ref="H6:M6" si="0">SUM(H8:H39)</f>
        <v>807675</v>
      </c>
      <c r="I6" s="16">
        <f t="shared" si="0"/>
        <v>27006</v>
      </c>
      <c r="J6" s="16">
        <f t="shared" si="0"/>
        <v>2116</v>
      </c>
      <c r="K6" s="16">
        <f t="shared" si="0"/>
        <v>1421</v>
      </c>
      <c r="L6" s="17"/>
      <c r="M6" s="16">
        <f t="shared" si="0"/>
        <v>45449</v>
      </c>
    </row>
    <row r="7" spans="1:13" x14ac:dyDescent="0.2">
      <c r="A7" s="12"/>
      <c r="B7" s="19"/>
      <c r="C7" s="7"/>
      <c r="D7" s="30"/>
      <c r="E7" s="19"/>
      <c r="G7" s="7"/>
      <c r="H7" s="7"/>
      <c r="I7" s="7"/>
      <c r="J7" s="7"/>
      <c r="K7" s="7"/>
    </row>
    <row r="8" spans="1:13" x14ac:dyDescent="0.2">
      <c r="A8" s="3" t="s">
        <v>1</v>
      </c>
      <c r="B8" s="13">
        <f t="shared" ref="B8:B39" si="1">+C8+G8</f>
        <v>10965</v>
      </c>
      <c r="C8" s="7">
        <v>5119</v>
      </c>
      <c r="D8" s="7">
        <v>13955</v>
      </c>
      <c r="E8" s="7">
        <v>0</v>
      </c>
      <c r="F8" s="7"/>
      <c r="G8" s="7">
        <f t="shared" ref="G8:G39" si="2">SUM(H8:K8)</f>
        <v>5846</v>
      </c>
      <c r="H8" s="7">
        <v>5664</v>
      </c>
      <c r="I8" s="7">
        <v>176</v>
      </c>
      <c r="J8" s="7">
        <v>6</v>
      </c>
      <c r="K8" s="7">
        <v>0</v>
      </c>
      <c r="L8" s="7">
        <v>40</v>
      </c>
      <c r="M8" s="7">
        <v>40</v>
      </c>
    </row>
    <row r="9" spans="1:13" x14ac:dyDescent="0.2">
      <c r="A9" s="3" t="s">
        <v>2</v>
      </c>
      <c r="B9" s="13">
        <f t="shared" si="1"/>
        <v>19059</v>
      </c>
      <c r="C9" s="7">
        <v>8400</v>
      </c>
      <c r="D9" s="7">
        <v>23489</v>
      </c>
      <c r="E9" s="7">
        <v>0</v>
      </c>
      <c r="F9" s="7"/>
      <c r="G9" s="7">
        <f t="shared" si="2"/>
        <v>10659</v>
      </c>
      <c r="H9" s="7">
        <v>9982</v>
      </c>
      <c r="I9" s="7">
        <v>572</v>
      </c>
      <c r="J9" s="7">
        <v>5</v>
      </c>
      <c r="K9" s="7">
        <v>100</v>
      </c>
      <c r="L9" s="7">
        <v>1220</v>
      </c>
      <c r="M9" s="7">
        <v>1220</v>
      </c>
    </row>
    <row r="10" spans="1:13" x14ac:dyDescent="0.2">
      <c r="A10" s="3" t="s">
        <v>3</v>
      </c>
      <c r="B10" s="13">
        <f t="shared" si="1"/>
        <v>7772</v>
      </c>
      <c r="C10" s="7">
        <v>2346</v>
      </c>
      <c r="D10" s="7">
        <v>8151</v>
      </c>
      <c r="E10" s="7">
        <v>0</v>
      </c>
      <c r="F10" s="7"/>
      <c r="G10" s="7">
        <f t="shared" si="2"/>
        <v>5426</v>
      </c>
      <c r="H10" s="7">
        <v>5025</v>
      </c>
      <c r="I10" s="7">
        <v>399</v>
      </c>
      <c r="J10" s="7">
        <v>0</v>
      </c>
      <c r="K10" s="7">
        <v>2</v>
      </c>
      <c r="L10" s="7">
        <v>24</v>
      </c>
      <c r="M10" s="7">
        <v>24</v>
      </c>
    </row>
    <row r="11" spans="1:13" x14ac:dyDescent="0.2">
      <c r="A11" s="3" t="s">
        <v>4</v>
      </c>
      <c r="B11" s="13">
        <f t="shared" si="1"/>
        <v>15109</v>
      </c>
      <c r="C11" s="7">
        <v>3827</v>
      </c>
      <c r="D11" s="7">
        <v>12322</v>
      </c>
      <c r="E11" s="7">
        <v>0</v>
      </c>
      <c r="F11" s="7"/>
      <c r="G11" s="7">
        <f t="shared" si="2"/>
        <v>11282</v>
      </c>
      <c r="H11" s="7">
        <v>10912</v>
      </c>
      <c r="I11" s="7">
        <v>334</v>
      </c>
      <c r="J11" s="7">
        <v>36</v>
      </c>
      <c r="K11" s="7">
        <v>0</v>
      </c>
      <c r="L11" s="7">
        <v>506</v>
      </c>
      <c r="M11" s="7">
        <v>506</v>
      </c>
    </row>
    <row r="12" spans="1:13" x14ac:dyDescent="0.2">
      <c r="A12" s="3" t="s">
        <v>5</v>
      </c>
      <c r="B12" s="13">
        <f t="shared" si="1"/>
        <v>20535</v>
      </c>
      <c r="C12" s="7">
        <v>9684</v>
      </c>
      <c r="D12" s="7">
        <v>24509</v>
      </c>
      <c r="E12" s="7">
        <v>0</v>
      </c>
      <c r="F12" s="7"/>
      <c r="G12" s="7">
        <f t="shared" si="2"/>
        <v>10851</v>
      </c>
      <c r="H12" s="7">
        <v>10510</v>
      </c>
      <c r="I12" s="7">
        <v>334</v>
      </c>
      <c r="J12" s="7">
        <v>7</v>
      </c>
      <c r="K12" s="7">
        <v>0</v>
      </c>
      <c r="L12" s="7">
        <v>2692</v>
      </c>
      <c r="M12" s="7">
        <v>2692</v>
      </c>
    </row>
    <row r="13" spans="1:13" x14ac:dyDescent="0.2">
      <c r="A13" s="3" t="s">
        <v>6</v>
      </c>
      <c r="B13" s="13">
        <f t="shared" si="1"/>
        <v>8030</v>
      </c>
      <c r="C13" s="7">
        <v>3368</v>
      </c>
      <c r="D13" s="7">
        <v>7565</v>
      </c>
      <c r="E13" s="7">
        <v>0</v>
      </c>
      <c r="F13" s="7"/>
      <c r="G13" s="7">
        <f t="shared" si="2"/>
        <v>4662</v>
      </c>
      <c r="H13" s="7">
        <v>4437</v>
      </c>
      <c r="I13" s="7">
        <v>166</v>
      </c>
      <c r="J13" s="7">
        <v>12</v>
      </c>
      <c r="K13" s="7">
        <v>47</v>
      </c>
      <c r="L13" s="7">
        <v>1208</v>
      </c>
      <c r="M13" s="7">
        <v>1208</v>
      </c>
    </row>
    <row r="14" spans="1:13" x14ac:dyDescent="0.2">
      <c r="A14" s="3" t="s">
        <v>7</v>
      </c>
      <c r="B14" s="13">
        <f t="shared" si="1"/>
        <v>88053</v>
      </c>
      <c r="C14" s="7">
        <v>20675</v>
      </c>
      <c r="D14" s="7">
        <v>57094</v>
      </c>
      <c r="E14" s="7">
        <v>0</v>
      </c>
      <c r="F14" s="7"/>
      <c r="G14" s="7">
        <f t="shared" si="2"/>
        <v>67378</v>
      </c>
      <c r="H14" s="7">
        <v>65825</v>
      </c>
      <c r="I14" s="7">
        <v>1450</v>
      </c>
      <c r="J14" s="7">
        <v>102</v>
      </c>
      <c r="K14" s="7">
        <v>1</v>
      </c>
      <c r="L14" s="7">
        <v>3115</v>
      </c>
      <c r="M14" s="7">
        <v>3115</v>
      </c>
    </row>
    <row r="15" spans="1:13" x14ac:dyDescent="0.2">
      <c r="A15" s="3" t="s">
        <v>8</v>
      </c>
      <c r="B15" s="13">
        <f t="shared" si="1"/>
        <v>28798</v>
      </c>
      <c r="C15" s="7">
        <v>9742</v>
      </c>
      <c r="D15" s="7">
        <v>26608</v>
      </c>
      <c r="E15" s="7">
        <v>0</v>
      </c>
      <c r="F15" s="7"/>
      <c r="G15" s="7">
        <f t="shared" si="2"/>
        <v>19056</v>
      </c>
      <c r="H15" s="7">
        <v>18747</v>
      </c>
      <c r="I15" s="7">
        <v>302</v>
      </c>
      <c r="J15" s="7">
        <v>6</v>
      </c>
      <c r="K15" s="7">
        <v>1</v>
      </c>
      <c r="L15" s="7">
        <v>954</v>
      </c>
      <c r="M15" s="7">
        <v>954</v>
      </c>
    </row>
    <row r="16" spans="1:13" x14ac:dyDescent="0.2">
      <c r="A16" s="3" t="s">
        <v>9</v>
      </c>
      <c r="B16" s="13">
        <f t="shared" si="1"/>
        <v>52938</v>
      </c>
      <c r="C16" s="7">
        <v>15076</v>
      </c>
      <c r="D16" s="7">
        <v>49217</v>
      </c>
      <c r="E16" s="7">
        <v>0</v>
      </c>
      <c r="F16" s="7"/>
      <c r="G16" s="7">
        <f t="shared" si="2"/>
        <v>37862</v>
      </c>
      <c r="H16" s="7">
        <v>34073</v>
      </c>
      <c r="I16" s="7">
        <v>3704</v>
      </c>
      <c r="J16" s="7">
        <v>85</v>
      </c>
      <c r="K16" s="7">
        <v>0</v>
      </c>
      <c r="L16" s="7">
        <v>3132</v>
      </c>
      <c r="M16" s="7">
        <v>3132</v>
      </c>
    </row>
    <row r="17" spans="1:13" x14ac:dyDescent="0.2">
      <c r="A17" s="3" t="s">
        <v>10</v>
      </c>
      <c r="B17" s="13">
        <f t="shared" si="1"/>
        <v>26162</v>
      </c>
      <c r="C17" s="7">
        <v>7603</v>
      </c>
      <c r="D17" s="7">
        <v>21274</v>
      </c>
      <c r="E17" s="7">
        <v>0</v>
      </c>
      <c r="F17" s="7"/>
      <c r="G17" s="7">
        <f t="shared" si="2"/>
        <v>18559</v>
      </c>
      <c r="H17" s="7">
        <v>18109</v>
      </c>
      <c r="I17" s="7">
        <v>437</v>
      </c>
      <c r="J17" s="7">
        <v>13</v>
      </c>
      <c r="K17" s="7">
        <v>0</v>
      </c>
      <c r="L17" s="7">
        <v>1230</v>
      </c>
      <c r="M17" s="7">
        <v>1230</v>
      </c>
    </row>
    <row r="18" spans="1:13" x14ac:dyDescent="0.2">
      <c r="A18" s="3" t="s">
        <v>11</v>
      </c>
      <c r="B18" s="13">
        <f t="shared" si="1"/>
        <v>54640</v>
      </c>
      <c r="C18" s="7">
        <v>14522</v>
      </c>
      <c r="D18" s="7">
        <v>42007</v>
      </c>
      <c r="E18" s="7">
        <v>0</v>
      </c>
      <c r="F18" s="7"/>
      <c r="G18" s="7">
        <f t="shared" si="2"/>
        <v>40118</v>
      </c>
      <c r="H18" s="7">
        <v>38947</v>
      </c>
      <c r="I18" s="7">
        <v>1157</v>
      </c>
      <c r="J18" s="7">
        <v>14</v>
      </c>
      <c r="K18" s="7">
        <v>0</v>
      </c>
      <c r="L18" s="7">
        <v>1736</v>
      </c>
      <c r="M18" s="7">
        <v>1736</v>
      </c>
    </row>
    <row r="19" spans="1:13" x14ac:dyDescent="0.2">
      <c r="A19" s="3" t="s">
        <v>12</v>
      </c>
      <c r="B19" s="13">
        <f t="shared" si="1"/>
        <v>50161</v>
      </c>
      <c r="C19" s="7">
        <v>10856</v>
      </c>
      <c r="D19" s="7">
        <v>36176</v>
      </c>
      <c r="E19" s="7">
        <v>0</v>
      </c>
      <c r="F19" s="7"/>
      <c r="G19" s="7">
        <f t="shared" si="2"/>
        <v>39305</v>
      </c>
      <c r="H19" s="7">
        <v>37054</v>
      </c>
      <c r="I19" s="7">
        <v>2152</v>
      </c>
      <c r="J19" s="7">
        <v>99</v>
      </c>
      <c r="K19" s="7">
        <v>0</v>
      </c>
      <c r="L19" s="7">
        <v>3993</v>
      </c>
      <c r="M19" s="7">
        <v>3993</v>
      </c>
    </row>
    <row r="20" spans="1:13" x14ac:dyDescent="0.2">
      <c r="A20" s="3" t="s">
        <v>13</v>
      </c>
      <c r="B20" s="13">
        <f t="shared" si="1"/>
        <v>37703</v>
      </c>
      <c r="C20" s="7">
        <v>6372</v>
      </c>
      <c r="D20" s="7">
        <v>28265</v>
      </c>
      <c r="E20" s="7">
        <v>0</v>
      </c>
      <c r="F20" s="7"/>
      <c r="G20" s="7">
        <f t="shared" si="2"/>
        <v>31331</v>
      </c>
      <c r="H20" s="7">
        <v>31005</v>
      </c>
      <c r="I20" s="7">
        <v>321</v>
      </c>
      <c r="J20" s="7">
        <v>5</v>
      </c>
      <c r="K20" s="7">
        <v>0</v>
      </c>
      <c r="L20" s="7">
        <v>1394</v>
      </c>
      <c r="M20" s="7">
        <v>1394</v>
      </c>
    </row>
    <row r="21" spans="1:13" x14ac:dyDescent="0.2">
      <c r="A21" s="3" t="s">
        <v>14</v>
      </c>
      <c r="B21" s="13">
        <f t="shared" si="1"/>
        <v>51350</v>
      </c>
      <c r="C21" s="7">
        <v>18342</v>
      </c>
      <c r="D21" s="7">
        <v>58299</v>
      </c>
      <c r="E21" s="7">
        <v>0</v>
      </c>
      <c r="F21" s="7"/>
      <c r="G21" s="7">
        <f t="shared" si="2"/>
        <v>33008</v>
      </c>
      <c r="H21" s="7">
        <v>31844</v>
      </c>
      <c r="I21" s="7">
        <v>1128</v>
      </c>
      <c r="J21" s="7">
        <v>23</v>
      </c>
      <c r="K21" s="7">
        <v>13</v>
      </c>
      <c r="L21" s="7">
        <v>1416</v>
      </c>
      <c r="M21" s="7">
        <v>1416</v>
      </c>
    </row>
    <row r="22" spans="1:13" x14ac:dyDescent="0.2">
      <c r="A22" s="3" t="s">
        <v>15</v>
      </c>
      <c r="B22" s="13">
        <f t="shared" si="1"/>
        <v>143973</v>
      </c>
      <c r="C22" s="7">
        <v>30746</v>
      </c>
      <c r="D22" s="7">
        <v>107378</v>
      </c>
      <c r="E22" s="7">
        <v>0</v>
      </c>
      <c r="F22" s="7"/>
      <c r="G22" s="7">
        <f t="shared" si="2"/>
        <v>113227</v>
      </c>
      <c r="H22" s="7">
        <v>110316</v>
      </c>
      <c r="I22" s="7">
        <v>2802</v>
      </c>
      <c r="J22" s="7">
        <v>58</v>
      </c>
      <c r="K22" s="7">
        <v>51</v>
      </c>
      <c r="L22" s="7">
        <v>3645</v>
      </c>
      <c r="M22" s="7">
        <v>3645</v>
      </c>
    </row>
    <row r="23" spans="1:13" x14ac:dyDescent="0.2">
      <c r="A23" s="3" t="s">
        <v>16</v>
      </c>
      <c r="B23" s="13">
        <f t="shared" si="1"/>
        <v>43178</v>
      </c>
      <c r="C23" s="7">
        <v>11563</v>
      </c>
      <c r="D23" s="7">
        <v>35052</v>
      </c>
      <c r="E23" s="7">
        <v>0</v>
      </c>
      <c r="F23" s="7"/>
      <c r="G23" s="7">
        <f t="shared" si="2"/>
        <v>31615</v>
      </c>
      <c r="H23" s="7">
        <v>30711</v>
      </c>
      <c r="I23" s="7">
        <v>863</v>
      </c>
      <c r="J23" s="7">
        <v>41</v>
      </c>
      <c r="K23" s="7">
        <v>0</v>
      </c>
      <c r="L23" s="7">
        <v>1461</v>
      </c>
      <c r="M23" s="7">
        <v>1461</v>
      </c>
    </row>
    <row r="24" spans="1:13" x14ac:dyDescent="0.2">
      <c r="A24" s="3" t="s">
        <v>17</v>
      </c>
      <c r="B24" s="13">
        <f t="shared" si="1"/>
        <v>29823</v>
      </c>
      <c r="C24" s="7">
        <v>6207</v>
      </c>
      <c r="D24" s="7">
        <v>22134</v>
      </c>
      <c r="E24" s="7">
        <v>0</v>
      </c>
      <c r="F24" s="7"/>
      <c r="G24" s="7">
        <f t="shared" si="2"/>
        <v>23616</v>
      </c>
      <c r="H24" s="7">
        <v>23078</v>
      </c>
      <c r="I24" s="7">
        <v>534</v>
      </c>
      <c r="J24" s="7">
        <v>4</v>
      </c>
      <c r="K24" s="7">
        <v>0</v>
      </c>
      <c r="L24" s="7">
        <v>544</v>
      </c>
      <c r="M24" s="7">
        <v>544</v>
      </c>
    </row>
    <row r="25" spans="1:13" x14ac:dyDescent="0.2">
      <c r="A25" s="3" t="s">
        <v>18</v>
      </c>
      <c r="B25" s="13">
        <f t="shared" si="1"/>
        <v>18263</v>
      </c>
      <c r="C25" s="7">
        <v>4798</v>
      </c>
      <c r="D25" s="7">
        <v>14805</v>
      </c>
      <c r="E25" s="7">
        <v>0</v>
      </c>
      <c r="F25" s="7"/>
      <c r="G25" s="7">
        <f t="shared" si="2"/>
        <v>13465</v>
      </c>
      <c r="H25" s="7">
        <v>13189</v>
      </c>
      <c r="I25" s="7">
        <v>271</v>
      </c>
      <c r="J25" s="7">
        <v>5</v>
      </c>
      <c r="K25" s="7">
        <v>0</v>
      </c>
      <c r="L25" s="7">
        <v>570</v>
      </c>
      <c r="M25" s="7">
        <v>570</v>
      </c>
    </row>
    <row r="26" spans="1:13" x14ac:dyDescent="0.2">
      <c r="A26" s="3" t="s">
        <v>19</v>
      </c>
      <c r="B26" s="13">
        <f t="shared" si="1"/>
        <v>25675</v>
      </c>
      <c r="C26" s="7">
        <v>9093</v>
      </c>
      <c r="D26" s="7">
        <v>33174</v>
      </c>
      <c r="E26" s="7">
        <v>0</v>
      </c>
      <c r="F26" s="7"/>
      <c r="G26" s="7">
        <f t="shared" si="2"/>
        <v>16582</v>
      </c>
      <c r="H26" s="7">
        <v>15977</v>
      </c>
      <c r="I26" s="7">
        <v>598</v>
      </c>
      <c r="J26" s="7">
        <v>7</v>
      </c>
      <c r="K26" s="7">
        <v>0</v>
      </c>
      <c r="L26" s="7">
        <v>1360</v>
      </c>
      <c r="M26" s="7">
        <v>1360</v>
      </c>
    </row>
    <row r="27" spans="1:13" x14ac:dyDescent="0.2">
      <c r="A27" s="3" t="s">
        <v>20</v>
      </c>
      <c r="B27" s="13">
        <f t="shared" si="1"/>
        <v>56490</v>
      </c>
      <c r="C27" s="7">
        <v>11039</v>
      </c>
      <c r="D27" s="7">
        <v>40099</v>
      </c>
      <c r="E27" s="7">
        <v>0</v>
      </c>
      <c r="F27" s="7"/>
      <c r="G27" s="7">
        <f t="shared" si="2"/>
        <v>45451</v>
      </c>
      <c r="H27" s="7">
        <v>44438</v>
      </c>
      <c r="I27" s="7">
        <v>772</v>
      </c>
      <c r="J27" s="7">
        <v>241</v>
      </c>
      <c r="K27" s="7">
        <v>0</v>
      </c>
      <c r="L27" s="7">
        <v>2255</v>
      </c>
      <c r="M27" s="7">
        <v>2255</v>
      </c>
    </row>
    <row r="28" spans="1:13" x14ac:dyDescent="0.2">
      <c r="A28" s="3" t="s">
        <v>21</v>
      </c>
      <c r="B28" s="13">
        <f t="shared" si="1"/>
        <v>50931</v>
      </c>
      <c r="C28" s="7">
        <v>10202</v>
      </c>
      <c r="D28" s="7">
        <v>41430</v>
      </c>
      <c r="E28" s="7">
        <v>0</v>
      </c>
      <c r="F28" s="7"/>
      <c r="G28" s="7">
        <f t="shared" si="2"/>
        <v>40729</v>
      </c>
      <c r="H28" s="7">
        <v>39618</v>
      </c>
      <c r="I28" s="7">
        <v>915</v>
      </c>
      <c r="J28" s="7">
        <v>194</v>
      </c>
      <c r="K28" s="7">
        <v>2</v>
      </c>
      <c r="L28" s="7">
        <v>445</v>
      </c>
      <c r="M28" s="7">
        <v>445</v>
      </c>
    </row>
    <row r="29" spans="1:13" x14ac:dyDescent="0.2">
      <c r="A29" s="3" t="s">
        <v>22</v>
      </c>
      <c r="B29" s="13">
        <f t="shared" si="1"/>
        <v>13981</v>
      </c>
      <c r="C29" s="7">
        <v>4010</v>
      </c>
      <c r="D29" s="7">
        <v>14351</v>
      </c>
      <c r="E29" s="7">
        <v>0</v>
      </c>
      <c r="F29" s="7"/>
      <c r="G29" s="7">
        <f t="shared" si="2"/>
        <v>9971</v>
      </c>
      <c r="H29" s="7">
        <v>9477</v>
      </c>
      <c r="I29" s="7">
        <v>482</v>
      </c>
      <c r="J29" s="7">
        <v>12</v>
      </c>
      <c r="K29" s="7">
        <v>0</v>
      </c>
      <c r="L29" s="7">
        <v>382</v>
      </c>
      <c r="M29" s="7">
        <v>382</v>
      </c>
    </row>
    <row r="30" spans="1:13" x14ac:dyDescent="0.2">
      <c r="A30" s="3" t="s">
        <v>23</v>
      </c>
      <c r="B30" s="13">
        <f t="shared" si="1"/>
        <v>16129</v>
      </c>
      <c r="C30" s="7">
        <v>4329</v>
      </c>
      <c r="D30" s="7">
        <v>14612</v>
      </c>
      <c r="E30" s="7">
        <v>0</v>
      </c>
      <c r="F30" s="7"/>
      <c r="G30" s="7">
        <f t="shared" si="2"/>
        <v>11800</v>
      </c>
      <c r="H30" s="7">
        <v>10801</v>
      </c>
      <c r="I30" s="7">
        <v>998</v>
      </c>
      <c r="J30" s="7">
        <v>1</v>
      </c>
      <c r="K30" s="7">
        <v>0</v>
      </c>
      <c r="L30" s="7">
        <v>2155</v>
      </c>
      <c r="M30" s="7">
        <v>2155</v>
      </c>
    </row>
    <row r="31" spans="1:13" x14ac:dyDescent="0.2">
      <c r="A31" s="3" t="s">
        <v>24</v>
      </c>
      <c r="B31" s="13">
        <f t="shared" si="1"/>
        <v>27159</v>
      </c>
      <c r="C31" s="7">
        <v>6751</v>
      </c>
      <c r="D31" s="7">
        <v>22678</v>
      </c>
      <c r="E31" s="7">
        <v>0</v>
      </c>
      <c r="F31" s="7"/>
      <c r="G31" s="7">
        <f t="shared" si="2"/>
        <v>20408</v>
      </c>
      <c r="H31" s="7">
        <v>18486</v>
      </c>
      <c r="I31" s="7">
        <v>711</v>
      </c>
      <c r="J31" s="7">
        <v>12</v>
      </c>
      <c r="K31" s="7">
        <v>1199</v>
      </c>
      <c r="L31" s="7">
        <v>1771</v>
      </c>
      <c r="M31" s="7">
        <v>1771</v>
      </c>
    </row>
    <row r="32" spans="1:13" x14ac:dyDescent="0.2">
      <c r="A32" s="3" t="s">
        <v>25</v>
      </c>
      <c r="B32" s="13">
        <f t="shared" si="1"/>
        <v>31947</v>
      </c>
      <c r="C32" s="7">
        <v>9441</v>
      </c>
      <c r="D32" s="7">
        <v>29843</v>
      </c>
      <c r="E32" s="7">
        <v>0</v>
      </c>
      <c r="F32" s="7"/>
      <c r="G32" s="7">
        <f t="shared" si="2"/>
        <v>22506</v>
      </c>
      <c r="H32" s="7">
        <v>22063</v>
      </c>
      <c r="I32" s="7">
        <v>423</v>
      </c>
      <c r="J32" s="7">
        <v>20</v>
      </c>
      <c r="K32" s="7">
        <v>0</v>
      </c>
      <c r="L32" s="7">
        <v>728</v>
      </c>
      <c r="M32" s="7">
        <v>728</v>
      </c>
    </row>
    <row r="33" spans="1:13" x14ac:dyDescent="0.2">
      <c r="A33" s="3" t="s">
        <v>26</v>
      </c>
      <c r="B33" s="13">
        <f t="shared" si="1"/>
        <v>27269</v>
      </c>
      <c r="C33" s="7">
        <v>10399</v>
      </c>
      <c r="D33" s="7">
        <v>22704</v>
      </c>
      <c r="E33" s="7">
        <v>0</v>
      </c>
      <c r="F33" s="7"/>
      <c r="G33" s="7">
        <f t="shared" si="2"/>
        <v>16870</v>
      </c>
      <c r="H33" s="7">
        <v>16496</v>
      </c>
      <c r="I33" s="7">
        <v>355</v>
      </c>
      <c r="J33" s="7">
        <v>18</v>
      </c>
      <c r="K33" s="7">
        <v>1</v>
      </c>
      <c r="L33" s="7">
        <v>1154</v>
      </c>
      <c r="M33" s="7">
        <v>1154</v>
      </c>
    </row>
    <row r="34" spans="1:13" x14ac:dyDescent="0.2">
      <c r="A34" s="3" t="s">
        <v>27</v>
      </c>
      <c r="B34" s="13">
        <f t="shared" si="1"/>
        <v>41346</v>
      </c>
      <c r="C34" s="7">
        <v>8960</v>
      </c>
      <c r="D34" s="7">
        <v>29401</v>
      </c>
      <c r="E34" s="7">
        <v>0</v>
      </c>
      <c r="F34" s="7"/>
      <c r="G34" s="7">
        <f t="shared" si="2"/>
        <v>32386</v>
      </c>
      <c r="H34" s="7">
        <v>30992</v>
      </c>
      <c r="I34" s="7">
        <v>1138</v>
      </c>
      <c r="J34" s="7">
        <v>256</v>
      </c>
      <c r="K34" s="7">
        <v>0</v>
      </c>
      <c r="L34" s="7">
        <v>1072</v>
      </c>
      <c r="M34" s="7">
        <v>1072</v>
      </c>
    </row>
    <row r="35" spans="1:13" x14ac:dyDescent="0.2">
      <c r="A35" s="3" t="s">
        <v>28</v>
      </c>
      <c r="B35" s="13">
        <f t="shared" si="1"/>
        <v>35185</v>
      </c>
      <c r="C35" s="7">
        <v>8750</v>
      </c>
      <c r="D35" s="7">
        <v>30418</v>
      </c>
      <c r="E35" s="7">
        <v>0</v>
      </c>
      <c r="F35" s="7"/>
      <c r="G35" s="7">
        <f t="shared" si="2"/>
        <v>26435</v>
      </c>
      <c r="H35" s="7">
        <v>25106</v>
      </c>
      <c r="I35" s="7">
        <v>853</v>
      </c>
      <c r="J35" s="7">
        <v>476</v>
      </c>
      <c r="K35" s="7">
        <v>0</v>
      </c>
      <c r="L35" s="7">
        <v>1019</v>
      </c>
      <c r="M35" s="7">
        <v>1019</v>
      </c>
    </row>
    <row r="36" spans="1:13" x14ac:dyDescent="0.2">
      <c r="A36" s="3" t="s">
        <v>29</v>
      </c>
      <c r="B36" s="13">
        <f t="shared" si="1"/>
        <v>16677</v>
      </c>
      <c r="C36" s="7">
        <v>3157</v>
      </c>
      <c r="D36" s="7">
        <v>12038</v>
      </c>
      <c r="E36" s="7">
        <v>0</v>
      </c>
      <c r="F36" s="7"/>
      <c r="G36" s="7">
        <f t="shared" si="2"/>
        <v>13520</v>
      </c>
      <c r="H36" s="7">
        <v>13006</v>
      </c>
      <c r="I36" s="7">
        <v>473</v>
      </c>
      <c r="J36" s="7">
        <v>41</v>
      </c>
      <c r="K36" s="7">
        <v>0</v>
      </c>
      <c r="L36" s="7">
        <v>1059</v>
      </c>
      <c r="M36" s="7">
        <v>1059</v>
      </c>
    </row>
    <row r="37" spans="1:13" x14ac:dyDescent="0.2">
      <c r="A37" s="3" t="s">
        <v>30</v>
      </c>
      <c r="B37" s="13">
        <f t="shared" si="1"/>
        <v>40065</v>
      </c>
      <c r="C37" s="7">
        <v>10692</v>
      </c>
      <c r="D37" s="7">
        <v>37931</v>
      </c>
      <c r="E37" s="7">
        <v>0</v>
      </c>
      <c r="F37" s="7"/>
      <c r="G37" s="7">
        <f t="shared" si="2"/>
        <v>29373</v>
      </c>
      <c r="H37" s="7">
        <v>27250</v>
      </c>
      <c r="I37" s="7">
        <v>1825</v>
      </c>
      <c r="J37" s="7">
        <v>297</v>
      </c>
      <c r="K37" s="7">
        <v>1</v>
      </c>
      <c r="L37" s="7">
        <v>2362</v>
      </c>
      <c r="M37" s="7">
        <v>2362</v>
      </c>
    </row>
    <row r="38" spans="1:13" x14ac:dyDescent="0.2">
      <c r="A38" s="3" t="s">
        <v>31</v>
      </c>
      <c r="B38" s="13">
        <f t="shared" si="1"/>
        <v>24807</v>
      </c>
      <c r="C38" s="7">
        <v>7639</v>
      </c>
      <c r="D38" s="7">
        <v>23250</v>
      </c>
      <c r="E38" s="7">
        <v>0</v>
      </c>
      <c r="F38" s="7"/>
      <c r="G38" s="7">
        <f t="shared" si="2"/>
        <v>17168</v>
      </c>
      <c r="H38" s="7">
        <v>16995</v>
      </c>
      <c r="I38" s="7">
        <v>154</v>
      </c>
      <c r="J38" s="7">
        <v>16</v>
      </c>
      <c r="K38" s="7">
        <v>3</v>
      </c>
      <c r="L38" s="7">
        <v>471</v>
      </c>
      <c r="M38" s="7">
        <v>471</v>
      </c>
    </row>
    <row r="39" spans="1:13" x14ac:dyDescent="0.2">
      <c r="A39" s="3" t="s">
        <v>32</v>
      </c>
      <c r="B39" s="13">
        <f t="shared" si="1"/>
        <v>23287</v>
      </c>
      <c r="C39" s="7">
        <v>5534</v>
      </c>
      <c r="D39" s="7">
        <v>17618</v>
      </c>
      <c r="E39" s="7">
        <v>0</v>
      </c>
      <c r="F39" s="7"/>
      <c r="G39" s="7">
        <f t="shared" si="2"/>
        <v>17753</v>
      </c>
      <c r="H39" s="7">
        <v>17542</v>
      </c>
      <c r="I39" s="7">
        <v>207</v>
      </c>
      <c r="J39" s="7">
        <v>4</v>
      </c>
      <c r="K39" s="7">
        <v>0</v>
      </c>
      <c r="L39" s="7">
        <v>336</v>
      </c>
      <c r="M39" s="7">
        <v>336</v>
      </c>
    </row>
    <row r="40" spans="1:13" x14ac:dyDescent="0.2">
      <c r="A40" s="23"/>
      <c r="B40" s="33"/>
      <c r="C40" s="22"/>
      <c r="D40" s="34"/>
      <c r="E40" s="33"/>
      <c r="F40" s="6"/>
      <c r="G40" s="22"/>
      <c r="H40" s="22"/>
      <c r="I40" s="22"/>
      <c r="J40" s="22"/>
      <c r="K40" s="22"/>
      <c r="L40" s="8"/>
      <c r="M40" s="6"/>
    </row>
    <row r="41" spans="1:13" x14ac:dyDescent="0.2">
      <c r="A41" s="36"/>
      <c r="B41" s="36"/>
      <c r="C41" s="36"/>
      <c r="D41" s="37"/>
      <c r="E41" s="36"/>
      <c r="F41" s="36"/>
      <c r="G41" s="36"/>
      <c r="H41" s="38"/>
      <c r="I41" s="39"/>
      <c r="J41" s="39"/>
      <c r="K41" s="39"/>
    </row>
    <row r="42" spans="1:13" x14ac:dyDescent="0.2">
      <c r="A42" s="40"/>
    </row>
    <row r="43" spans="1:13" x14ac:dyDescent="0.2">
      <c r="A43" s="15"/>
      <c r="G43" s="15"/>
      <c r="H43" s="15"/>
      <c r="I43" s="15"/>
      <c r="J43" s="15"/>
    </row>
    <row r="44" spans="1:13" x14ac:dyDescent="0.2">
      <c r="A44" s="15"/>
      <c r="G44" s="15"/>
      <c r="H44" s="15"/>
      <c r="I44" s="15"/>
      <c r="J44" s="15"/>
      <c r="K44" s="2"/>
    </row>
    <row r="45" spans="1:13" x14ac:dyDescent="0.2">
      <c r="G45" s="15"/>
      <c r="H45" s="15"/>
      <c r="I45" s="15"/>
      <c r="J45" s="15"/>
    </row>
    <row r="46" spans="1:13" x14ac:dyDescent="0.2">
      <c r="A46" s="3"/>
      <c r="G46" s="15"/>
      <c r="H46" s="15"/>
      <c r="I46" s="15"/>
      <c r="J46" s="15"/>
    </row>
    <row r="47" spans="1:13" x14ac:dyDescent="0.2">
      <c r="G47" s="15"/>
      <c r="H47" s="15"/>
      <c r="I47" s="15"/>
      <c r="J47" s="15"/>
    </row>
  </sheetData>
  <mergeCells count="5">
    <mergeCell ref="A3:A4"/>
    <mergeCell ref="C3:E3"/>
    <mergeCell ref="M3:M4"/>
    <mergeCell ref="B3:B4"/>
    <mergeCell ref="G3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baseColWidth="10" defaultColWidth="9.140625" defaultRowHeight="12.75" x14ac:dyDescent="0.2"/>
  <cols>
    <col min="1" max="1" width="22.7109375" style="5" customWidth="1"/>
    <col min="2" max="3" width="12.7109375" style="5" customWidth="1"/>
    <col min="4" max="4" width="12.7109375" style="31" customWidth="1"/>
    <col min="5" max="5" width="11" style="5" hidden="1" customWidth="1"/>
    <col min="6" max="6" width="0.7109375" style="5" customWidth="1"/>
    <col min="7" max="16384" width="9.140625" style="5"/>
  </cols>
  <sheetData>
    <row r="1" spans="1:7" x14ac:dyDescent="0.2">
      <c r="A1" s="4" t="s">
        <v>65</v>
      </c>
      <c r="B1" s="4"/>
      <c r="D1" s="27"/>
      <c r="E1" s="8"/>
      <c r="G1" s="46" t="s">
        <v>62</v>
      </c>
    </row>
    <row r="2" spans="1:7" x14ac:dyDescent="0.2">
      <c r="A2" s="42" t="s">
        <v>0</v>
      </c>
      <c r="B2" s="6"/>
      <c r="C2" s="9"/>
      <c r="D2" s="28"/>
      <c r="E2" s="9"/>
    </row>
    <row r="3" spans="1:7" s="4" customFormat="1" ht="12.75" customHeight="1" x14ac:dyDescent="0.2">
      <c r="A3" s="47" t="s">
        <v>33</v>
      </c>
      <c r="B3" s="53" t="s">
        <v>0</v>
      </c>
      <c r="C3" s="49" t="s">
        <v>50</v>
      </c>
      <c r="D3" s="49"/>
      <c r="E3" s="49"/>
      <c r="G3" s="53" t="s">
        <v>57</v>
      </c>
    </row>
    <row r="4" spans="1:7" s="4" customFormat="1" ht="22.5" x14ac:dyDescent="0.2">
      <c r="A4" s="48"/>
      <c r="B4" s="55"/>
      <c r="C4" s="35" t="s">
        <v>39</v>
      </c>
      <c r="D4" s="35" t="s">
        <v>40</v>
      </c>
      <c r="E4" s="44" t="s">
        <v>44</v>
      </c>
      <c r="G4" s="55"/>
    </row>
    <row r="5" spans="1:7" x14ac:dyDescent="0.2">
      <c r="A5" s="1"/>
      <c r="B5" s="1"/>
      <c r="C5" s="1"/>
      <c r="D5" s="29"/>
      <c r="E5" s="1"/>
    </row>
    <row r="6" spans="1:7" x14ac:dyDescent="0.2">
      <c r="A6" s="11" t="s">
        <v>34</v>
      </c>
      <c r="B6" s="13">
        <f>SUM(C6:E6)</f>
        <v>8378473</v>
      </c>
      <c r="C6" s="13">
        <f>SUM(C8:C39)</f>
        <v>6914491</v>
      </c>
      <c r="D6" s="13">
        <f>SUM(D8:D39)</f>
        <v>1463934</v>
      </c>
      <c r="E6" s="13">
        <f>SUM(E8:E39)</f>
        <v>48</v>
      </c>
      <c r="G6" s="13">
        <f>SUM(G8:G39)</f>
        <v>41456</v>
      </c>
    </row>
    <row r="7" spans="1:7" x14ac:dyDescent="0.2">
      <c r="A7" s="12"/>
      <c r="B7" s="19"/>
      <c r="C7" s="7"/>
      <c r="D7" s="30"/>
      <c r="E7" s="19"/>
    </row>
    <row r="8" spans="1:7" x14ac:dyDescent="0.2">
      <c r="A8" s="3" t="s">
        <v>1</v>
      </c>
      <c r="B8" s="13">
        <f t="shared" ref="B8:B39" si="0">SUM(C8:E8)</f>
        <v>139449</v>
      </c>
      <c r="C8" s="7">
        <v>111343</v>
      </c>
      <c r="D8" s="7">
        <v>28106</v>
      </c>
      <c r="E8" s="7">
        <v>0</v>
      </c>
      <c r="F8" s="7"/>
      <c r="G8" s="7">
        <v>397</v>
      </c>
    </row>
    <row r="9" spans="1:7" x14ac:dyDescent="0.2">
      <c r="A9" s="3" t="s">
        <v>2</v>
      </c>
      <c r="B9" s="13">
        <f t="shared" si="0"/>
        <v>189243</v>
      </c>
      <c r="C9" s="7">
        <v>152508</v>
      </c>
      <c r="D9" s="7">
        <v>36735</v>
      </c>
      <c r="E9" s="7">
        <v>0</v>
      </c>
      <c r="F9" s="7"/>
      <c r="G9" s="7">
        <v>1182</v>
      </c>
    </row>
    <row r="10" spans="1:7" x14ac:dyDescent="0.2">
      <c r="A10" s="3" t="s">
        <v>3</v>
      </c>
      <c r="B10" s="13">
        <f t="shared" si="0"/>
        <v>82511</v>
      </c>
      <c r="C10" s="7">
        <v>69888</v>
      </c>
      <c r="D10" s="7">
        <v>12623</v>
      </c>
      <c r="E10" s="7">
        <v>0</v>
      </c>
      <c r="F10" s="7"/>
      <c r="G10" s="7">
        <v>107</v>
      </c>
    </row>
    <row r="11" spans="1:7" x14ac:dyDescent="0.2">
      <c r="A11" s="3" t="s">
        <v>4</v>
      </c>
      <c r="B11" s="13">
        <f t="shared" si="0"/>
        <v>92537</v>
      </c>
      <c r="C11" s="7">
        <v>78246</v>
      </c>
      <c r="D11" s="7">
        <v>14291</v>
      </c>
      <c r="E11" s="7">
        <v>0</v>
      </c>
      <c r="F11" s="7"/>
      <c r="G11" s="7">
        <v>357</v>
      </c>
    </row>
    <row r="12" spans="1:7" x14ac:dyDescent="0.2">
      <c r="A12" s="3" t="s">
        <v>5</v>
      </c>
      <c r="B12" s="13">
        <f t="shared" si="0"/>
        <v>210282</v>
      </c>
      <c r="C12" s="7">
        <v>175095</v>
      </c>
      <c r="D12" s="7">
        <v>35187</v>
      </c>
      <c r="E12" s="7">
        <v>0</v>
      </c>
      <c r="F12" s="7"/>
      <c r="G12" s="7">
        <v>852</v>
      </c>
    </row>
    <row r="13" spans="1:7" x14ac:dyDescent="0.2">
      <c r="A13" s="3" t="s">
        <v>6</v>
      </c>
      <c r="B13" s="13">
        <f t="shared" si="0"/>
        <v>159505</v>
      </c>
      <c r="C13" s="7">
        <v>148752</v>
      </c>
      <c r="D13" s="7">
        <v>10753</v>
      </c>
      <c r="E13" s="7">
        <v>0</v>
      </c>
      <c r="F13" s="7"/>
      <c r="G13" s="7">
        <v>126</v>
      </c>
    </row>
    <row r="14" spans="1:7" x14ac:dyDescent="0.2">
      <c r="A14" s="3" t="s">
        <v>7</v>
      </c>
      <c r="B14" s="13">
        <f t="shared" si="0"/>
        <v>198698</v>
      </c>
      <c r="C14" s="7">
        <v>168507</v>
      </c>
      <c r="D14" s="7">
        <v>30191</v>
      </c>
      <c r="E14" s="7">
        <v>0</v>
      </c>
      <c r="F14" s="7"/>
      <c r="G14" s="7">
        <v>2178</v>
      </c>
    </row>
    <row r="15" spans="1:7" x14ac:dyDescent="0.2">
      <c r="A15" s="3" t="s">
        <v>8</v>
      </c>
      <c r="B15" s="13">
        <f t="shared" si="0"/>
        <v>271814</v>
      </c>
      <c r="C15" s="7">
        <v>240677</v>
      </c>
      <c r="D15" s="7">
        <v>31137</v>
      </c>
      <c r="E15" s="7">
        <v>0</v>
      </c>
      <c r="F15" s="7"/>
      <c r="G15" s="7">
        <v>1779</v>
      </c>
    </row>
    <row r="16" spans="1:7" x14ac:dyDescent="0.2">
      <c r="A16" s="3" t="s">
        <v>9</v>
      </c>
      <c r="B16" s="13">
        <f t="shared" si="0"/>
        <v>420000</v>
      </c>
      <c r="C16" s="7">
        <v>341063</v>
      </c>
      <c r="D16" s="7">
        <v>78937</v>
      </c>
      <c r="E16" s="7">
        <v>0</v>
      </c>
      <c r="F16" s="7"/>
      <c r="G16" s="7">
        <v>3286</v>
      </c>
    </row>
    <row r="17" spans="1:7" x14ac:dyDescent="0.2">
      <c r="A17" s="3" t="s">
        <v>10</v>
      </c>
      <c r="B17" s="13">
        <f t="shared" si="0"/>
        <v>338539</v>
      </c>
      <c r="C17" s="7">
        <v>313608</v>
      </c>
      <c r="D17" s="7">
        <v>24931</v>
      </c>
      <c r="E17" s="7">
        <v>0</v>
      </c>
      <c r="F17" s="7"/>
      <c r="G17" s="7">
        <v>311</v>
      </c>
    </row>
    <row r="18" spans="1:7" x14ac:dyDescent="0.2">
      <c r="A18" s="3" t="s">
        <v>11</v>
      </c>
      <c r="B18" s="13">
        <f t="shared" si="0"/>
        <v>457918</v>
      </c>
      <c r="C18" s="7">
        <v>356244</v>
      </c>
      <c r="D18" s="7">
        <v>101674</v>
      </c>
      <c r="E18" s="7">
        <v>0</v>
      </c>
      <c r="F18" s="7"/>
      <c r="G18" s="7">
        <v>2373</v>
      </c>
    </row>
    <row r="19" spans="1:7" x14ac:dyDescent="0.2">
      <c r="A19" s="3" t="s">
        <v>12</v>
      </c>
      <c r="B19" s="13">
        <f t="shared" si="0"/>
        <v>287786</v>
      </c>
      <c r="C19" s="7">
        <v>214353</v>
      </c>
      <c r="D19" s="7">
        <v>73433</v>
      </c>
      <c r="E19" s="7">
        <v>0</v>
      </c>
      <c r="F19" s="7"/>
      <c r="G19" s="7">
        <v>1543</v>
      </c>
    </row>
    <row r="20" spans="1:7" x14ac:dyDescent="0.2">
      <c r="A20" s="3" t="s">
        <v>13</v>
      </c>
      <c r="B20" s="13">
        <f t="shared" si="0"/>
        <v>292684</v>
      </c>
      <c r="C20" s="7">
        <v>248021</v>
      </c>
      <c r="D20" s="7">
        <v>44663</v>
      </c>
      <c r="E20" s="7">
        <v>0</v>
      </c>
      <c r="F20" s="7"/>
      <c r="G20" s="7">
        <v>1363</v>
      </c>
    </row>
    <row r="21" spans="1:7" x14ac:dyDescent="0.2">
      <c r="A21" s="3" t="s">
        <v>14</v>
      </c>
      <c r="B21" s="13">
        <f t="shared" si="0"/>
        <v>820554</v>
      </c>
      <c r="C21" s="7">
        <v>740875</v>
      </c>
      <c r="D21" s="7">
        <v>79679</v>
      </c>
      <c r="E21" s="7">
        <v>0</v>
      </c>
      <c r="F21" s="7"/>
      <c r="G21" s="7">
        <v>2465</v>
      </c>
    </row>
    <row r="22" spans="1:7" x14ac:dyDescent="0.2">
      <c r="A22" s="3" t="s">
        <v>15</v>
      </c>
      <c r="B22" s="13">
        <f t="shared" si="0"/>
        <v>835015</v>
      </c>
      <c r="C22" s="7">
        <v>490343</v>
      </c>
      <c r="D22" s="7">
        <v>344672</v>
      </c>
      <c r="E22" s="7">
        <v>0</v>
      </c>
      <c r="F22" s="7"/>
      <c r="G22" s="7">
        <v>3709</v>
      </c>
    </row>
    <row r="23" spans="1:7" x14ac:dyDescent="0.2">
      <c r="A23" s="3" t="s">
        <v>16</v>
      </c>
      <c r="B23" s="13">
        <f t="shared" si="0"/>
        <v>262294</v>
      </c>
      <c r="C23" s="7">
        <v>224632</v>
      </c>
      <c r="D23" s="7">
        <v>37662</v>
      </c>
      <c r="E23" s="7">
        <v>0</v>
      </c>
      <c r="F23" s="7"/>
      <c r="G23" s="7">
        <v>1418</v>
      </c>
    </row>
    <row r="24" spans="1:7" x14ac:dyDescent="0.2">
      <c r="A24" s="3" t="s">
        <v>17</v>
      </c>
      <c r="B24" s="13">
        <f t="shared" si="0"/>
        <v>129430</v>
      </c>
      <c r="C24" s="7">
        <v>110031</v>
      </c>
      <c r="D24" s="7">
        <v>19399</v>
      </c>
      <c r="E24" s="7">
        <v>0</v>
      </c>
      <c r="F24" s="7"/>
      <c r="G24" s="7">
        <v>653</v>
      </c>
    </row>
    <row r="25" spans="1:7" x14ac:dyDescent="0.2">
      <c r="A25" s="3" t="s">
        <v>18</v>
      </c>
      <c r="B25" s="13">
        <f t="shared" si="0"/>
        <v>154986</v>
      </c>
      <c r="C25" s="7">
        <v>139241</v>
      </c>
      <c r="D25" s="7">
        <v>15745</v>
      </c>
      <c r="E25" s="7">
        <v>0</v>
      </c>
      <c r="F25" s="7"/>
      <c r="G25" s="7">
        <v>295</v>
      </c>
    </row>
    <row r="26" spans="1:7" x14ac:dyDescent="0.2">
      <c r="A26" s="3" t="s">
        <v>19</v>
      </c>
      <c r="B26" s="13">
        <f t="shared" si="0"/>
        <v>342228</v>
      </c>
      <c r="C26" s="7">
        <v>293340</v>
      </c>
      <c r="D26" s="7">
        <v>48888</v>
      </c>
      <c r="E26" s="7">
        <v>0</v>
      </c>
      <c r="F26" s="7"/>
      <c r="G26" s="7">
        <v>1213</v>
      </c>
    </row>
    <row r="27" spans="1:7" x14ac:dyDescent="0.2">
      <c r="A27" s="3" t="s">
        <v>20</v>
      </c>
      <c r="B27" s="13">
        <f t="shared" si="0"/>
        <v>286125</v>
      </c>
      <c r="C27" s="7">
        <v>252284</v>
      </c>
      <c r="D27" s="7">
        <v>33841</v>
      </c>
      <c r="E27" s="7">
        <v>0</v>
      </c>
      <c r="F27" s="7"/>
      <c r="G27" s="7">
        <v>1848</v>
      </c>
    </row>
    <row r="28" spans="1:7" x14ac:dyDescent="0.2">
      <c r="A28" s="3" t="s">
        <v>21</v>
      </c>
      <c r="B28" s="13">
        <f t="shared" si="0"/>
        <v>330205</v>
      </c>
      <c r="C28" s="7">
        <v>258660</v>
      </c>
      <c r="D28" s="7">
        <v>71497</v>
      </c>
      <c r="E28" s="7">
        <v>48</v>
      </c>
      <c r="F28" s="7"/>
      <c r="G28" s="7">
        <v>2905</v>
      </c>
    </row>
    <row r="29" spans="1:7" x14ac:dyDescent="0.2">
      <c r="A29" s="3" t="s">
        <v>22</v>
      </c>
      <c r="B29" s="13">
        <f t="shared" si="0"/>
        <v>127944</v>
      </c>
      <c r="C29" s="7">
        <v>97706</v>
      </c>
      <c r="D29" s="7">
        <v>30238</v>
      </c>
      <c r="E29" s="7">
        <v>0</v>
      </c>
      <c r="F29" s="7"/>
      <c r="G29" s="7">
        <v>766</v>
      </c>
    </row>
    <row r="30" spans="1:7" x14ac:dyDescent="0.2">
      <c r="A30" s="3" t="s">
        <v>23</v>
      </c>
      <c r="B30" s="13">
        <f t="shared" si="0"/>
        <v>127017</v>
      </c>
      <c r="C30" s="7">
        <v>114673</v>
      </c>
      <c r="D30" s="7">
        <v>12344</v>
      </c>
      <c r="E30" s="7">
        <v>0</v>
      </c>
      <c r="F30" s="7"/>
      <c r="G30" s="7">
        <v>348</v>
      </c>
    </row>
    <row r="31" spans="1:7" x14ac:dyDescent="0.2">
      <c r="A31" s="3" t="s">
        <v>24</v>
      </c>
      <c r="B31" s="13">
        <f t="shared" si="0"/>
        <v>237165</v>
      </c>
      <c r="C31" s="7">
        <v>214282</v>
      </c>
      <c r="D31" s="7">
        <v>22883</v>
      </c>
      <c r="E31" s="7">
        <v>0</v>
      </c>
      <c r="F31" s="7"/>
      <c r="G31" s="7">
        <v>1946</v>
      </c>
    </row>
    <row r="32" spans="1:7" x14ac:dyDescent="0.2">
      <c r="A32" s="3" t="s">
        <v>25</v>
      </c>
      <c r="B32" s="13">
        <f t="shared" si="0"/>
        <v>255940</v>
      </c>
      <c r="C32" s="7">
        <v>218605</v>
      </c>
      <c r="D32" s="7">
        <v>37335</v>
      </c>
      <c r="E32" s="7">
        <v>0</v>
      </c>
      <c r="F32" s="7"/>
      <c r="G32" s="7">
        <v>1134</v>
      </c>
    </row>
    <row r="33" spans="1:7" x14ac:dyDescent="0.2">
      <c r="A33" s="3" t="s">
        <v>26</v>
      </c>
      <c r="B33" s="13">
        <f t="shared" si="0"/>
        <v>227830</v>
      </c>
      <c r="C33" s="7">
        <v>203420</v>
      </c>
      <c r="D33" s="7">
        <v>24410</v>
      </c>
      <c r="E33" s="7">
        <v>0</v>
      </c>
      <c r="F33" s="7"/>
      <c r="G33" s="7">
        <v>1161</v>
      </c>
    </row>
    <row r="34" spans="1:7" x14ac:dyDescent="0.2">
      <c r="A34" s="3" t="s">
        <v>27</v>
      </c>
      <c r="B34" s="13">
        <f t="shared" si="0"/>
        <v>173083</v>
      </c>
      <c r="C34" s="7">
        <v>153473</v>
      </c>
      <c r="D34" s="7">
        <v>19610</v>
      </c>
      <c r="E34" s="7">
        <v>0</v>
      </c>
      <c r="F34" s="7"/>
      <c r="G34" s="7">
        <v>885</v>
      </c>
    </row>
    <row r="35" spans="1:7" x14ac:dyDescent="0.2">
      <c r="A35" s="3" t="s">
        <v>28</v>
      </c>
      <c r="B35" s="13">
        <f t="shared" si="0"/>
        <v>223601</v>
      </c>
      <c r="C35" s="7">
        <v>185685</v>
      </c>
      <c r="D35" s="7">
        <v>37916</v>
      </c>
      <c r="E35" s="7">
        <v>0</v>
      </c>
      <c r="F35" s="7"/>
      <c r="G35" s="7">
        <v>906</v>
      </c>
    </row>
    <row r="36" spans="1:7" x14ac:dyDescent="0.2">
      <c r="A36" s="3" t="s">
        <v>29</v>
      </c>
      <c r="B36" s="13">
        <f t="shared" si="0"/>
        <v>110094</v>
      </c>
      <c r="C36" s="7">
        <v>71581</v>
      </c>
      <c r="D36" s="7">
        <v>38513</v>
      </c>
      <c r="E36" s="7">
        <v>0</v>
      </c>
      <c r="F36" s="7"/>
      <c r="G36" s="7">
        <v>793</v>
      </c>
    </row>
    <row r="37" spans="1:7" x14ac:dyDescent="0.2">
      <c r="A37" s="3" t="s">
        <v>30</v>
      </c>
      <c r="B37" s="13">
        <f t="shared" si="0"/>
        <v>302324</v>
      </c>
      <c r="C37" s="7">
        <v>271922</v>
      </c>
      <c r="D37" s="7">
        <v>30402</v>
      </c>
      <c r="E37" s="7">
        <v>0</v>
      </c>
      <c r="F37" s="7"/>
      <c r="G37" s="7">
        <v>1368</v>
      </c>
    </row>
    <row r="38" spans="1:7" x14ac:dyDescent="0.2">
      <c r="A38" s="3" t="s">
        <v>31</v>
      </c>
      <c r="B38" s="13">
        <f t="shared" si="0"/>
        <v>178748</v>
      </c>
      <c r="C38" s="7">
        <v>159371</v>
      </c>
      <c r="D38" s="7">
        <v>19377</v>
      </c>
      <c r="E38" s="7">
        <v>0</v>
      </c>
      <c r="F38" s="7"/>
      <c r="G38" s="7">
        <v>700</v>
      </c>
    </row>
    <row r="39" spans="1:7" x14ac:dyDescent="0.2">
      <c r="A39" s="3" t="s">
        <v>32</v>
      </c>
      <c r="B39" s="13">
        <f t="shared" si="0"/>
        <v>112924</v>
      </c>
      <c r="C39" s="7">
        <v>96062</v>
      </c>
      <c r="D39" s="7">
        <v>16862</v>
      </c>
      <c r="E39" s="7">
        <v>0</v>
      </c>
      <c r="F39" s="7"/>
      <c r="G39" s="7">
        <v>1089</v>
      </c>
    </row>
    <row r="40" spans="1:7" x14ac:dyDescent="0.2">
      <c r="A40" s="23"/>
      <c r="B40" s="33"/>
      <c r="C40" s="22"/>
      <c r="D40" s="34"/>
      <c r="E40" s="33"/>
      <c r="F40" s="6"/>
      <c r="G40" s="6"/>
    </row>
    <row r="41" spans="1:7" x14ac:dyDescent="0.2">
      <c r="A41" s="36"/>
      <c r="B41" s="36"/>
      <c r="C41" s="36"/>
      <c r="D41" s="37"/>
      <c r="E41" s="36"/>
      <c r="F41" s="36"/>
    </row>
    <row r="42" spans="1:7" x14ac:dyDescent="0.2">
      <c r="A42" s="40"/>
    </row>
    <row r="43" spans="1:7" x14ac:dyDescent="0.2">
      <c r="A43" s="15"/>
    </row>
    <row r="44" spans="1:7" x14ac:dyDescent="0.2">
      <c r="A44" s="15"/>
    </row>
    <row r="46" spans="1:7" x14ac:dyDescent="0.2">
      <c r="A46" s="3"/>
    </row>
  </sheetData>
  <mergeCells count="4">
    <mergeCell ref="A3:A4"/>
    <mergeCell ref="B3:B4"/>
    <mergeCell ref="C3:E3"/>
    <mergeCell ref="G3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Consulta_niño_sano</vt:lpstr>
      <vt:lpstr>Grado_nutjricion_Sin_desnutrici</vt:lpstr>
      <vt:lpstr>Enf_diarreicas</vt:lpstr>
      <vt:lpstr>Enf_respiratorias</vt:lpstr>
    </vt:vector>
  </TitlesOfParts>
  <Company>Secretaria de Salud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Hernández</dc:creator>
  <cp:lastModifiedBy>Libia Gregoria Cid Sánchez</cp:lastModifiedBy>
  <cp:lastPrinted>2012-10-23T16:47:24Z</cp:lastPrinted>
  <dcterms:created xsi:type="dcterms:W3CDTF">2004-11-17T01:32:21Z</dcterms:created>
  <dcterms:modified xsi:type="dcterms:W3CDTF">2016-09-21T17:14:13Z</dcterms:modified>
</cp:coreProperties>
</file>