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5\BIE_35\Valores\"/>
    </mc:Choice>
  </mc:AlternateContent>
  <bookViews>
    <workbookView xWindow="-105" yWindow="0" windowWidth="7725" windowHeight="7785" tabRatio="856"/>
  </bookViews>
  <sheets>
    <sheet name="Consulta" sheetId="1" r:id="rId1"/>
    <sheet name="Consulta_puérperas" sheetId="11" r:id="rId2"/>
    <sheet name="Nacimientos_atendidos_tipo" sheetId="2" r:id="rId3"/>
    <sheet name="Nacimientos_atendidos_servicio" sheetId="12" r:id="rId4"/>
    <sheet name="Nacidos_vivos_peso" sheetId="3" r:id="rId5"/>
    <sheet name="Nacidos_vivos_semanas" sheetId="13" r:id="rId6"/>
    <sheet name="Defunciones" sheetId="4" r:id="rId7"/>
  </sheets>
  <definedNames>
    <definedName name="A_impresión_IM">#REF!</definedName>
    <definedName name="_xlnm.Print_Area" localSheetId="0">Consulta!$A$1:$H$46</definedName>
    <definedName name="_xlnm.Print_Area" localSheetId="6">Defunciones!$A$1:$J$46</definedName>
    <definedName name="_xlnm.Print_Area" localSheetId="4">Nacidos_vivos_peso!$A$1:$E$47</definedName>
    <definedName name="_xlnm.Print_Area" localSheetId="3">Nacimientos_atendidos_servicio!$A$1:$F$46</definedName>
    <definedName name="_xlnm.Print_Area" localSheetId="2">Nacimientos_atendidos_tipo!$A$1:$F$46</definedName>
    <definedName name="_xlnm.Print_Area">#REF!</definedName>
  </definedNames>
  <calcPr calcId="152511"/>
</workbook>
</file>

<file path=xl/calcChain.xml><?xml version="1.0" encoding="utf-8"?>
<calcChain xmlns="http://schemas.openxmlformats.org/spreadsheetml/2006/main">
  <c r="J10" i="4" l="1"/>
  <c r="H10" i="4"/>
  <c r="G10" i="4"/>
  <c r="F10" i="4"/>
  <c r="C10" i="4"/>
  <c r="D10" i="4"/>
  <c r="B10" i="4"/>
  <c r="D10" i="13"/>
  <c r="E10" i="13"/>
  <c r="C10" i="13"/>
  <c r="C10" i="3"/>
  <c r="D10" i="3"/>
  <c r="E10" i="3"/>
  <c r="D10" i="12"/>
  <c r="E10" i="12"/>
  <c r="F10" i="12"/>
  <c r="B10" i="12" s="1"/>
  <c r="C10" i="12"/>
  <c r="D10" i="2"/>
  <c r="E10" i="2"/>
  <c r="F10" i="2"/>
  <c r="C10" i="2"/>
  <c r="D10" i="11"/>
  <c r="C10" i="11"/>
  <c r="B10" i="11" s="1"/>
  <c r="E10" i="1"/>
  <c r="F10" i="1"/>
  <c r="G10" i="1"/>
  <c r="H10" i="1"/>
  <c r="D10" i="1"/>
  <c r="E12" i="4"/>
  <c r="B43" i="13"/>
  <c r="B42" i="13"/>
  <c r="B41" i="13"/>
  <c r="B40" i="13"/>
  <c r="B39" i="13"/>
  <c r="B38" i="13"/>
  <c r="B37" i="13"/>
  <c r="B36" i="13"/>
  <c r="B35" i="13"/>
  <c r="B34" i="13"/>
  <c r="B33" i="13"/>
  <c r="B32" i="13"/>
  <c r="B31" i="13"/>
  <c r="B30" i="13"/>
  <c r="B29" i="13"/>
  <c r="B28" i="13"/>
  <c r="B27" i="13"/>
  <c r="B26" i="13"/>
  <c r="B25" i="13"/>
  <c r="B24" i="13"/>
  <c r="B23" i="13"/>
  <c r="B22" i="13"/>
  <c r="B21" i="13"/>
  <c r="B20" i="13"/>
  <c r="B19" i="13"/>
  <c r="B18" i="13"/>
  <c r="B17" i="13"/>
  <c r="B16" i="13"/>
  <c r="B15" i="13"/>
  <c r="B14" i="13"/>
  <c r="B13" i="13"/>
  <c r="B12" i="13"/>
  <c r="B43" i="11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43" i="12"/>
  <c r="B42" i="12"/>
  <c r="B41" i="12"/>
  <c r="B40" i="12"/>
  <c r="B39" i="12"/>
  <c r="B38" i="12"/>
  <c r="B37" i="12"/>
  <c r="B36" i="12"/>
  <c r="B35" i="12"/>
  <c r="B34" i="12"/>
  <c r="B33" i="12"/>
  <c r="B32" i="12"/>
  <c r="B31" i="12"/>
  <c r="B30" i="12"/>
  <c r="B29" i="12"/>
  <c r="B28" i="12"/>
  <c r="B27" i="12"/>
  <c r="B26" i="12"/>
  <c r="B25" i="12"/>
  <c r="B24" i="12"/>
  <c r="B23" i="12"/>
  <c r="B22" i="12"/>
  <c r="B21" i="12"/>
  <c r="B20" i="12"/>
  <c r="B19" i="12"/>
  <c r="B18" i="12"/>
  <c r="B17" i="12"/>
  <c r="B16" i="12"/>
  <c r="B15" i="12"/>
  <c r="B14" i="12"/>
  <c r="B13" i="12"/>
  <c r="B12" i="12"/>
  <c r="C43" i="1"/>
  <c r="C42" i="1"/>
  <c r="B42" i="1" s="1"/>
  <c r="C41" i="1"/>
  <c r="C40" i="1"/>
  <c r="B40" i="1" s="1"/>
  <c r="C39" i="1"/>
  <c r="C38" i="1"/>
  <c r="B38" i="1" s="1"/>
  <c r="C37" i="1"/>
  <c r="C36" i="1"/>
  <c r="C35" i="1"/>
  <c r="C34" i="1"/>
  <c r="B34" i="1" s="1"/>
  <c r="C33" i="1"/>
  <c r="C32" i="1"/>
  <c r="C31" i="1"/>
  <c r="C30" i="1"/>
  <c r="B30" i="1" s="1"/>
  <c r="C29" i="1"/>
  <c r="C28" i="1"/>
  <c r="C27" i="1"/>
  <c r="C26" i="1"/>
  <c r="B26" i="1" s="1"/>
  <c r="C25" i="1"/>
  <c r="C24" i="1"/>
  <c r="C23" i="1"/>
  <c r="C22" i="1"/>
  <c r="B22" i="1" s="1"/>
  <c r="C21" i="1"/>
  <c r="C20" i="1"/>
  <c r="C19" i="1"/>
  <c r="C18" i="1"/>
  <c r="B18" i="1" s="1"/>
  <c r="C17" i="1"/>
  <c r="C16" i="1"/>
  <c r="B16" i="1" s="1"/>
  <c r="C15" i="1"/>
  <c r="C14" i="1"/>
  <c r="B14" i="1" s="1"/>
  <c r="C13" i="1"/>
  <c r="C12" i="1"/>
  <c r="B42" i="11"/>
  <c r="B41" i="11"/>
  <c r="B40" i="11"/>
  <c r="B39" i="11"/>
  <c r="B38" i="11"/>
  <c r="B37" i="11"/>
  <c r="B36" i="11"/>
  <c r="B35" i="11"/>
  <c r="B34" i="11"/>
  <c r="B33" i="11"/>
  <c r="B32" i="11"/>
  <c r="B31" i="11"/>
  <c r="B30" i="11"/>
  <c r="B29" i="11"/>
  <c r="B28" i="11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12" i="11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9" i="1" l="1"/>
  <c r="B39" i="1"/>
  <c r="B28" i="1"/>
  <c r="B24" i="1"/>
  <c r="C10" i="1"/>
  <c r="B10" i="1" s="1"/>
  <c r="B15" i="1"/>
  <c r="B23" i="1"/>
  <c r="B27" i="1"/>
  <c r="B31" i="1"/>
  <c r="B35" i="1"/>
  <c r="B43" i="1"/>
  <c r="B12" i="1"/>
  <c r="B20" i="1"/>
  <c r="B36" i="1"/>
  <c r="B32" i="1"/>
  <c r="B13" i="1"/>
  <c r="B17" i="1"/>
  <c r="B21" i="1"/>
  <c r="B25" i="1"/>
  <c r="B29" i="1"/>
  <c r="B33" i="1"/>
  <c r="B37" i="1"/>
  <c r="B41" i="1"/>
  <c r="E10" i="4"/>
  <c r="B10" i="13"/>
  <c r="B10" i="3"/>
  <c r="B10" i="2"/>
</calcChain>
</file>

<file path=xl/sharedStrings.xml><?xml version="1.0" encoding="utf-8"?>
<sst xmlns="http://schemas.openxmlformats.org/spreadsheetml/2006/main" count="327" uniqueCount="90">
  <si>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</si>
  <si>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</si>
  <si>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</si>
  <si>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</si>
  <si>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</si>
  <si>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</si>
  <si>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</si>
  <si>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</si>
  <si>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</si>
  <si>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</si>
  <si>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</si>
  <si>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</si>
  <si>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</si>
  <si>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</si>
  <si>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</si>
  <si>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</si>
  <si>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</si>
  <si>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</si>
  <si>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</si>
  <si>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</si>
  <si>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</si>
  <si>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</si>
  <si>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</si>
  <si>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</si>
  <si>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</si>
  <si>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</si>
  <si>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</si>
  <si>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</si>
  <si>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</si>
  <si>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</si>
  <si>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</si>
  <si>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</si>
  <si>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</si>
  <si>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Hospitalización</t>
  </si>
  <si>
    <t>Total</t>
  </si>
  <si>
    <t>Entidad  federativa</t>
  </si>
  <si>
    <t xml:space="preserve">Total               </t>
  </si>
  <si>
    <t>Consulta externa prenatal</t>
  </si>
  <si>
    <t>Primero</t>
  </si>
  <si>
    <t>Segunto</t>
  </si>
  <si>
    <t>Tercero</t>
  </si>
  <si>
    <t>Subsecuente</t>
  </si>
  <si>
    <t>No especificado</t>
  </si>
  <si>
    <t>Subtotal</t>
  </si>
  <si>
    <t>Primera vez</t>
  </si>
  <si>
    <t>Trimestres</t>
  </si>
  <si>
    <t>Consulta a puérperas</t>
  </si>
  <si>
    <t>Nacimientos atendidos</t>
  </si>
  <si>
    <t>Partos</t>
  </si>
  <si>
    <t>Eutócicos</t>
  </si>
  <si>
    <t>Distócicos vaginales</t>
  </si>
  <si>
    <t>Cesáreas</t>
  </si>
  <si>
    <t>Por nivel de servicio</t>
  </si>
  <si>
    <t>Consulta externa (primer nivel)</t>
  </si>
  <si>
    <t>Consulta externa prenatal por tipo, según entidad federativa</t>
  </si>
  <si>
    <t xml:space="preserve">Nacidos vivos </t>
  </si>
  <si>
    <t>Por semanas de gestación</t>
  </si>
  <si>
    <t>Por peso</t>
  </si>
  <si>
    <t>Menos de 37 semanas</t>
  </si>
  <si>
    <t>De 37 y más semanas</t>
  </si>
  <si>
    <t>Mortalidad intrauterina por tipo, según entidad federativa</t>
  </si>
  <si>
    <t>Abortos</t>
  </si>
  <si>
    <t>Muertes fetales</t>
  </si>
  <si>
    <t>De 22 a 27 semanas</t>
  </si>
  <si>
    <t>De 28 semanas y más</t>
  </si>
  <si>
    <t>Muertes intrauterinas</t>
  </si>
  <si>
    <t>Consulta a puérperas, según entidad federativa</t>
  </si>
  <si>
    <t>Cuadro III.1.1.33</t>
  </si>
  <si>
    <t>Cuadro III.1.1.34</t>
  </si>
  <si>
    <t>Cuadro III.1.1.35</t>
  </si>
  <si>
    <t>Cuadro III.1.1.36</t>
  </si>
  <si>
    <t>Cuadro III.1.1.37</t>
  </si>
  <si>
    <t>Cuadro III.1.1.38</t>
  </si>
  <si>
    <t>Cuadro III.1.1.39</t>
  </si>
  <si>
    <t>General (segundo nivel</t>
  </si>
  <si>
    <t>Especializada (tercer nivel)</t>
  </si>
  <si>
    <t>Nacidos vivos por peso, según entidad federativa</t>
  </si>
  <si>
    <t>Nacimientos atendidos por nivel de servicio, según entidad federativa</t>
  </si>
  <si>
    <t>Nacimientos atendidos por tipo de parto, según entidad federativa</t>
  </si>
  <si>
    <t>Nacidos vivos por semanas de gestación, según entidad federativa</t>
  </si>
  <si>
    <t>Defunciones perinatales</t>
  </si>
  <si>
    <t>Tamizaje</t>
  </si>
  <si>
    <t>Núm. de estudios de tamizaje realizados a niños</t>
  </si>
  <si>
    <t>Núm. niños a los que se les ralizó el estudio</t>
  </si>
  <si>
    <t>Menos de 2,500 gramos</t>
  </si>
  <si>
    <t>De 2,500 gramos y más</t>
  </si>
  <si>
    <t>Segundo</t>
  </si>
  <si>
    <t>Salud reproductiva</t>
  </si>
  <si>
    <t xml:space="preserve">Salud reproductiva </t>
  </si>
  <si>
    <t>Programas Sustantivos,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</si>
</sst>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0;#\ ##0"/>
  </numFmts>
  <fonts count="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51">
    <xf numFmtId="0" fontId="0" fillId="0" borderId="0" xfId="0"/>
    <xf numFmtId="0" fontId="3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Fill="1" applyBorder="1" applyAlignment="1"/>
    <xf numFmtId="0" fontId="3" fillId="0" borderId="0" xfId="1" applyFont="1" applyAlignment="1"/>
    <xf numFmtId="0" fontId="2" fillId="0" borderId="0" xfId="1" applyFont="1" applyAlignment="1"/>
    <xf numFmtId="0" fontId="2" fillId="0" borderId="0" xfId="1" applyFont="1" applyFill="1" applyBorder="1" applyAlignment="1">
      <alignment vertical="center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/>
    <xf numFmtId="164" fontId="2" fillId="0" borderId="0" xfId="1" applyNumberFormat="1" applyFont="1" applyAlignment="1"/>
    <xf numFmtId="164" fontId="3" fillId="0" borderId="0" xfId="1" applyNumberFormat="1" applyFont="1" applyAlignment="1">
      <alignment vertical="center"/>
    </xf>
    <xf numFmtId="164" fontId="3" fillId="0" borderId="0" xfId="1" applyNumberFormat="1" applyFont="1" applyFill="1" applyAlignment="1">
      <alignment vertical="center"/>
    </xf>
    <xf numFmtId="164" fontId="2" fillId="0" borderId="0" xfId="1" applyNumberFormat="1" applyFont="1" applyFill="1" applyAlignment="1"/>
    <xf numFmtId="0" fontId="2" fillId="0" borderId="1" xfId="1" applyFont="1" applyBorder="1" applyAlignment="1"/>
    <xf numFmtId="0" fontId="5" fillId="0" borderId="0" xfId="1" applyFont="1" applyFill="1" applyBorder="1" applyAlignment="1">
      <alignment vertical="center"/>
    </xf>
    <xf numFmtId="164" fontId="5" fillId="0" borderId="0" xfId="1" applyNumberFormat="1" applyFont="1" applyAlignment="1">
      <alignment vertical="center"/>
    </xf>
    <xf numFmtId="0" fontId="3" fillId="0" borderId="0" xfId="1" applyFont="1" applyFill="1" applyAlignment="1"/>
    <xf numFmtId="0" fontId="3" fillId="0" borderId="0" xfId="1" applyFont="1" applyAlignment="1">
      <alignment horizontal="right"/>
    </xf>
    <xf numFmtId="0" fontId="6" fillId="0" borderId="2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7" fillId="0" borderId="0" xfId="1" applyFont="1" applyAlignment="1"/>
    <xf numFmtId="0" fontId="7" fillId="0" borderId="0" xfId="1" applyFont="1" applyFill="1" applyBorder="1" applyAlignment="1"/>
    <xf numFmtId="164" fontId="3" fillId="0" borderId="0" xfId="1" applyNumberFormat="1" applyFont="1" applyAlignment="1"/>
    <xf numFmtId="164" fontId="5" fillId="0" borderId="0" xfId="1" applyNumberFormat="1" applyFont="1" applyAlignment="1"/>
    <xf numFmtId="0" fontId="3" fillId="0" borderId="0" xfId="1" applyFont="1" applyFill="1" applyBorder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0" fontId="3" fillId="0" borderId="1" xfId="1" applyFont="1" applyBorder="1" applyAlignment="1"/>
    <xf numFmtId="0" fontId="7" fillId="0" borderId="6" xfId="1" applyFont="1" applyBorder="1" applyAlignment="1">
      <alignment horizontal="center" vertical="center"/>
    </xf>
    <xf numFmtId="0" fontId="6" fillId="0" borderId="2" xfId="1" applyFont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0" fillId="0" borderId="3" xfId="1" applyFont="1" applyBorder="1" applyAlignment="1">
      <alignment horizontal="center" vertical="center" wrapText="1"/>
    </xf>
    <xf numFmtId="0" fontId="0" fillId="0" borderId="5" xfId="1" applyFont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0" fillId="0" borderId="10" xfId="1" applyFont="1" applyBorder="1" applyAlignment="1">
      <alignment horizontal="center" vertical="center" wrapText="1"/>
    </xf>
    <xf numFmtId="0" fontId="0" fillId="0" borderId="11" xfId="1" applyFont="1" applyBorder="1" applyAlignment="1">
      <alignment horizontal="center" vertical="center" wrapText="1"/>
    </xf>
  </cellXfs>
  <cellStyles count="2">
    <cellStyle name="          _x000d__x000a_386grabber=VGA.3GR_x000d__x000a_" xfId="1"/>
    <cellStyle name="Normal" xfId="0" builtinId="0"/>
  </cellStyles>
  <dxfs count="7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J46"/>
  <sheetViews>
    <sheetView tabSelected="1" workbookViewId="0"/>
  </sheetViews>
  <sheetFormatPr baseColWidth="10" defaultRowHeight="12.75" x14ac:dyDescent="0.2"/>
  <cols>
    <col min="1" max="1" width="25.7109375" style="5" customWidth="1"/>
    <col min="2" max="6" width="9.7109375" style="5" customWidth="1"/>
    <col min="7" max="7" width="11.5703125" style="5" customWidth="1"/>
    <col min="8" max="8" width="9.7109375" style="8" customWidth="1"/>
    <col min="9" max="16384" width="11.42578125" style="5"/>
  </cols>
  <sheetData>
    <row r="1" spans="1:10" x14ac:dyDescent="0.2">
      <c r="A1" s="20" t="s">
        <v>89</v>
      </c>
      <c r="H1" s="24" t="s">
        <v>67</v>
      </c>
    </row>
    <row r="2" spans="1:10" x14ac:dyDescent="0.2">
      <c r="A2" s="20" t="s">
        <v>87</v>
      </c>
      <c r="B2" s="3"/>
      <c r="C2" s="3"/>
      <c r="D2" s="3"/>
      <c r="E2" s="3"/>
      <c r="F2" s="3"/>
      <c r="G2" s="3"/>
    </row>
    <row r="3" spans="1:10" x14ac:dyDescent="0.2">
      <c r="A3" s="21" t="s">
        <v>54</v>
      </c>
      <c r="B3" s="3"/>
      <c r="C3" s="3"/>
      <c r="D3" s="3"/>
      <c r="E3" s="3"/>
      <c r="F3" s="3"/>
      <c r="G3" s="3"/>
      <c r="H3" s="5"/>
    </row>
    <row r="4" spans="1:10" s="2" customFormat="1" ht="11.1" customHeight="1" x14ac:dyDescent="0.2">
      <c r="A4" s="6"/>
      <c r="B4" s="6"/>
      <c r="C4" s="6"/>
      <c r="D4" s="6"/>
      <c r="E4" s="6"/>
      <c r="F4" s="6"/>
      <c r="G4" s="6"/>
      <c r="H4" s="17"/>
    </row>
    <row r="5" spans="1:10" ht="12.75" customHeight="1" x14ac:dyDescent="0.2">
      <c r="A5" s="28" t="s">
        <v>35</v>
      </c>
      <c r="B5" s="32" t="s">
        <v>37</v>
      </c>
      <c r="C5" s="33"/>
      <c r="D5" s="33"/>
      <c r="E5" s="33"/>
      <c r="F5" s="33"/>
      <c r="G5" s="33"/>
      <c r="H5" s="34"/>
    </row>
    <row r="6" spans="1:10" ht="12.75" customHeight="1" x14ac:dyDescent="0.2">
      <c r="A6" s="29"/>
      <c r="B6" s="32" t="s">
        <v>36</v>
      </c>
      <c r="C6" s="39" t="s">
        <v>44</v>
      </c>
      <c r="D6" s="40"/>
      <c r="E6" s="40"/>
      <c r="F6" s="40"/>
      <c r="G6" s="41"/>
      <c r="H6" s="34" t="s">
        <v>41</v>
      </c>
    </row>
    <row r="7" spans="1:10" ht="18" customHeight="1" x14ac:dyDescent="0.2">
      <c r="A7" s="30"/>
      <c r="B7" s="35"/>
      <c r="C7" s="33" t="s">
        <v>43</v>
      </c>
      <c r="D7" s="34" t="s">
        <v>45</v>
      </c>
      <c r="E7" s="37"/>
      <c r="F7" s="32"/>
      <c r="G7" s="42" t="s">
        <v>42</v>
      </c>
      <c r="H7" s="38" t="s">
        <v>42</v>
      </c>
    </row>
    <row r="8" spans="1:10" ht="18" customHeight="1" x14ac:dyDescent="0.2">
      <c r="A8" s="31"/>
      <c r="B8" s="35"/>
      <c r="C8" s="36"/>
      <c r="D8" s="19" t="s">
        <v>38</v>
      </c>
      <c r="E8" s="19" t="s">
        <v>86</v>
      </c>
      <c r="F8" s="27" t="s">
        <v>40</v>
      </c>
      <c r="G8" s="43"/>
      <c r="H8" s="38"/>
    </row>
    <row r="9" spans="1:10" x14ac:dyDescent="0.2">
      <c r="A9" s="7"/>
      <c r="B9" s="7"/>
      <c r="C9" s="7"/>
    </row>
    <row r="10" spans="1:10" x14ac:dyDescent="0.2">
      <c r="A10" s="14" t="s">
        <v>0</v>
      </c>
      <c r="B10" s="15">
        <f>+C10+H10</f>
        <v>12962059</v>
      </c>
      <c r="C10" s="15">
        <f>SUM(D10:G10)</f>
        <v>2440487</v>
      </c>
      <c r="D10" s="15">
        <f>SUM(D12:D43)</f>
        <v>1006675</v>
      </c>
      <c r="E10" s="15">
        <f>SUM(E12:E43)</f>
        <v>805536</v>
      </c>
      <c r="F10" s="15">
        <f>SUM(F12:F43)</f>
        <v>628276</v>
      </c>
      <c r="G10" s="15">
        <f>SUM(G12:G43)</f>
        <v>0</v>
      </c>
      <c r="H10" s="15">
        <f>SUM(H12:H43)</f>
        <v>10521572</v>
      </c>
    </row>
    <row r="11" spans="1:10" x14ac:dyDescent="0.2">
      <c r="A11" s="1"/>
      <c r="B11" s="9"/>
      <c r="C11" s="9"/>
      <c r="D11" s="9"/>
      <c r="E11" s="9"/>
      <c r="F11" s="9"/>
      <c r="G11" s="9"/>
      <c r="H11" s="9"/>
    </row>
    <row r="12" spans="1:10" ht="15" customHeight="1" x14ac:dyDescent="0.2">
      <c r="A12" s="1" t="s">
        <v>1</v>
      </c>
      <c r="B12" s="15">
        <f t="shared" ref="B12:B43" si="0">+C12+G12+H12</f>
        <v>180031</v>
      </c>
      <c r="C12" s="10">
        <f t="shared" ref="C12:C43" si="1">SUM(D12:F12)</f>
        <v>28438</v>
      </c>
      <c r="D12" s="11">
        <v>13284</v>
      </c>
      <c r="E12" s="11">
        <v>9204</v>
      </c>
      <c r="F12" s="11">
        <v>5950</v>
      </c>
      <c r="G12" s="11"/>
      <c r="H12" s="11">
        <v>151593</v>
      </c>
      <c r="I12" s="9"/>
      <c r="J12" s="9"/>
    </row>
    <row r="13" spans="1:10" ht="15" customHeight="1" x14ac:dyDescent="0.2">
      <c r="A13" s="1" t="s">
        <v>2</v>
      </c>
      <c r="B13" s="15">
        <f t="shared" si="0"/>
        <v>317271</v>
      </c>
      <c r="C13" s="10">
        <f t="shared" si="1"/>
        <v>45886</v>
      </c>
      <c r="D13" s="11">
        <v>24152</v>
      </c>
      <c r="E13" s="11">
        <v>14214</v>
      </c>
      <c r="F13" s="11">
        <v>7520</v>
      </c>
      <c r="G13" s="11"/>
      <c r="H13" s="11">
        <v>271385</v>
      </c>
      <c r="I13" s="9"/>
      <c r="J13" s="9"/>
    </row>
    <row r="14" spans="1:10" ht="15" customHeight="1" x14ac:dyDescent="0.2">
      <c r="A14" s="1" t="s">
        <v>3</v>
      </c>
      <c r="B14" s="15">
        <f t="shared" si="0"/>
        <v>102241</v>
      </c>
      <c r="C14" s="10">
        <f t="shared" si="1"/>
        <v>14101</v>
      </c>
      <c r="D14" s="11">
        <v>7202</v>
      </c>
      <c r="E14" s="11">
        <v>4319</v>
      </c>
      <c r="F14" s="11">
        <v>2580</v>
      </c>
      <c r="G14" s="11"/>
      <c r="H14" s="11">
        <v>88140</v>
      </c>
      <c r="I14" s="9"/>
      <c r="J14" s="9"/>
    </row>
    <row r="15" spans="1:10" ht="15" customHeight="1" x14ac:dyDescent="0.2">
      <c r="A15" s="1" t="s">
        <v>4</v>
      </c>
      <c r="B15" s="15">
        <f t="shared" si="0"/>
        <v>119628</v>
      </c>
      <c r="C15" s="10">
        <f t="shared" si="1"/>
        <v>19858</v>
      </c>
      <c r="D15" s="11">
        <v>8746</v>
      </c>
      <c r="E15" s="11">
        <v>6776</v>
      </c>
      <c r="F15" s="11">
        <v>4336</v>
      </c>
      <c r="G15" s="11"/>
      <c r="H15" s="11">
        <v>99770</v>
      </c>
      <c r="I15" s="9"/>
      <c r="J15" s="9"/>
    </row>
    <row r="16" spans="1:10" ht="15" customHeight="1" x14ac:dyDescent="0.2">
      <c r="A16" s="1" t="s">
        <v>5</v>
      </c>
      <c r="B16" s="15">
        <f t="shared" si="0"/>
        <v>374198</v>
      </c>
      <c r="C16" s="10">
        <f t="shared" si="1"/>
        <v>63791</v>
      </c>
      <c r="D16" s="11">
        <v>28751</v>
      </c>
      <c r="E16" s="11">
        <v>17546</v>
      </c>
      <c r="F16" s="11">
        <v>17494</v>
      </c>
      <c r="G16" s="11"/>
      <c r="H16" s="11">
        <v>310407</v>
      </c>
      <c r="I16" s="9"/>
      <c r="J16" s="9"/>
    </row>
    <row r="17" spans="1:10" ht="15" customHeight="1" x14ac:dyDescent="0.2">
      <c r="A17" s="1" t="s">
        <v>6</v>
      </c>
      <c r="B17" s="15">
        <f t="shared" si="0"/>
        <v>76339</v>
      </c>
      <c r="C17" s="10">
        <f t="shared" si="1"/>
        <v>11721</v>
      </c>
      <c r="D17" s="11">
        <v>6026</v>
      </c>
      <c r="E17" s="11">
        <v>3763</v>
      </c>
      <c r="F17" s="11">
        <v>1932</v>
      </c>
      <c r="G17" s="11"/>
      <c r="H17" s="11">
        <v>64618</v>
      </c>
      <c r="I17" s="9"/>
      <c r="J17" s="9"/>
    </row>
    <row r="18" spans="1:10" ht="15" customHeight="1" x14ac:dyDescent="0.2">
      <c r="A18" s="1" t="s">
        <v>7</v>
      </c>
      <c r="B18" s="15">
        <f t="shared" si="0"/>
        <v>631621</v>
      </c>
      <c r="C18" s="10">
        <f t="shared" si="1"/>
        <v>126206</v>
      </c>
      <c r="D18" s="11">
        <v>47785</v>
      </c>
      <c r="E18" s="11">
        <v>49528</v>
      </c>
      <c r="F18" s="11">
        <v>28893</v>
      </c>
      <c r="G18" s="11"/>
      <c r="H18" s="11">
        <v>505415</v>
      </c>
      <c r="I18" s="9"/>
      <c r="J18" s="9"/>
    </row>
    <row r="19" spans="1:10" ht="15" customHeight="1" x14ac:dyDescent="0.2">
      <c r="A19" s="1" t="s">
        <v>8</v>
      </c>
      <c r="B19" s="15">
        <f t="shared" si="0"/>
        <v>361971</v>
      </c>
      <c r="C19" s="10">
        <f t="shared" si="1"/>
        <v>78039</v>
      </c>
      <c r="D19" s="11">
        <v>33464</v>
      </c>
      <c r="E19" s="11">
        <v>25593</v>
      </c>
      <c r="F19" s="11">
        <v>18982</v>
      </c>
      <c r="G19" s="11"/>
      <c r="H19" s="11">
        <v>283932</v>
      </c>
      <c r="I19" s="9"/>
      <c r="J19" s="9"/>
    </row>
    <row r="20" spans="1:10" ht="15" customHeight="1" x14ac:dyDescent="0.2">
      <c r="A20" s="1" t="s">
        <v>9</v>
      </c>
      <c r="B20" s="15">
        <f t="shared" si="0"/>
        <v>726586</v>
      </c>
      <c r="C20" s="10">
        <f t="shared" si="1"/>
        <v>166431</v>
      </c>
      <c r="D20" s="11">
        <v>57661</v>
      </c>
      <c r="E20" s="11">
        <v>49711</v>
      </c>
      <c r="F20" s="11">
        <v>59059</v>
      </c>
      <c r="G20" s="11"/>
      <c r="H20" s="11">
        <v>560155</v>
      </c>
      <c r="I20" s="9"/>
      <c r="J20" s="9"/>
    </row>
    <row r="21" spans="1:10" ht="15" customHeight="1" x14ac:dyDescent="0.2">
      <c r="A21" s="1" t="s">
        <v>10</v>
      </c>
      <c r="B21" s="15">
        <f t="shared" si="0"/>
        <v>206273</v>
      </c>
      <c r="C21" s="10">
        <f t="shared" si="1"/>
        <v>41100</v>
      </c>
      <c r="D21" s="11">
        <v>17599</v>
      </c>
      <c r="E21" s="11">
        <v>12772</v>
      </c>
      <c r="F21" s="11">
        <v>10729</v>
      </c>
      <c r="G21" s="11"/>
      <c r="H21" s="11">
        <v>165173</v>
      </c>
      <c r="I21" s="9"/>
      <c r="J21" s="9"/>
    </row>
    <row r="22" spans="1:10" ht="15" customHeight="1" x14ac:dyDescent="0.2">
      <c r="A22" s="1" t="s">
        <v>11</v>
      </c>
      <c r="B22" s="15">
        <f t="shared" si="0"/>
        <v>656131</v>
      </c>
      <c r="C22" s="10">
        <f t="shared" si="1"/>
        <v>107274</v>
      </c>
      <c r="D22" s="11">
        <v>52770</v>
      </c>
      <c r="E22" s="11">
        <v>38042</v>
      </c>
      <c r="F22" s="11">
        <v>16462</v>
      </c>
      <c r="G22" s="11"/>
      <c r="H22" s="11">
        <v>548857</v>
      </c>
      <c r="I22" s="9"/>
      <c r="J22" s="9"/>
    </row>
    <row r="23" spans="1:10" ht="15" customHeight="1" x14ac:dyDescent="0.2">
      <c r="A23" s="1" t="s">
        <v>12</v>
      </c>
      <c r="B23" s="15">
        <f t="shared" si="0"/>
        <v>466171</v>
      </c>
      <c r="C23" s="10">
        <f t="shared" si="1"/>
        <v>104830</v>
      </c>
      <c r="D23" s="11">
        <v>37841</v>
      </c>
      <c r="E23" s="11">
        <v>35682</v>
      </c>
      <c r="F23" s="11">
        <v>31307</v>
      </c>
      <c r="G23" s="11"/>
      <c r="H23" s="11">
        <v>361341</v>
      </c>
      <c r="I23" s="9"/>
      <c r="J23" s="9"/>
    </row>
    <row r="24" spans="1:10" ht="15" customHeight="1" x14ac:dyDescent="0.2">
      <c r="A24" s="1" t="s">
        <v>13</v>
      </c>
      <c r="B24" s="15">
        <f t="shared" si="0"/>
        <v>333130</v>
      </c>
      <c r="C24" s="10">
        <f t="shared" si="1"/>
        <v>68045</v>
      </c>
      <c r="D24" s="10">
        <v>24803</v>
      </c>
      <c r="E24" s="10">
        <v>20515</v>
      </c>
      <c r="F24" s="10">
        <v>22727</v>
      </c>
      <c r="G24" s="10"/>
      <c r="H24" s="10">
        <v>265085</v>
      </c>
      <c r="I24" s="9"/>
      <c r="J24" s="9"/>
    </row>
    <row r="25" spans="1:10" ht="15" customHeight="1" x14ac:dyDescent="0.2">
      <c r="A25" s="1" t="s">
        <v>14</v>
      </c>
      <c r="B25" s="15">
        <f t="shared" si="0"/>
        <v>808767</v>
      </c>
      <c r="C25" s="10">
        <f t="shared" si="1"/>
        <v>142484</v>
      </c>
      <c r="D25" s="10">
        <v>67110</v>
      </c>
      <c r="E25" s="10">
        <v>45510</v>
      </c>
      <c r="F25" s="10">
        <v>29864</v>
      </c>
      <c r="G25" s="10"/>
      <c r="H25" s="10">
        <v>666283</v>
      </c>
      <c r="I25" s="9"/>
      <c r="J25" s="9"/>
    </row>
    <row r="26" spans="1:10" ht="15" customHeight="1" x14ac:dyDescent="0.2">
      <c r="A26" s="1" t="s">
        <v>15</v>
      </c>
      <c r="B26" s="15">
        <f t="shared" si="0"/>
        <v>1582807</v>
      </c>
      <c r="C26" s="10">
        <f t="shared" si="1"/>
        <v>354554</v>
      </c>
      <c r="D26" s="10">
        <v>116722</v>
      </c>
      <c r="E26" s="10">
        <v>122841</v>
      </c>
      <c r="F26" s="10">
        <v>114991</v>
      </c>
      <c r="G26" s="10"/>
      <c r="H26" s="10">
        <v>1228253</v>
      </c>
      <c r="I26" s="9"/>
      <c r="J26" s="9"/>
    </row>
    <row r="27" spans="1:10" ht="15" customHeight="1" x14ac:dyDescent="0.2">
      <c r="A27" s="1" t="s">
        <v>16</v>
      </c>
      <c r="B27" s="15">
        <f t="shared" si="0"/>
        <v>564396</v>
      </c>
      <c r="C27" s="10">
        <f t="shared" si="1"/>
        <v>91632</v>
      </c>
      <c r="D27" s="10">
        <v>41885</v>
      </c>
      <c r="E27" s="10">
        <v>29770</v>
      </c>
      <c r="F27" s="10">
        <v>19977</v>
      </c>
      <c r="G27" s="10"/>
      <c r="H27" s="10">
        <v>472764</v>
      </c>
      <c r="I27" s="9"/>
      <c r="J27" s="9"/>
    </row>
    <row r="28" spans="1:10" ht="15" customHeight="1" x14ac:dyDescent="0.2">
      <c r="A28" s="1" t="s">
        <v>17</v>
      </c>
      <c r="B28" s="15">
        <f t="shared" si="0"/>
        <v>188722</v>
      </c>
      <c r="C28" s="10">
        <f t="shared" si="1"/>
        <v>39507</v>
      </c>
      <c r="D28" s="10">
        <v>16575</v>
      </c>
      <c r="E28" s="10">
        <v>12928</v>
      </c>
      <c r="F28" s="10">
        <v>10004</v>
      </c>
      <c r="G28" s="10"/>
      <c r="H28" s="10">
        <v>149215</v>
      </c>
      <c r="I28" s="9"/>
      <c r="J28" s="9"/>
    </row>
    <row r="29" spans="1:10" ht="15" customHeight="1" x14ac:dyDescent="0.2">
      <c r="A29" s="1" t="s">
        <v>18</v>
      </c>
      <c r="B29" s="15">
        <f t="shared" si="0"/>
        <v>136251</v>
      </c>
      <c r="C29" s="10">
        <f t="shared" si="1"/>
        <v>25211</v>
      </c>
      <c r="D29" s="10">
        <v>11472</v>
      </c>
      <c r="E29" s="10">
        <v>8401</v>
      </c>
      <c r="F29" s="10">
        <v>5338</v>
      </c>
      <c r="G29" s="10"/>
      <c r="H29" s="10">
        <v>111040</v>
      </c>
      <c r="I29" s="9"/>
      <c r="J29" s="9"/>
    </row>
    <row r="30" spans="1:10" ht="15" customHeight="1" x14ac:dyDescent="0.2">
      <c r="A30" s="1" t="s">
        <v>19</v>
      </c>
      <c r="B30" s="15">
        <f t="shared" si="0"/>
        <v>622142</v>
      </c>
      <c r="C30" s="10">
        <f t="shared" si="1"/>
        <v>94360</v>
      </c>
      <c r="D30" s="10">
        <v>43676</v>
      </c>
      <c r="E30" s="10">
        <v>25941</v>
      </c>
      <c r="F30" s="10">
        <v>24743</v>
      </c>
      <c r="G30" s="10"/>
      <c r="H30" s="10">
        <v>527782</v>
      </c>
      <c r="I30" s="9"/>
      <c r="J30" s="9"/>
    </row>
    <row r="31" spans="1:10" ht="15" customHeight="1" x14ac:dyDescent="0.2">
      <c r="A31" s="1" t="s">
        <v>20</v>
      </c>
      <c r="B31" s="15">
        <f t="shared" si="0"/>
        <v>505039</v>
      </c>
      <c r="C31" s="10">
        <f t="shared" si="1"/>
        <v>98757</v>
      </c>
      <c r="D31" s="10">
        <v>34501</v>
      </c>
      <c r="E31" s="10">
        <v>35195</v>
      </c>
      <c r="F31" s="10">
        <v>29061</v>
      </c>
      <c r="G31" s="10"/>
      <c r="H31" s="10">
        <v>406282</v>
      </c>
      <c r="I31" s="9"/>
      <c r="J31" s="9"/>
    </row>
    <row r="32" spans="1:10" ht="15" customHeight="1" x14ac:dyDescent="0.2">
      <c r="A32" s="1" t="s">
        <v>21</v>
      </c>
      <c r="B32" s="15">
        <f t="shared" si="0"/>
        <v>732730</v>
      </c>
      <c r="C32" s="10">
        <f t="shared" si="1"/>
        <v>126203</v>
      </c>
      <c r="D32" s="10">
        <v>53299</v>
      </c>
      <c r="E32" s="10">
        <v>45401</v>
      </c>
      <c r="F32" s="10">
        <v>27503</v>
      </c>
      <c r="G32" s="10"/>
      <c r="H32" s="10">
        <v>606527</v>
      </c>
      <c r="I32" s="9"/>
      <c r="J32" s="9"/>
    </row>
    <row r="33" spans="1:10" ht="15" customHeight="1" x14ac:dyDescent="0.2">
      <c r="A33" s="1" t="s">
        <v>22</v>
      </c>
      <c r="B33" s="15">
        <f t="shared" si="0"/>
        <v>272855</v>
      </c>
      <c r="C33" s="10">
        <f t="shared" si="1"/>
        <v>46116</v>
      </c>
      <c r="D33" s="10">
        <v>20874</v>
      </c>
      <c r="E33" s="10">
        <v>16498</v>
      </c>
      <c r="F33" s="10">
        <v>8744</v>
      </c>
      <c r="G33" s="10"/>
      <c r="H33" s="10">
        <v>226739</v>
      </c>
      <c r="I33" s="9"/>
      <c r="J33" s="9"/>
    </row>
    <row r="34" spans="1:10" ht="15" customHeight="1" x14ac:dyDescent="0.2">
      <c r="A34" s="1" t="s">
        <v>23</v>
      </c>
      <c r="B34" s="15">
        <f t="shared" si="0"/>
        <v>190164</v>
      </c>
      <c r="C34" s="10">
        <f t="shared" si="1"/>
        <v>32910</v>
      </c>
      <c r="D34" s="10">
        <v>14231</v>
      </c>
      <c r="E34" s="10">
        <v>11140</v>
      </c>
      <c r="F34" s="10">
        <v>7539</v>
      </c>
      <c r="G34" s="10"/>
      <c r="H34" s="10">
        <v>157254</v>
      </c>
      <c r="I34" s="9"/>
      <c r="J34" s="9"/>
    </row>
    <row r="35" spans="1:10" ht="15" customHeight="1" x14ac:dyDescent="0.2">
      <c r="A35" s="1" t="s">
        <v>24</v>
      </c>
      <c r="B35" s="15">
        <f t="shared" si="0"/>
        <v>349269</v>
      </c>
      <c r="C35" s="10">
        <f t="shared" si="1"/>
        <v>56214</v>
      </c>
      <c r="D35" s="10">
        <v>26194</v>
      </c>
      <c r="E35" s="10">
        <v>19647</v>
      </c>
      <c r="F35" s="10">
        <v>10373</v>
      </c>
      <c r="G35" s="10"/>
      <c r="H35" s="10">
        <v>293055</v>
      </c>
      <c r="I35" s="9"/>
      <c r="J35" s="9"/>
    </row>
    <row r="36" spans="1:10" ht="15" customHeight="1" x14ac:dyDescent="0.2">
      <c r="A36" s="1" t="s">
        <v>25</v>
      </c>
      <c r="B36" s="15">
        <f t="shared" si="0"/>
        <v>299814</v>
      </c>
      <c r="C36" s="10">
        <f t="shared" si="1"/>
        <v>63114</v>
      </c>
      <c r="D36" s="10">
        <v>27333</v>
      </c>
      <c r="E36" s="10">
        <v>18651</v>
      </c>
      <c r="F36" s="10">
        <v>17130</v>
      </c>
      <c r="G36" s="10"/>
      <c r="H36" s="10">
        <v>236700</v>
      </c>
      <c r="I36" s="9"/>
      <c r="J36" s="9"/>
    </row>
    <row r="37" spans="1:10" ht="15" customHeight="1" x14ac:dyDescent="0.2">
      <c r="A37" s="1" t="s">
        <v>26</v>
      </c>
      <c r="B37" s="15">
        <f t="shared" si="0"/>
        <v>265138</v>
      </c>
      <c r="C37" s="10">
        <f t="shared" si="1"/>
        <v>48052</v>
      </c>
      <c r="D37" s="10">
        <v>23268</v>
      </c>
      <c r="E37" s="10">
        <v>15303</v>
      </c>
      <c r="F37" s="10">
        <v>9481</v>
      </c>
      <c r="G37" s="10"/>
      <c r="H37" s="10">
        <v>217086</v>
      </c>
      <c r="I37" s="9"/>
      <c r="J37" s="9"/>
    </row>
    <row r="38" spans="1:10" ht="15" customHeight="1" x14ac:dyDescent="0.2">
      <c r="A38" s="1" t="s">
        <v>27</v>
      </c>
      <c r="B38" s="15">
        <f t="shared" si="0"/>
        <v>272205</v>
      </c>
      <c r="C38" s="10">
        <f t="shared" si="1"/>
        <v>59447</v>
      </c>
      <c r="D38" s="10">
        <v>25094</v>
      </c>
      <c r="E38" s="10">
        <v>20649</v>
      </c>
      <c r="F38" s="10">
        <v>13704</v>
      </c>
      <c r="G38" s="10"/>
      <c r="H38" s="10">
        <v>212758</v>
      </c>
      <c r="I38" s="9"/>
      <c r="J38" s="9"/>
    </row>
    <row r="39" spans="1:10" ht="15" customHeight="1" x14ac:dyDescent="0.2">
      <c r="A39" s="1" t="s">
        <v>28</v>
      </c>
      <c r="B39" s="15">
        <f t="shared" si="0"/>
        <v>376263</v>
      </c>
      <c r="C39" s="10">
        <f t="shared" si="1"/>
        <v>72484</v>
      </c>
      <c r="D39" s="10">
        <v>31338</v>
      </c>
      <c r="E39" s="10">
        <v>22091</v>
      </c>
      <c r="F39" s="10">
        <v>19055</v>
      </c>
      <c r="G39" s="10"/>
      <c r="H39" s="10">
        <v>303779</v>
      </c>
      <c r="I39" s="9"/>
      <c r="J39" s="9"/>
    </row>
    <row r="40" spans="1:10" ht="15" customHeight="1" x14ac:dyDescent="0.2">
      <c r="A40" s="1" t="s">
        <v>29</v>
      </c>
      <c r="B40" s="15">
        <f t="shared" si="0"/>
        <v>176648</v>
      </c>
      <c r="C40" s="10">
        <f t="shared" si="1"/>
        <v>25231</v>
      </c>
      <c r="D40" s="10">
        <v>10496</v>
      </c>
      <c r="E40" s="10">
        <v>8163</v>
      </c>
      <c r="F40" s="10">
        <v>6572</v>
      </c>
      <c r="G40" s="10"/>
      <c r="H40" s="10">
        <v>151417</v>
      </c>
      <c r="I40" s="9"/>
      <c r="J40" s="9"/>
    </row>
    <row r="41" spans="1:10" ht="15" customHeight="1" x14ac:dyDescent="0.2">
      <c r="A41" s="1" t="s">
        <v>30</v>
      </c>
      <c r="B41" s="15">
        <f t="shared" si="0"/>
        <v>617504</v>
      </c>
      <c r="C41" s="10">
        <f t="shared" si="1"/>
        <v>104385</v>
      </c>
      <c r="D41" s="10">
        <v>44545</v>
      </c>
      <c r="E41" s="10">
        <v>32469</v>
      </c>
      <c r="F41" s="10">
        <v>27371</v>
      </c>
      <c r="G41" s="10"/>
      <c r="H41" s="10">
        <v>513119</v>
      </c>
      <c r="I41" s="9"/>
      <c r="J41" s="9"/>
    </row>
    <row r="42" spans="1:10" ht="15" customHeight="1" x14ac:dyDescent="0.2">
      <c r="A42" s="1" t="s">
        <v>31</v>
      </c>
      <c r="B42" s="15">
        <f t="shared" si="0"/>
        <v>252546</v>
      </c>
      <c r="C42" s="10">
        <f t="shared" si="1"/>
        <v>48103</v>
      </c>
      <c r="D42" s="10">
        <v>20506</v>
      </c>
      <c r="E42" s="10">
        <v>15061</v>
      </c>
      <c r="F42" s="10">
        <v>12536</v>
      </c>
      <c r="G42" s="10"/>
      <c r="H42" s="10">
        <v>204443</v>
      </c>
      <c r="I42" s="9"/>
      <c r="J42" s="9"/>
    </row>
    <row r="43" spans="1:10" ht="15" customHeight="1" x14ac:dyDescent="0.2">
      <c r="A43" s="1" t="s">
        <v>32</v>
      </c>
      <c r="B43" s="15">
        <f t="shared" si="0"/>
        <v>197208</v>
      </c>
      <c r="C43" s="10">
        <f t="shared" si="1"/>
        <v>36003</v>
      </c>
      <c r="D43" s="10">
        <v>17472</v>
      </c>
      <c r="E43" s="10">
        <v>12212</v>
      </c>
      <c r="F43" s="10">
        <v>6319</v>
      </c>
      <c r="G43" s="10"/>
      <c r="H43" s="10">
        <v>161205</v>
      </c>
      <c r="I43" s="9"/>
      <c r="J43" s="9"/>
    </row>
    <row r="44" spans="1:10" ht="6" customHeight="1" x14ac:dyDescent="0.2">
      <c r="A44" s="13"/>
      <c r="B44" s="13"/>
      <c r="C44" s="13"/>
      <c r="D44" s="13"/>
      <c r="E44" s="13"/>
      <c r="F44" s="13"/>
      <c r="G44" s="13"/>
      <c r="H44" s="13"/>
    </row>
    <row r="45" spans="1:10" x14ac:dyDescent="0.2">
      <c r="B45" s="9"/>
      <c r="C45" s="9"/>
      <c r="D45" s="9"/>
      <c r="E45" s="9"/>
      <c r="F45" s="9"/>
      <c r="G45" s="9"/>
      <c r="H45" s="9"/>
    </row>
    <row r="46" spans="1:10" x14ac:dyDescent="0.2">
      <c r="A46" s="16"/>
      <c r="H46" s="5"/>
    </row>
  </sheetData>
  <mergeCells count="8">
    <mergeCell ref="A5:A8"/>
    <mergeCell ref="B5:H5"/>
    <mergeCell ref="B6:B8"/>
    <mergeCell ref="C7:C8"/>
    <mergeCell ref="D7:F7"/>
    <mergeCell ref="H6:H8"/>
    <mergeCell ref="C6:G6"/>
    <mergeCell ref="G7:G8"/>
  </mergeCells>
  <phoneticPr fontId="4" type="noConversion"/>
  <conditionalFormatting sqref="A46">
    <cfRule type="cellIs" dxfId="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A2" sqref="A2"/>
    </sheetView>
  </sheetViews>
  <sheetFormatPr baseColWidth="10" defaultRowHeight="12.75" x14ac:dyDescent="0.2"/>
  <cols>
    <col min="1" max="1" width="25.7109375" style="5" customWidth="1"/>
    <col min="2" max="2" width="11.42578125" style="5"/>
    <col min="3" max="3" width="11.85546875" style="5" customWidth="1"/>
    <col min="4" max="4" width="13.7109375" style="5" customWidth="1"/>
    <col min="5" max="16384" width="11.42578125" style="5"/>
  </cols>
  <sheetData>
    <row r="1" spans="1:6" x14ac:dyDescent="0.2">
      <c r="A1" s="20" t="s">
        <v>89</v>
      </c>
      <c r="D1" s="24" t="s">
        <v>68</v>
      </c>
    </row>
    <row r="2" spans="1:6" x14ac:dyDescent="0.2">
      <c r="A2" s="20" t="s">
        <v>88</v>
      </c>
    </row>
    <row r="3" spans="1:6" x14ac:dyDescent="0.2">
      <c r="A3" s="21" t="s">
        <v>66</v>
      </c>
    </row>
    <row r="4" spans="1:6" s="2" customFormat="1" ht="11.1" customHeight="1" x14ac:dyDescent="0.2">
      <c r="A4" s="6"/>
    </row>
    <row r="5" spans="1:6" ht="12.75" customHeight="1" x14ac:dyDescent="0.2">
      <c r="A5" s="28" t="s">
        <v>35</v>
      </c>
      <c r="B5" s="35" t="s">
        <v>46</v>
      </c>
      <c r="C5" s="44"/>
      <c r="D5" s="44"/>
    </row>
    <row r="6" spans="1:6" ht="12.75" customHeight="1" x14ac:dyDescent="0.2">
      <c r="A6" s="29"/>
      <c r="B6" s="45"/>
      <c r="C6" s="44"/>
      <c r="D6" s="44"/>
    </row>
    <row r="7" spans="1:6" ht="18" customHeight="1" x14ac:dyDescent="0.2">
      <c r="A7" s="30"/>
      <c r="B7" s="35" t="s">
        <v>34</v>
      </c>
      <c r="C7" s="36" t="s">
        <v>44</v>
      </c>
      <c r="D7" s="36" t="s">
        <v>41</v>
      </c>
    </row>
    <row r="8" spans="1:6" ht="18" customHeight="1" x14ac:dyDescent="0.2">
      <c r="A8" s="31"/>
      <c r="B8" s="45"/>
      <c r="C8" s="44"/>
      <c r="D8" s="44"/>
    </row>
    <row r="9" spans="1:6" x14ac:dyDescent="0.2">
      <c r="A9" s="7"/>
    </row>
    <row r="10" spans="1:6" x14ac:dyDescent="0.2">
      <c r="A10" s="14" t="s">
        <v>0</v>
      </c>
      <c r="B10" s="23">
        <f>SUM(C10:D10)</f>
        <v>1700073</v>
      </c>
      <c r="C10" s="15">
        <f>SUM(C12:C43)</f>
        <v>888913</v>
      </c>
      <c r="D10" s="15">
        <f>SUM(D12:D43)</f>
        <v>811160</v>
      </c>
    </row>
    <row r="11" spans="1:6" x14ac:dyDescent="0.2">
      <c r="A11" s="1"/>
    </row>
    <row r="12" spans="1:6" ht="15" customHeight="1" x14ac:dyDescent="0.2">
      <c r="A12" s="1" t="s">
        <v>1</v>
      </c>
      <c r="B12" s="23">
        <f t="shared" ref="B12:B43" si="0">SUM(C12:D12)</f>
        <v>27788</v>
      </c>
      <c r="C12" s="16">
        <v>20911</v>
      </c>
      <c r="D12" s="4">
        <v>6877</v>
      </c>
      <c r="F12" s="9"/>
    </row>
    <row r="13" spans="1:6" ht="15" customHeight="1" x14ac:dyDescent="0.2">
      <c r="A13" s="1" t="s">
        <v>2</v>
      </c>
      <c r="B13" s="23">
        <f t="shared" si="0"/>
        <v>44950</v>
      </c>
      <c r="C13" s="16">
        <v>21295</v>
      </c>
      <c r="D13" s="4">
        <v>23655</v>
      </c>
      <c r="F13" s="9"/>
    </row>
    <row r="14" spans="1:6" ht="15" customHeight="1" x14ac:dyDescent="0.2">
      <c r="A14" s="1" t="s">
        <v>3</v>
      </c>
      <c r="B14" s="23">
        <f t="shared" si="0"/>
        <v>11574</v>
      </c>
      <c r="C14" s="16">
        <v>8280</v>
      </c>
      <c r="D14" s="4">
        <v>3294</v>
      </c>
      <c r="F14" s="9"/>
    </row>
    <row r="15" spans="1:6" ht="15" customHeight="1" x14ac:dyDescent="0.2">
      <c r="A15" s="1" t="s">
        <v>4</v>
      </c>
      <c r="B15" s="23">
        <f t="shared" si="0"/>
        <v>16075</v>
      </c>
      <c r="C15" s="16">
        <v>8905</v>
      </c>
      <c r="D15" s="4">
        <v>7170</v>
      </c>
      <c r="F15" s="9"/>
    </row>
    <row r="16" spans="1:6" ht="15" customHeight="1" x14ac:dyDescent="0.2">
      <c r="A16" s="1" t="s">
        <v>5</v>
      </c>
      <c r="B16" s="23">
        <f t="shared" si="0"/>
        <v>31976</v>
      </c>
      <c r="C16" s="16">
        <v>18548</v>
      </c>
      <c r="D16" s="4">
        <v>13428</v>
      </c>
      <c r="F16" s="9"/>
    </row>
    <row r="17" spans="1:6" ht="15" customHeight="1" x14ac:dyDescent="0.2">
      <c r="A17" s="1" t="s">
        <v>6</v>
      </c>
      <c r="B17" s="23">
        <f t="shared" si="0"/>
        <v>11879</v>
      </c>
      <c r="C17" s="16">
        <v>2165</v>
      </c>
      <c r="D17" s="4">
        <v>9714</v>
      </c>
      <c r="F17" s="9"/>
    </row>
    <row r="18" spans="1:6" ht="15" customHeight="1" x14ac:dyDescent="0.2">
      <c r="A18" s="1" t="s">
        <v>7</v>
      </c>
      <c r="B18" s="23">
        <f t="shared" si="0"/>
        <v>138011</v>
      </c>
      <c r="C18" s="16">
        <v>73122</v>
      </c>
      <c r="D18" s="4">
        <v>64889</v>
      </c>
      <c r="F18" s="9"/>
    </row>
    <row r="19" spans="1:6" ht="15" customHeight="1" x14ac:dyDescent="0.2">
      <c r="A19" s="1" t="s">
        <v>8</v>
      </c>
      <c r="B19" s="23">
        <f t="shared" si="0"/>
        <v>45779</v>
      </c>
      <c r="C19" s="16">
        <v>28322</v>
      </c>
      <c r="D19" s="4">
        <v>17457</v>
      </c>
      <c r="F19" s="9"/>
    </row>
    <row r="20" spans="1:6" ht="15" customHeight="1" x14ac:dyDescent="0.2">
      <c r="A20" s="1" t="s">
        <v>9</v>
      </c>
      <c r="B20" s="23">
        <f t="shared" si="0"/>
        <v>58186</v>
      </c>
      <c r="C20" s="16">
        <v>30163</v>
      </c>
      <c r="D20" s="4">
        <v>28023</v>
      </c>
      <c r="F20" s="9"/>
    </row>
    <row r="21" spans="1:6" ht="15" customHeight="1" x14ac:dyDescent="0.2">
      <c r="A21" s="1" t="s">
        <v>10</v>
      </c>
      <c r="B21" s="23">
        <f t="shared" si="0"/>
        <v>22916</v>
      </c>
      <c r="C21" s="16">
        <v>13391</v>
      </c>
      <c r="D21" s="4">
        <v>9525</v>
      </c>
      <c r="F21" s="9"/>
    </row>
    <row r="22" spans="1:6" ht="15" customHeight="1" x14ac:dyDescent="0.2">
      <c r="A22" s="1" t="s">
        <v>11</v>
      </c>
      <c r="B22" s="23">
        <f t="shared" si="0"/>
        <v>73105</v>
      </c>
      <c r="C22" s="16">
        <v>39455</v>
      </c>
      <c r="D22" s="4">
        <v>33650</v>
      </c>
      <c r="F22" s="9"/>
    </row>
    <row r="23" spans="1:6" ht="15" customHeight="1" x14ac:dyDescent="0.2">
      <c r="A23" s="1" t="s">
        <v>12</v>
      </c>
      <c r="B23" s="23">
        <f t="shared" si="0"/>
        <v>87183</v>
      </c>
      <c r="C23" s="16">
        <v>47075</v>
      </c>
      <c r="D23" s="4">
        <v>40108</v>
      </c>
      <c r="F23" s="9"/>
    </row>
    <row r="24" spans="1:6" ht="15" customHeight="1" x14ac:dyDescent="0.2">
      <c r="A24" s="1" t="s">
        <v>13</v>
      </c>
      <c r="B24" s="23">
        <f t="shared" si="0"/>
        <v>44494</v>
      </c>
      <c r="C24" s="4">
        <v>24963</v>
      </c>
      <c r="D24" s="4">
        <v>19531</v>
      </c>
      <c r="F24" s="9"/>
    </row>
    <row r="25" spans="1:6" ht="15" customHeight="1" x14ac:dyDescent="0.2">
      <c r="A25" s="1" t="s">
        <v>14</v>
      </c>
      <c r="B25" s="23">
        <f t="shared" si="0"/>
        <v>57985</v>
      </c>
      <c r="C25" s="4">
        <v>32491</v>
      </c>
      <c r="D25" s="4">
        <v>25494</v>
      </c>
      <c r="F25" s="9"/>
    </row>
    <row r="26" spans="1:6" ht="15" customHeight="1" x14ac:dyDescent="0.2">
      <c r="A26" s="1" t="s">
        <v>15</v>
      </c>
      <c r="B26" s="23">
        <f t="shared" si="0"/>
        <v>191512</v>
      </c>
      <c r="C26" s="4">
        <v>90184</v>
      </c>
      <c r="D26" s="4">
        <v>101328</v>
      </c>
      <c r="F26" s="9"/>
    </row>
    <row r="27" spans="1:6" ht="15" customHeight="1" x14ac:dyDescent="0.2">
      <c r="A27" s="1" t="s">
        <v>16</v>
      </c>
      <c r="B27" s="23">
        <f t="shared" si="0"/>
        <v>66542</v>
      </c>
      <c r="C27" s="4">
        <v>32970</v>
      </c>
      <c r="D27" s="4">
        <v>33572</v>
      </c>
      <c r="F27" s="9"/>
    </row>
    <row r="28" spans="1:6" ht="15" customHeight="1" x14ac:dyDescent="0.2">
      <c r="A28" s="1" t="s">
        <v>17</v>
      </c>
      <c r="B28" s="23">
        <f t="shared" si="0"/>
        <v>33643</v>
      </c>
      <c r="C28" s="4">
        <v>21445</v>
      </c>
      <c r="D28" s="4">
        <v>12198</v>
      </c>
      <c r="F28" s="9"/>
    </row>
    <row r="29" spans="1:6" ht="15" customHeight="1" x14ac:dyDescent="0.2">
      <c r="A29" s="1" t="s">
        <v>18</v>
      </c>
      <c r="B29" s="23">
        <f t="shared" si="0"/>
        <v>13898</v>
      </c>
      <c r="C29" s="4">
        <v>7676</v>
      </c>
      <c r="D29" s="4">
        <v>6222</v>
      </c>
      <c r="F29" s="9"/>
    </row>
    <row r="30" spans="1:6" ht="15" customHeight="1" x14ac:dyDescent="0.2">
      <c r="A30" s="1" t="s">
        <v>19</v>
      </c>
      <c r="B30" s="23">
        <f t="shared" si="0"/>
        <v>70046</v>
      </c>
      <c r="C30" s="4">
        <v>31234</v>
      </c>
      <c r="D30" s="4">
        <v>38812</v>
      </c>
      <c r="F30" s="9"/>
    </row>
    <row r="31" spans="1:6" ht="15" customHeight="1" x14ac:dyDescent="0.2">
      <c r="A31" s="1" t="s">
        <v>20</v>
      </c>
      <c r="B31" s="23">
        <f t="shared" si="0"/>
        <v>86020</v>
      </c>
      <c r="C31" s="4">
        <v>36757</v>
      </c>
      <c r="D31" s="4">
        <v>49263</v>
      </c>
      <c r="F31" s="9"/>
    </row>
    <row r="32" spans="1:6" ht="15" customHeight="1" x14ac:dyDescent="0.2">
      <c r="A32" s="1" t="s">
        <v>21</v>
      </c>
      <c r="B32" s="23">
        <f t="shared" si="0"/>
        <v>140187</v>
      </c>
      <c r="C32" s="4">
        <v>63333</v>
      </c>
      <c r="D32" s="4">
        <v>76854</v>
      </c>
      <c r="F32" s="9"/>
    </row>
    <row r="33" spans="1:6" ht="15" customHeight="1" x14ac:dyDescent="0.2">
      <c r="A33" s="1" t="s">
        <v>22</v>
      </c>
      <c r="B33" s="23">
        <f t="shared" si="0"/>
        <v>32137</v>
      </c>
      <c r="C33" s="4">
        <v>18673</v>
      </c>
      <c r="D33" s="4">
        <v>13464</v>
      </c>
      <c r="F33" s="9"/>
    </row>
    <row r="34" spans="1:6" ht="15" customHeight="1" x14ac:dyDescent="0.2">
      <c r="A34" s="1" t="s">
        <v>23</v>
      </c>
      <c r="B34" s="23">
        <f t="shared" si="0"/>
        <v>14107</v>
      </c>
      <c r="C34" s="4">
        <v>8102</v>
      </c>
      <c r="D34" s="4">
        <v>6005</v>
      </c>
      <c r="F34" s="9"/>
    </row>
    <row r="35" spans="1:6" ht="15" customHeight="1" x14ac:dyDescent="0.2">
      <c r="A35" s="1" t="s">
        <v>24</v>
      </c>
      <c r="B35" s="23">
        <f t="shared" si="0"/>
        <v>58457</v>
      </c>
      <c r="C35" s="4">
        <v>27438</v>
      </c>
      <c r="D35" s="4">
        <v>31019</v>
      </c>
      <c r="F35" s="9"/>
    </row>
    <row r="36" spans="1:6" ht="15" customHeight="1" x14ac:dyDescent="0.2">
      <c r="A36" s="1" t="s">
        <v>25</v>
      </c>
      <c r="B36" s="23">
        <f t="shared" si="0"/>
        <v>21585</v>
      </c>
      <c r="C36" s="4">
        <v>13002</v>
      </c>
      <c r="D36" s="4">
        <v>8583</v>
      </c>
      <c r="F36" s="9"/>
    </row>
    <row r="37" spans="1:6" ht="15" customHeight="1" x14ac:dyDescent="0.2">
      <c r="A37" s="1" t="s">
        <v>26</v>
      </c>
      <c r="B37" s="23">
        <f t="shared" si="0"/>
        <v>26822</v>
      </c>
      <c r="C37" s="4">
        <v>18531</v>
      </c>
      <c r="D37" s="4">
        <v>8291</v>
      </c>
      <c r="F37" s="9"/>
    </row>
    <row r="38" spans="1:6" ht="15" customHeight="1" x14ac:dyDescent="0.2">
      <c r="A38" s="1" t="s">
        <v>27</v>
      </c>
      <c r="B38" s="23">
        <f t="shared" si="0"/>
        <v>38129</v>
      </c>
      <c r="C38" s="4">
        <v>22176</v>
      </c>
      <c r="D38" s="4">
        <v>15953</v>
      </c>
      <c r="F38" s="9"/>
    </row>
    <row r="39" spans="1:6" ht="15" customHeight="1" x14ac:dyDescent="0.2">
      <c r="A39" s="1" t="s">
        <v>28</v>
      </c>
      <c r="B39" s="23">
        <f t="shared" si="0"/>
        <v>55690</v>
      </c>
      <c r="C39" s="4">
        <v>38091</v>
      </c>
      <c r="D39" s="4">
        <v>17599</v>
      </c>
      <c r="F39" s="9"/>
    </row>
    <row r="40" spans="1:6" ht="15" customHeight="1" x14ac:dyDescent="0.2">
      <c r="A40" s="1" t="s">
        <v>29</v>
      </c>
      <c r="B40" s="23">
        <f t="shared" si="0"/>
        <v>26781</v>
      </c>
      <c r="C40" s="4">
        <v>14131</v>
      </c>
      <c r="D40" s="4">
        <v>12650</v>
      </c>
      <c r="F40" s="9"/>
    </row>
    <row r="41" spans="1:6" ht="15" customHeight="1" x14ac:dyDescent="0.2">
      <c r="A41" s="1" t="s">
        <v>30</v>
      </c>
      <c r="B41" s="23">
        <f t="shared" si="0"/>
        <v>83889</v>
      </c>
      <c r="C41" s="4">
        <v>36883</v>
      </c>
      <c r="D41" s="4">
        <v>47006</v>
      </c>
      <c r="F41" s="9"/>
    </row>
    <row r="42" spans="1:6" ht="15" customHeight="1" x14ac:dyDescent="0.2">
      <c r="A42" s="1" t="s">
        <v>31</v>
      </c>
      <c r="B42" s="23">
        <f t="shared" si="0"/>
        <v>38431</v>
      </c>
      <c r="C42" s="4">
        <v>23010</v>
      </c>
      <c r="D42" s="4">
        <v>15421</v>
      </c>
      <c r="F42" s="9"/>
    </row>
    <row r="43" spans="1:6" ht="15" customHeight="1" x14ac:dyDescent="0.2">
      <c r="A43" s="1" t="s">
        <v>32</v>
      </c>
      <c r="B43" s="23">
        <f t="shared" si="0"/>
        <v>30296</v>
      </c>
      <c r="C43" s="4">
        <v>16191</v>
      </c>
      <c r="D43" s="4">
        <v>14105</v>
      </c>
      <c r="F43" s="9"/>
    </row>
    <row r="44" spans="1:6" ht="6" customHeight="1" x14ac:dyDescent="0.2">
      <c r="A44" s="13"/>
      <c r="B44" s="13"/>
      <c r="C44" s="13"/>
      <c r="D44" s="13"/>
    </row>
    <row r="46" spans="1:6" x14ac:dyDescent="0.2">
      <c r="A46" s="16"/>
    </row>
  </sheetData>
  <mergeCells count="5">
    <mergeCell ref="C7:C8"/>
    <mergeCell ref="D7:D8"/>
    <mergeCell ref="A5:A8"/>
    <mergeCell ref="B5:D6"/>
    <mergeCell ref="B7:B8"/>
  </mergeCells>
  <phoneticPr fontId="4" type="noConversion"/>
  <conditionalFormatting sqref="A46">
    <cfRule type="cellIs" dxfId="5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H46"/>
  <sheetViews>
    <sheetView workbookViewId="0">
      <selection activeCell="A2" sqref="A2"/>
    </sheetView>
  </sheetViews>
  <sheetFormatPr baseColWidth="10" defaultRowHeight="12.75" x14ac:dyDescent="0.2"/>
  <cols>
    <col min="1" max="1" width="25.7109375" style="5" customWidth="1"/>
    <col min="2" max="6" width="9.7109375" style="5" customWidth="1"/>
    <col min="7" max="16384" width="11.42578125" style="5"/>
  </cols>
  <sheetData>
    <row r="1" spans="1:8" x14ac:dyDescent="0.2">
      <c r="A1" s="20" t="s">
        <v>89</v>
      </c>
      <c r="F1" s="24" t="s">
        <v>69</v>
      </c>
    </row>
    <row r="2" spans="1:8" x14ac:dyDescent="0.2">
      <c r="A2" s="20" t="s">
        <v>87</v>
      </c>
      <c r="B2" s="3"/>
      <c r="C2" s="3"/>
      <c r="D2" s="3"/>
      <c r="E2" s="3"/>
    </row>
    <row r="3" spans="1:8" x14ac:dyDescent="0.2">
      <c r="A3" s="21" t="s">
        <v>78</v>
      </c>
      <c r="B3" s="3"/>
      <c r="C3" s="3"/>
      <c r="D3" s="3"/>
      <c r="E3" s="3"/>
      <c r="F3" s="17"/>
    </row>
    <row r="4" spans="1:8" s="2" customFormat="1" ht="11.1" customHeight="1" x14ac:dyDescent="0.2">
      <c r="A4" s="6"/>
      <c r="B4" s="6"/>
      <c r="C4" s="6"/>
      <c r="D4" s="6"/>
      <c r="E4" s="6"/>
      <c r="F4" s="6"/>
    </row>
    <row r="5" spans="1:8" ht="12.75" customHeight="1" x14ac:dyDescent="0.2">
      <c r="A5" s="28" t="s">
        <v>35</v>
      </c>
      <c r="B5" s="32" t="s">
        <v>47</v>
      </c>
      <c r="C5" s="33"/>
      <c r="D5" s="33"/>
      <c r="E5" s="33"/>
      <c r="F5" s="33"/>
    </row>
    <row r="6" spans="1:8" ht="12.75" customHeight="1" x14ac:dyDescent="0.2">
      <c r="A6" s="29"/>
      <c r="B6" s="32" t="s">
        <v>36</v>
      </c>
      <c r="C6" s="34" t="s">
        <v>48</v>
      </c>
      <c r="D6" s="37"/>
      <c r="E6" s="37"/>
      <c r="F6" s="32"/>
    </row>
    <row r="7" spans="1:8" ht="18" customHeight="1" x14ac:dyDescent="0.2">
      <c r="A7" s="30"/>
      <c r="B7" s="35"/>
      <c r="C7" s="42" t="s">
        <v>49</v>
      </c>
      <c r="D7" s="42" t="s">
        <v>50</v>
      </c>
      <c r="E7" s="42" t="s">
        <v>51</v>
      </c>
      <c r="F7" s="42" t="s">
        <v>42</v>
      </c>
    </row>
    <row r="8" spans="1:8" ht="18" customHeight="1" x14ac:dyDescent="0.2">
      <c r="A8" s="31"/>
      <c r="B8" s="35"/>
      <c r="C8" s="46"/>
      <c r="D8" s="46" t="s">
        <v>38</v>
      </c>
      <c r="E8" s="46" t="s">
        <v>39</v>
      </c>
      <c r="F8" s="46"/>
    </row>
    <row r="9" spans="1:8" x14ac:dyDescent="0.2">
      <c r="A9" s="7"/>
      <c r="B9" s="7"/>
      <c r="C9" s="7"/>
    </row>
    <row r="10" spans="1:8" x14ac:dyDescent="0.2">
      <c r="A10" s="14" t="s">
        <v>0</v>
      </c>
      <c r="B10" s="15">
        <f>SUM(C10:F10)</f>
        <v>655029</v>
      </c>
      <c r="C10" s="15">
        <f>SUM(C12:C43)</f>
        <v>359285</v>
      </c>
      <c r="D10" s="15">
        <f>SUM(D12:D43)</f>
        <v>12702</v>
      </c>
      <c r="E10" s="15">
        <f>SUM(E12:E43)</f>
        <v>264134</v>
      </c>
      <c r="F10" s="15">
        <f>SUM(F12:F43)</f>
        <v>18908</v>
      </c>
    </row>
    <row r="11" spans="1:8" x14ac:dyDescent="0.2">
      <c r="A11" s="1"/>
      <c r="B11" s="9"/>
      <c r="C11" s="9"/>
      <c r="D11" s="9"/>
      <c r="E11" s="9"/>
      <c r="F11" s="9"/>
    </row>
    <row r="12" spans="1:8" ht="15" customHeight="1" x14ac:dyDescent="0.2">
      <c r="A12" s="1" t="s">
        <v>1</v>
      </c>
      <c r="B12" s="15">
        <f t="shared" ref="B12:B43" si="0">SUM(C12:F12)</f>
        <v>7851</v>
      </c>
      <c r="C12" s="10">
        <v>4566</v>
      </c>
      <c r="D12" s="11">
        <v>17</v>
      </c>
      <c r="E12" s="11">
        <v>3263</v>
      </c>
      <c r="F12" s="11">
        <v>5</v>
      </c>
      <c r="H12" s="9"/>
    </row>
    <row r="13" spans="1:8" ht="15" customHeight="1" x14ac:dyDescent="0.2">
      <c r="A13" s="1" t="s">
        <v>2</v>
      </c>
      <c r="B13" s="15">
        <f t="shared" si="0"/>
        <v>22193</v>
      </c>
      <c r="C13" s="10">
        <v>13103</v>
      </c>
      <c r="D13" s="11">
        <v>267</v>
      </c>
      <c r="E13" s="11">
        <v>8688</v>
      </c>
      <c r="F13" s="11">
        <v>135</v>
      </c>
      <c r="H13" s="9"/>
    </row>
    <row r="14" spans="1:8" ht="15" customHeight="1" x14ac:dyDescent="0.2">
      <c r="A14" s="1" t="s">
        <v>3</v>
      </c>
      <c r="B14" s="15">
        <f t="shared" si="0"/>
        <v>5430</v>
      </c>
      <c r="C14" s="10">
        <v>2628</v>
      </c>
      <c r="D14" s="11">
        <v>55</v>
      </c>
      <c r="E14" s="11">
        <v>2739</v>
      </c>
      <c r="F14" s="11">
        <v>8</v>
      </c>
      <c r="H14" s="9"/>
    </row>
    <row r="15" spans="1:8" ht="15" customHeight="1" x14ac:dyDescent="0.2">
      <c r="A15" s="1" t="s">
        <v>4</v>
      </c>
      <c r="B15" s="15">
        <f t="shared" si="0"/>
        <v>4239</v>
      </c>
      <c r="C15" s="10">
        <v>2283</v>
      </c>
      <c r="D15" s="11">
        <v>9</v>
      </c>
      <c r="E15" s="11">
        <v>1927</v>
      </c>
      <c r="F15" s="11">
        <v>20</v>
      </c>
      <c r="H15" s="9"/>
    </row>
    <row r="16" spans="1:8" ht="15" customHeight="1" x14ac:dyDescent="0.2">
      <c r="A16" s="1" t="s">
        <v>5</v>
      </c>
      <c r="B16" s="15">
        <f t="shared" si="0"/>
        <v>31136</v>
      </c>
      <c r="C16" s="10">
        <v>18251</v>
      </c>
      <c r="D16" s="11">
        <v>1682</v>
      </c>
      <c r="E16" s="11">
        <v>11178</v>
      </c>
      <c r="F16" s="11">
        <v>25</v>
      </c>
      <c r="H16" s="9"/>
    </row>
    <row r="17" spans="1:8" ht="15" customHeight="1" x14ac:dyDescent="0.2">
      <c r="A17" s="1" t="s">
        <v>6</v>
      </c>
      <c r="B17" s="15">
        <f t="shared" si="0"/>
        <v>4256</v>
      </c>
      <c r="C17" s="10">
        <v>2077</v>
      </c>
      <c r="D17" s="11">
        <v>26</v>
      </c>
      <c r="E17" s="11">
        <v>2149</v>
      </c>
      <c r="F17" s="11">
        <v>4</v>
      </c>
      <c r="H17" s="9"/>
    </row>
    <row r="18" spans="1:8" ht="15" customHeight="1" x14ac:dyDescent="0.2">
      <c r="A18" s="1" t="s">
        <v>7</v>
      </c>
      <c r="B18" s="15">
        <f t="shared" si="0"/>
        <v>35317</v>
      </c>
      <c r="C18" s="10">
        <v>22438</v>
      </c>
      <c r="D18" s="11">
        <v>101</v>
      </c>
      <c r="E18" s="11">
        <v>9668</v>
      </c>
      <c r="F18" s="11">
        <v>3110</v>
      </c>
      <c r="H18" s="9"/>
    </row>
    <row r="19" spans="1:8" ht="15" customHeight="1" x14ac:dyDescent="0.2">
      <c r="A19" s="1" t="s">
        <v>8</v>
      </c>
      <c r="B19" s="15">
        <f t="shared" si="0"/>
        <v>25773</v>
      </c>
      <c r="C19" s="10">
        <v>15386</v>
      </c>
      <c r="D19" s="11">
        <v>305</v>
      </c>
      <c r="E19" s="11">
        <v>9143</v>
      </c>
      <c r="F19" s="11">
        <v>939</v>
      </c>
      <c r="H19" s="9"/>
    </row>
    <row r="20" spans="1:8" ht="15" customHeight="1" x14ac:dyDescent="0.2">
      <c r="A20" s="1" t="s">
        <v>9</v>
      </c>
      <c r="B20" s="15">
        <f t="shared" si="0"/>
        <v>46568</v>
      </c>
      <c r="C20" s="10">
        <v>23777</v>
      </c>
      <c r="D20" s="11">
        <v>428</v>
      </c>
      <c r="E20" s="11">
        <v>21995</v>
      </c>
      <c r="F20" s="11">
        <v>368</v>
      </c>
      <c r="H20" s="9"/>
    </row>
    <row r="21" spans="1:8" ht="15" customHeight="1" x14ac:dyDescent="0.2">
      <c r="A21" s="1" t="s">
        <v>10</v>
      </c>
      <c r="B21" s="15">
        <f t="shared" si="0"/>
        <v>12616</v>
      </c>
      <c r="C21" s="10">
        <v>7811</v>
      </c>
      <c r="D21" s="11">
        <v>99</v>
      </c>
      <c r="E21" s="11">
        <v>4666</v>
      </c>
      <c r="F21" s="11">
        <v>40</v>
      </c>
      <c r="H21" s="9"/>
    </row>
    <row r="22" spans="1:8" ht="15" customHeight="1" x14ac:dyDescent="0.2">
      <c r="A22" s="1" t="s">
        <v>11</v>
      </c>
      <c r="B22" s="15">
        <f t="shared" si="0"/>
        <v>24337</v>
      </c>
      <c r="C22" s="10">
        <v>12121</v>
      </c>
      <c r="D22" s="11">
        <v>127</v>
      </c>
      <c r="E22" s="11">
        <v>11709</v>
      </c>
      <c r="F22" s="11">
        <v>380</v>
      </c>
      <c r="H22" s="9"/>
    </row>
    <row r="23" spans="1:8" ht="15" customHeight="1" x14ac:dyDescent="0.2">
      <c r="A23" s="1" t="s">
        <v>12</v>
      </c>
      <c r="B23" s="15">
        <f t="shared" si="0"/>
        <v>16080</v>
      </c>
      <c r="C23" s="10">
        <v>8337</v>
      </c>
      <c r="D23" s="11">
        <v>120</v>
      </c>
      <c r="E23" s="11">
        <v>3999</v>
      </c>
      <c r="F23" s="11">
        <v>3624</v>
      </c>
      <c r="H23" s="9"/>
    </row>
    <row r="24" spans="1:8" ht="15" customHeight="1" x14ac:dyDescent="0.2">
      <c r="A24" s="1" t="s">
        <v>13</v>
      </c>
      <c r="B24" s="15">
        <f t="shared" si="0"/>
        <v>15011</v>
      </c>
      <c r="C24" s="10">
        <v>8827</v>
      </c>
      <c r="D24" s="10">
        <v>46</v>
      </c>
      <c r="E24" s="10">
        <v>5853</v>
      </c>
      <c r="F24" s="10">
        <v>285</v>
      </c>
      <c r="H24" s="9"/>
    </row>
    <row r="25" spans="1:8" ht="15" customHeight="1" x14ac:dyDescent="0.2">
      <c r="A25" s="1" t="s">
        <v>14</v>
      </c>
      <c r="B25" s="15">
        <f t="shared" si="0"/>
        <v>41122</v>
      </c>
      <c r="C25" s="10">
        <v>23479</v>
      </c>
      <c r="D25" s="10">
        <v>388</v>
      </c>
      <c r="E25" s="10">
        <v>16921</v>
      </c>
      <c r="F25" s="10">
        <v>334</v>
      </c>
      <c r="H25" s="9"/>
    </row>
    <row r="26" spans="1:8" ht="15" customHeight="1" x14ac:dyDescent="0.2">
      <c r="A26" s="1" t="s">
        <v>15</v>
      </c>
      <c r="B26" s="15">
        <f t="shared" si="0"/>
        <v>59204</v>
      </c>
      <c r="C26" s="10">
        <v>32978</v>
      </c>
      <c r="D26" s="10">
        <v>138</v>
      </c>
      <c r="E26" s="10">
        <v>23088</v>
      </c>
      <c r="F26" s="10">
        <v>3000</v>
      </c>
      <c r="H26" s="9"/>
    </row>
    <row r="27" spans="1:8" ht="15" customHeight="1" x14ac:dyDescent="0.2">
      <c r="A27" s="1" t="s">
        <v>16</v>
      </c>
      <c r="B27" s="15">
        <f t="shared" si="0"/>
        <v>25389</v>
      </c>
      <c r="C27" s="10">
        <v>14700</v>
      </c>
      <c r="D27" s="10">
        <v>21</v>
      </c>
      <c r="E27" s="10">
        <v>10396</v>
      </c>
      <c r="F27" s="10">
        <v>272</v>
      </c>
      <c r="H27" s="9"/>
    </row>
    <row r="28" spans="1:8" ht="15" customHeight="1" x14ac:dyDescent="0.2">
      <c r="A28" s="1" t="s">
        <v>17</v>
      </c>
      <c r="B28" s="15">
        <f t="shared" si="0"/>
        <v>7309</v>
      </c>
      <c r="C28" s="10">
        <v>3288</v>
      </c>
      <c r="D28" s="10">
        <v>25</v>
      </c>
      <c r="E28" s="10">
        <v>3886</v>
      </c>
      <c r="F28" s="10">
        <v>110</v>
      </c>
      <c r="H28" s="9"/>
    </row>
    <row r="29" spans="1:8" ht="15" customHeight="1" x14ac:dyDescent="0.2">
      <c r="A29" s="1" t="s">
        <v>18</v>
      </c>
      <c r="B29" s="15">
        <f t="shared" si="0"/>
        <v>6914</v>
      </c>
      <c r="C29" s="10">
        <v>4358</v>
      </c>
      <c r="D29" s="10">
        <v>29</v>
      </c>
      <c r="E29" s="10">
        <v>2431</v>
      </c>
      <c r="F29" s="10">
        <v>96</v>
      </c>
      <c r="H29" s="9"/>
    </row>
    <row r="30" spans="1:8" ht="15" customHeight="1" x14ac:dyDescent="0.2">
      <c r="A30" s="1" t="s">
        <v>19</v>
      </c>
      <c r="B30" s="15">
        <f t="shared" si="0"/>
        <v>37839</v>
      </c>
      <c r="C30" s="10">
        <v>15424</v>
      </c>
      <c r="D30" s="10">
        <v>7216</v>
      </c>
      <c r="E30" s="10">
        <v>15168</v>
      </c>
      <c r="F30" s="10">
        <v>31</v>
      </c>
      <c r="H30" s="9"/>
    </row>
    <row r="31" spans="1:8" ht="15" customHeight="1" x14ac:dyDescent="0.2">
      <c r="A31" s="1" t="s">
        <v>20</v>
      </c>
      <c r="B31" s="15">
        <f t="shared" si="0"/>
        <v>32231</v>
      </c>
      <c r="C31" s="10">
        <v>18684</v>
      </c>
      <c r="D31" s="10">
        <v>172</v>
      </c>
      <c r="E31" s="10">
        <v>9809</v>
      </c>
      <c r="F31" s="10">
        <v>3566</v>
      </c>
      <c r="H31" s="9"/>
    </row>
    <row r="32" spans="1:8" ht="15" customHeight="1" x14ac:dyDescent="0.2">
      <c r="A32" s="1" t="s">
        <v>21</v>
      </c>
      <c r="B32" s="15">
        <f t="shared" si="0"/>
        <v>27024</v>
      </c>
      <c r="C32" s="10">
        <v>16162</v>
      </c>
      <c r="D32" s="10">
        <v>75</v>
      </c>
      <c r="E32" s="10">
        <v>9692</v>
      </c>
      <c r="F32" s="10">
        <v>1095</v>
      </c>
      <c r="H32" s="9"/>
    </row>
    <row r="33" spans="1:8" ht="15" customHeight="1" x14ac:dyDescent="0.2">
      <c r="A33" s="1" t="s">
        <v>22</v>
      </c>
      <c r="B33" s="15">
        <f t="shared" si="0"/>
        <v>11034</v>
      </c>
      <c r="C33" s="10">
        <v>6092</v>
      </c>
      <c r="D33" s="10">
        <v>144</v>
      </c>
      <c r="E33" s="10">
        <v>4400</v>
      </c>
      <c r="F33" s="10">
        <v>398</v>
      </c>
      <c r="H33" s="9"/>
    </row>
    <row r="34" spans="1:8" ht="15" customHeight="1" x14ac:dyDescent="0.2">
      <c r="A34" s="1" t="s">
        <v>23</v>
      </c>
      <c r="B34" s="15">
        <f t="shared" si="0"/>
        <v>10390</v>
      </c>
      <c r="C34" s="10">
        <v>5673</v>
      </c>
      <c r="D34" s="10">
        <v>32</v>
      </c>
      <c r="E34" s="10">
        <v>4638</v>
      </c>
      <c r="F34" s="10">
        <v>47</v>
      </c>
      <c r="H34" s="9"/>
    </row>
    <row r="35" spans="1:8" ht="15" customHeight="1" x14ac:dyDescent="0.2">
      <c r="A35" s="1" t="s">
        <v>24</v>
      </c>
      <c r="B35" s="15">
        <f t="shared" si="0"/>
        <v>17854</v>
      </c>
      <c r="C35" s="10">
        <v>10905</v>
      </c>
      <c r="D35" s="10">
        <v>219</v>
      </c>
      <c r="E35" s="10">
        <v>6252</v>
      </c>
      <c r="F35" s="10">
        <v>478</v>
      </c>
      <c r="H35" s="9"/>
    </row>
    <row r="36" spans="1:8" ht="15" customHeight="1" x14ac:dyDescent="0.2">
      <c r="A36" s="1" t="s">
        <v>25</v>
      </c>
      <c r="B36" s="15">
        <f t="shared" si="0"/>
        <v>17016</v>
      </c>
      <c r="C36" s="10">
        <v>7773</v>
      </c>
      <c r="D36" s="10">
        <v>22</v>
      </c>
      <c r="E36" s="10">
        <v>9199</v>
      </c>
      <c r="F36" s="10">
        <v>22</v>
      </c>
      <c r="H36" s="9"/>
    </row>
    <row r="37" spans="1:8" ht="15" customHeight="1" x14ac:dyDescent="0.2">
      <c r="A37" s="1" t="s">
        <v>26</v>
      </c>
      <c r="B37" s="15">
        <f t="shared" si="0"/>
        <v>15769</v>
      </c>
      <c r="C37" s="10">
        <v>7784</v>
      </c>
      <c r="D37" s="10">
        <v>202</v>
      </c>
      <c r="E37" s="10">
        <v>7677</v>
      </c>
      <c r="F37" s="10">
        <v>106</v>
      </c>
      <c r="H37" s="9"/>
    </row>
    <row r="38" spans="1:8" ht="15" customHeight="1" x14ac:dyDescent="0.2">
      <c r="A38" s="1" t="s">
        <v>27</v>
      </c>
      <c r="B38" s="15">
        <f t="shared" si="0"/>
        <v>9493</v>
      </c>
      <c r="C38" s="10">
        <v>4042</v>
      </c>
      <c r="D38" s="10">
        <v>50</v>
      </c>
      <c r="E38" s="10">
        <v>5215</v>
      </c>
      <c r="F38" s="10">
        <v>186</v>
      </c>
      <c r="H38" s="9"/>
    </row>
    <row r="39" spans="1:8" ht="15" customHeight="1" x14ac:dyDescent="0.2">
      <c r="A39" s="1" t="s">
        <v>28</v>
      </c>
      <c r="B39" s="15">
        <f t="shared" si="0"/>
        <v>19262</v>
      </c>
      <c r="C39" s="10">
        <v>9409</v>
      </c>
      <c r="D39" s="10">
        <v>417</v>
      </c>
      <c r="E39" s="10">
        <v>9424</v>
      </c>
      <c r="F39" s="10">
        <v>12</v>
      </c>
      <c r="H39" s="9"/>
    </row>
    <row r="40" spans="1:8" ht="15" customHeight="1" x14ac:dyDescent="0.2">
      <c r="A40" s="1" t="s">
        <v>29</v>
      </c>
      <c r="B40" s="15">
        <f t="shared" si="0"/>
        <v>3708</v>
      </c>
      <c r="C40" s="10">
        <v>1914</v>
      </c>
      <c r="D40" s="10">
        <v>58</v>
      </c>
      <c r="E40" s="10">
        <v>1726</v>
      </c>
      <c r="F40" s="10">
        <v>10</v>
      </c>
      <c r="H40" s="9"/>
    </row>
    <row r="41" spans="1:8" ht="15" customHeight="1" x14ac:dyDescent="0.2">
      <c r="A41" s="1" t="s">
        <v>30</v>
      </c>
      <c r="B41" s="15">
        <f t="shared" si="0"/>
        <v>38264</v>
      </c>
      <c r="C41" s="10">
        <v>21042</v>
      </c>
      <c r="D41" s="10">
        <v>89</v>
      </c>
      <c r="E41" s="10">
        <v>17028</v>
      </c>
      <c r="F41" s="10">
        <v>105</v>
      </c>
      <c r="H41" s="9"/>
    </row>
    <row r="42" spans="1:8" ht="15" customHeight="1" x14ac:dyDescent="0.2">
      <c r="A42" s="1" t="s">
        <v>31</v>
      </c>
      <c r="B42" s="15">
        <f t="shared" si="0"/>
        <v>13911</v>
      </c>
      <c r="C42" s="10">
        <v>7250</v>
      </c>
      <c r="D42" s="10">
        <v>65</v>
      </c>
      <c r="E42" s="10">
        <v>6523</v>
      </c>
      <c r="F42" s="10">
        <v>73</v>
      </c>
      <c r="H42" s="9"/>
    </row>
    <row r="43" spans="1:8" ht="15" customHeight="1" x14ac:dyDescent="0.2">
      <c r="A43" s="1" t="s">
        <v>32</v>
      </c>
      <c r="B43" s="15">
        <f t="shared" si="0"/>
        <v>10489</v>
      </c>
      <c r="C43" s="10">
        <v>6723</v>
      </c>
      <c r="D43" s="10">
        <v>58</v>
      </c>
      <c r="E43" s="10">
        <v>3684</v>
      </c>
      <c r="F43" s="10">
        <v>24</v>
      </c>
      <c r="H43" s="9"/>
    </row>
    <row r="44" spans="1:8" ht="6" customHeight="1" x14ac:dyDescent="0.2">
      <c r="A44" s="13"/>
      <c r="B44" s="13"/>
      <c r="C44" s="13"/>
      <c r="D44" s="13"/>
      <c r="E44" s="13"/>
      <c r="F44" s="13"/>
    </row>
    <row r="45" spans="1:8" x14ac:dyDescent="0.2">
      <c r="B45" s="9"/>
      <c r="C45" s="9"/>
      <c r="D45" s="9"/>
      <c r="E45" s="9"/>
      <c r="F45" s="9"/>
    </row>
    <row r="46" spans="1:8" x14ac:dyDescent="0.2">
      <c r="A46" s="16"/>
    </row>
  </sheetData>
  <mergeCells count="8">
    <mergeCell ref="A5:A8"/>
    <mergeCell ref="B5:F5"/>
    <mergeCell ref="C6:F6"/>
    <mergeCell ref="D7:D8"/>
    <mergeCell ref="E7:E8"/>
    <mergeCell ref="F7:F8"/>
    <mergeCell ref="B6:B8"/>
    <mergeCell ref="C7:C8"/>
  </mergeCells>
  <phoneticPr fontId="4" type="noConversion"/>
  <conditionalFormatting sqref="A46">
    <cfRule type="cellIs" dxfId="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selection activeCell="A2" sqref="A2"/>
    </sheetView>
  </sheetViews>
  <sheetFormatPr baseColWidth="10" defaultRowHeight="12.75" x14ac:dyDescent="0.2"/>
  <cols>
    <col min="1" max="1" width="25.7109375" style="5" customWidth="1"/>
    <col min="2" max="2" width="11.42578125" style="5"/>
    <col min="3" max="3" width="11.85546875" style="5" customWidth="1"/>
    <col min="4" max="4" width="14.5703125" style="5" customWidth="1"/>
    <col min="5" max="5" width="15.140625" style="5" customWidth="1"/>
    <col min="6" max="16384" width="11.42578125" style="5"/>
  </cols>
  <sheetData>
    <row r="1" spans="1:8" x14ac:dyDescent="0.2">
      <c r="A1" s="20" t="s">
        <v>89</v>
      </c>
      <c r="F1" s="24" t="s">
        <v>70</v>
      </c>
    </row>
    <row r="2" spans="1:8" x14ac:dyDescent="0.2">
      <c r="A2" s="20" t="s">
        <v>88</v>
      </c>
    </row>
    <row r="3" spans="1:8" x14ac:dyDescent="0.2">
      <c r="A3" s="21" t="s">
        <v>77</v>
      </c>
    </row>
    <row r="4" spans="1:8" s="2" customFormat="1" ht="11.1" customHeight="1" x14ac:dyDescent="0.2">
      <c r="A4" s="6"/>
    </row>
    <row r="5" spans="1:8" ht="12.75" customHeight="1" x14ac:dyDescent="0.2">
      <c r="A5" s="28" t="s">
        <v>35</v>
      </c>
      <c r="B5" s="32" t="s">
        <v>47</v>
      </c>
      <c r="C5" s="33"/>
      <c r="D5" s="33"/>
      <c r="E5" s="33"/>
      <c r="F5" s="33"/>
    </row>
    <row r="6" spans="1:8" ht="12.75" customHeight="1" x14ac:dyDescent="0.2">
      <c r="A6" s="29"/>
      <c r="B6" s="32" t="s">
        <v>36</v>
      </c>
      <c r="C6" s="34" t="s">
        <v>52</v>
      </c>
      <c r="D6" s="37"/>
      <c r="E6" s="37"/>
      <c r="F6" s="32"/>
    </row>
    <row r="7" spans="1:8" ht="18" customHeight="1" x14ac:dyDescent="0.2">
      <c r="A7" s="30"/>
      <c r="B7" s="35"/>
      <c r="C7" s="42" t="s">
        <v>53</v>
      </c>
      <c r="D7" s="34" t="s">
        <v>33</v>
      </c>
      <c r="E7" s="32"/>
      <c r="F7" s="42" t="s">
        <v>42</v>
      </c>
    </row>
    <row r="8" spans="1:8" ht="27.75" customHeight="1" x14ac:dyDescent="0.2">
      <c r="A8" s="31"/>
      <c r="B8" s="35"/>
      <c r="C8" s="46"/>
      <c r="D8" s="25" t="s">
        <v>74</v>
      </c>
      <c r="E8" s="25" t="s">
        <v>75</v>
      </c>
      <c r="F8" s="46"/>
    </row>
    <row r="9" spans="1:8" x14ac:dyDescent="0.2">
      <c r="A9" s="7"/>
    </row>
    <row r="10" spans="1:8" x14ac:dyDescent="0.2">
      <c r="A10" s="14" t="s">
        <v>0</v>
      </c>
      <c r="B10" s="23">
        <f>SUM(C10:F10)</f>
        <v>634406</v>
      </c>
      <c r="C10" s="15">
        <f>SUM(C12:C43)</f>
        <v>21811</v>
      </c>
      <c r="D10" s="15">
        <f>SUM(D12:D43)</f>
        <v>527721</v>
      </c>
      <c r="E10" s="15">
        <f>SUM(E12:E43)</f>
        <v>84797</v>
      </c>
      <c r="F10" s="15">
        <f>SUM(F12:F43)</f>
        <v>77</v>
      </c>
    </row>
    <row r="11" spans="1:8" x14ac:dyDescent="0.2">
      <c r="A11" s="1"/>
    </row>
    <row r="12" spans="1:8" ht="15" customHeight="1" x14ac:dyDescent="0.2">
      <c r="A12" s="1" t="s">
        <v>1</v>
      </c>
      <c r="B12" s="23">
        <f t="shared" ref="B12:B43" si="0">SUM(C12:F12)</f>
        <v>7846</v>
      </c>
      <c r="C12" s="16">
        <v>5</v>
      </c>
      <c r="D12" s="4">
        <v>7841</v>
      </c>
      <c r="E12" s="4">
        <v>0</v>
      </c>
      <c r="F12" s="4">
        <v>0</v>
      </c>
      <c r="G12" s="4"/>
      <c r="H12" s="9"/>
    </row>
    <row r="13" spans="1:8" ht="15" customHeight="1" x14ac:dyDescent="0.2">
      <c r="A13" s="1" t="s">
        <v>2</v>
      </c>
      <c r="B13" s="23">
        <f t="shared" si="0"/>
        <v>22061</v>
      </c>
      <c r="C13" s="16">
        <v>143</v>
      </c>
      <c r="D13" s="4">
        <v>21150</v>
      </c>
      <c r="E13" s="4">
        <v>768</v>
      </c>
      <c r="F13" s="4">
        <v>0</v>
      </c>
      <c r="G13" s="4"/>
      <c r="H13" s="9"/>
    </row>
    <row r="14" spans="1:8" ht="15" customHeight="1" x14ac:dyDescent="0.2">
      <c r="A14" s="1" t="s">
        <v>3</v>
      </c>
      <c r="B14" s="23">
        <f t="shared" si="0"/>
        <v>5426</v>
      </c>
      <c r="C14" s="16">
        <v>4</v>
      </c>
      <c r="D14" s="4">
        <v>5422</v>
      </c>
      <c r="E14" s="4">
        <v>0</v>
      </c>
      <c r="F14" s="4">
        <v>0</v>
      </c>
      <c r="G14" s="4"/>
      <c r="H14" s="9"/>
    </row>
    <row r="15" spans="1:8" ht="15" customHeight="1" x14ac:dyDescent="0.2">
      <c r="A15" s="1" t="s">
        <v>4</v>
      </c>
      <c r="B15" s="23">
        <f t="shared" si="0"/>
        <v>4217</v>
      </c>
      <c r="C15" s="16">
        <v>25</v>
      </c>
      <c r="D15" s="4">
        <v>4192</v>
      </c>
      <c r="E15" s="4">
        <v>0</v>
      </c>
      <c r="F15" s="4">
        <v>0</v>
      </c>
      <c r="G15" s="4"/>
      <c r="H15" s="9"/>
    </row>
    <row r="16" spans="1:8" ht="15" customHeight="1" x14ac:dyDescent="0.2">
      <c r="A16" s="1" t="s">
        <v>5</v>
      </c>
      <c r="B16" s="23">
        <f t="shared" si="0"/>
        <v>31107</v>
      </c>
      <c r="C16" s="16">
        <v>24</v>
      </c>
      <c r="D16" s="4">
        <v>28750</v>
      </c>
      <c r="E16" s="4">
        <v>2333</v>
      </c>
      <c r="F16" s="4">
        <v>0</v>
      </c>
      <c r="G16" s="4"/>
      <c r="H16" s="9"/>
    </row>
    <row r="17" spans="1:8" ht="15" customHeight="1" x14ac:dyDescent="0.2">
      <c r="A17" s="1" t="s">
        <v>6</v>
      </c>
      <c r="B17" s="23">
        <f t="shared" si="0"/>
        <v>4252</v>
      </c>
      <c r="C17" s="16">
        <v>4</v>
      </c>
      <c r="D17" s="4">
        <v>4248</v>
      </c>
      <c r="E17" s="4">
        <v>0</v>
      </c>
      <c r="F17" s="4">
        <v>0</v>
      </c>
      <c r="G17" s="4"/>
      <c r="H17" s="9"/>
    </row>
    <row r="18" spans="1:8" ht="15" customHeight="1" x14ac:dyDescent="0.2">
      <c r="A18" s="1" t="s">
        <v>7</v>
      </c>
      <c r="B18" s="23">
        <f t="shared" si="0"/>
        <v>31382</v>
      </c>
      <c r="C18" s="16">
        <v>4041</v>
      </c>
      <c r="D18" s="4">
        <v>27341</v>
      </c>
      <c r="E18" s="4">
        <v>0</v>
      </c>
      <c r="F18" s="4">
        <v>0</v>
      </c>
      <c r="G18" s="4"/>
      <c r="H18" s="9"/>
    </row>
    <row r="19" spans="1:8" ht="15" customHeight="1" x14ac:dyDescent="0.2">
      <c r="A19" s="1" t="s">
        <v>8</v>
      </c>
      <c r="B19" s="23">
        <f t="shared" si="0"/>
        <v>24852</v>
      </c>
      <c r="C19" s="16">
        <v>1060</v>
      </c>
      <c r="D19" s="4">
        <v>23792</v>
      </c>
      <c r="E19" s="4">
        <v>0</v>
      </c>
      <c r="F19" s="4">
        <v>0</v>
      </c>
      <c r="G19" s="4"/>
      <c r="H19" s="9"/>
    </row>
    <row r="20" spans="1:8" ht="15" customHeight="1" x14ac:dyDescent="0.2">
      <c r="A20" s="1" t="s">
        <v>9</v>
      </c>
      <c r="B20" s="23">
        <f t="shared" si="0"/>
        <v>46344</v>
      </c>
      <c r="C20" s="16">
        <v>224</v>
      </c>
      <c r="D20" s="4">
        <v>22946</v>
      </c>
      <c r="E20" s="4">
        <v>23174</v>
      </c>
      <c r="F20" s="4">
        <v>0</v>
      </c>
      <c r="G20" s="4"/>
      <c r="H20" s="9"/>
    </row>
    <row r="21" spans="1:8" ht="15" customHeight="1" x14ac:dyDescent="0.2">
      <c r="A21" s="1" t="s">
        <v>10</v>
      </c>
      <c r="B21" s="23">
        <f t="shared" si="0"/>
        <v>12593</v>
      </c>
      <c r="C21" s="16">
        <v>62</v>
      </c>
      <c r="D21" s="4">
        <v>12531</v>
      </c>
      <c r="E21" s="4">
        <v>0</v>
      </c>
      <c r="F21" s="4">
        <v>0</v>
      </c>
      <c r="G21" s="4"/>
      <c r="H21" s="9"/>
    </row>
    <row r="22" spans="1:8" ht="15" customHeight="1" x14ac:dyDescent="0.2">
      <c r="A22" s="1" t="s">
        <v>11</v>
      </c>
      <c r="B22" s="23">
        <f t="shared" si="0"/>
        <v>23986</v>
      </c>
      <c r="C22" s="16">
        <v>372</v>
      </c>
      <c r="D22" s="4">
        <v>11440</v>
      </c>
      <c r="E22" s="4">
        <v>12174</v>
      </c>
      <c r="F22" s="4">
        <v>0</v>
      </c>
      <c r="G22" s="4"/>
      <c r="H22" s="9"/>
    </row>
    <row r="23" spans="1:8" ht="15" customHeight="1" x14ac:dyDescent="0.2">
      <c r="A23" s="1" t="s">
        <v>12</v>
      </c>
      <c r="B23" s="23">
        <f t="shared" si="0"/>
        <v>12041</v>
      </c>
      <c r="C23" s="16">
        <v>3753</v>
      </c>
      <c r="D23" s="4">
        <v>8288</v>
      </c>
      <c r="E23" s="4">
        <v>0</v>
      </c>
      <c r="F23" s="4">
        <v>0</v>
      </c>
      <c r="G23" s="4"/>
      <c r="H23" s="9"/>
    </row>
    <row r="24" spans="1:8" ht="15" customHeight="1" x14ac:dyDescent="0.2">
      <c r="A24" s="1" t="s">
        <v>13</v>
      </c>
      <c r="B24" s="23">
        <f t="shared" si="0"/>
        <v>14915</v>
      </c>
      <c r="C24" s="4">
        <v>314</v>
      </c>
      <c r="D24" s="4">
        <v>14601</v>
      </c>
      <c r="E24" s="4">
        <v>0</v>
      </c>
      <c r="F24" s="4">
        <v>0</v>
      </c>
      <c r="G24" s="4"/>
      <c r="H24" s="9"/>
    </row>
    <row r="25" spans="1:8" ht="15" customHeight="1" x14ac:dyDescent="0.2">
      <c r="A25" s="1" t="s">
        <v>14</v>
      </c>
      <c r="B25" s="23">
        <f t="shared" si="0"/>
        <v>40803</v>
      </c>
      <c r="C25" s="4">
        <v>352</v>
      </c>
      <c r="D25" s="4">
        <v>36387</v>
      </c>
      <c r="E25" s="4">
        <v>4064</v>
      </c>
      <c r="F25" s="4">
        <v>0</v>
      </c>
      <c r="G25" s="4"/>
      <c r="H25" s="9"/>
    </row>
    <row r="26" spans="1:8" ht="15" customHeight="1" x14ac:dyDescent="0.2">
      <c r="A26" s="1" t="s">
        <v>15</v>
      </c>
      <c r="B26" s="23">
        <f t="shared" si="0"/>
        <v>56259</v>
      </c>
      <c r="C26" s="4">
        <v>3153</v>
      </c>
      <c r="D26" s="4">
        <v>47622</v>
      </c>
      <c r="E26" s="4">
        <v>5484</v>
      </c>
      <c r="F26" s="4">
        <v>0</v>
      </c>
      <c r="G26" s="4"/>
      <c r="H26" s="9"/>
    </row>
    <row r="27" spans="1:8" ht="15" customHeight="1" x14ac:dyDescent="0.2">
      <c r="A27" s="1" t="s">
        <v>16</v>
      </c>
      <c r="B27" s="23">
        <f t="shared" si="0"/>
        <v>25021</v>
      </c>
      <c r="C27" s="4">
        <v>394</v>
      </c>
      <c r="D27" s="4">
        <v>23979</v>
      </c>
      <c r="E27" s="4">
        <v>648</v>
      </c>
      <c r="F27" s="4">
        <v>0</v>
      </c>
      <c r="G27" s="4"/>
      <c r="H27" s="9"/>
    </row>
    <row r="28" spans="1:8" ht="15" customHeight="1" x14ac:dyDescent="0.2">
      <c r="A28" s="1" t="s">
        <v>17</v>
      </c>
      <c r="B28" s="23">
        <f t="shared" si="0"/>
        <v>7213</v>
      </c>
      <c r="C28" s="4">
        <v>96</v>
      </c>
      <c r="D28" s="4">
        <v>6405</v>
      </c>
      <c r="E28" s="4">
        <v>712</v>
      </c>
      <c r="F28" s="4">
        <v>0</v>
      </c>
      <c r="G28" s="4"/>
      <c r="H28" s="9"/>
    </row>
    <row r="29" spans="1:8" ht="15" customHeight="1" x14ac:dyDescent="0.2">
      <c r="A29" s="1" t="s">
        <v>18</v>
      </c>
      <c r="B29" s="23">
        <f t="shared" si="0"/>
        <v>6818</v>
      </c>
      <c r="C29" s="4">
        <v>209</v>
      </c>
      <c r="D29" s="4">
        <v>6609</v>
      </c>
      <c r="E29" s="4">
        <v>0</v>
      </c>
      <c r="F29" s="4">
        <v>0</v>
      </c>
      <c r="G29" s="4"/>
      <c r="H29" s="9"/>
    </row>
    <row r="30" spans="1:8" ht="15" customHeight="1" x14ac:dyDescent="0.2">
      <c r="A30" s="1" t="s">
        <v>19</v>
      </c>
      <c r="B30" s="23">
        <f t="shared" si="0"/>
        <v>37822</v>
      </c>
      <c r="C30" s="4">
        <v>17</v>
      </c>
      <c r="D30" s="4">
        <v>10707</v>
      </c>
      <c r="E30" s="4">
        <v>27098</v>
      </c>
      <c r="F30" s="4">
        <v>0</v>
      </c>
      <c r="G30" s="4"/>
      <c r="H30" s="9"/>
    </row>
    <row r="31" spans="1:8" ht="15" customHeight="1" x14ac:dyDescent="0.2">
      <c r="A31" s="1" t="s">
        <v>20</v>
      </c>
      <c r="B31" s="23">
        <f t="shared" si="0"/>
        <v>28539</v>
      </c>
      <c r="C31" s="4">
        <v>4336</v>
      </c>
      <c r="D31" s="4">
        <v>22919</v>
      </c>
      <c r="E31" s="4">
        <v>1284</v>
      </c>
      <c r="F31" s="4">
        <v>0</v>
      </c>
      <c r="G31" s="4"/>
      <c r="H31" s="9"/>
    </row>
    <row r="32" spans="1:8" ht="15" customHeight="1" x14ac:dyDescent="0.2">
      <c r="A32" s="1" t="s">
        <v>21</v>
      </c>
      <c r="B32" s="23">
        <f t="shared" si="0"/>
        <v>25179</v>
      </c>
      <c r="C32" s="4">
        <v>1288</v>
      </c>
      <c r="D32" s="4">
        <v>22002</v>
      </c>
      <c r="E32" s="4">
        <v>1889</v>
      </c>
      <c r="F32" s="4">
        <v>0</v>
      </c>
      <c r="G32" s="4"/>
      <c r="H32" s="9"/>
    </row>
    <row r="33" spans="1:8" ht="15" customHeight="1" x14ac:dyDescent="0.2">
      <c r="A33" s="1" t="s">
        <v>22</v>
      </c>
      <c r="B33" s="23">
        <f t="shared" si="0"/>
        <v>10634</v>
      </c>
      <c r="C33" s="4">
        <v>398</v>
      </c>
      <c r="D33" s="4">
        <v>10236</v>
      </c>
      <c r="E33" s="4">
        <v>0</v>
      </c>
      <c r="F33" s="4">
        <v>0</v>
      </c>
      <c r="G33" s="4"/>
      <c r="H33" s="9"/>
    </row>
    <row r="34" spans="1:8" ht="15" customHeight="1" x14ac:dyDescent="0.2">
      <c r="A34" s="1" t="s">
        <v>23</v>
      </c>
      <c r="B34" s="23">
        <f t="shared" si="0"/>
        <v>10344</v>
      </c>
      <c r="C34" s="4">
        <v>46</v>
      </c>
      <c r="D34" s="4">
        <v>10298</v>
      </c>
      <c r="E34" s="4">
        <v>0</v>
      </c>
      <c r="F34" s="4">
        <v>0</v>
      </c>
      <c r="G34" s="4"/>
      <c r="H34" s="9"/>
    </row>
    <row r="35" spans="1:8" ht="15" customHeight="1" x14ac:dyDescent="0.2">
      <c r="A35" s="1" t="s">
        <v>24</v>
      </c>
      <c r="B35" s="23">
        <f t="shared" si="0"/>
        <v>17365</v>
      </c>
      <c r="C35" s="4">
        <v>494</v>
      </c>
      <c r="D35" s="4">
        <v>16871</v>
      </c>
      <c r="E35" s="4">
        <v>0</v>
      </c>
      <c r="F35" s="4">
        <v>0</v>
      </c>
      <c r="G35" s="4"/>
      <c r="H35" s="9"/>
    </row>
    <row r="36" spans="1:8" ht="15" customHeight="1" x14ac:dyDescent="0.2">
      <c r="A36" s="1" t="s">
        <v>25</v>
      </c>
      <c r="B36" s="23">
        <f t="shared" si="0"/>
        <v>17011</v>
      </c>
      <c r="C36" s="4">
        <v>28</v>
      </c>
      <c r="D36" s="4">
        <v>15936</v>
      </c>
      <c r="E36" s="4">
        <v>970</v>
      </c>
      <c r="F36" s="4">
        <v>77</v>
      </c>
      <c r="G36" s="4"/>
      <c r="H36" s="9"/>
    </row>
    <row r="37" spans="1:8" ht="15" customHeight="1" x14ac:dyDescent="0.2">
      <c r="A37" s="1" t="s">
        <v>26</v>
      </c>
      <c r="B37" s="23">
        <f t="shared" si="0"/>
        <v>15685</v>
      </c>
      <c r="C37" s="4">
        <v>99</v>
      </c>
      <c r="D37" s="4">
        <v>15586</v>
      </c>
      <c r="E37" s="4">
        <v>0</v>
      </c>
      <c r="F37" s="4">
        <v>0</v>
      </c>
      <c r="G37" s="4"/>
      <c r="H37" s="9"/>
    </row>
    <row r="38" spans="1:8" ht="15" customHeight="1" x14ac:dyDescent="0.2">
      <c r="A38" s="1" t="s">
        <v>27</v>
      </c>
      <c r="B38" s="23">
        <f t="shared" si="0"/>
        <v>9324</v>
      </c>
      <c r="C38" s="4">
        <v>169</v>
      </c>
      <c r="D38" s="4">
        <v>7792</v>
      </c>
      <c r="E38" s="4">
        <v>1363</v>
      </c>
      <c r="F38" s="4">
        <v>0</v>
      </c>
      <c r="G38" s="4"/>
      <c r="H38" s="9"/>
    </row>
    <row r="39" spans="1:8" ht="15" customHeight="1" x14ac:dyDescent="0.2">
      <c r="A39" s="1" t="s">
        <v>28</v>
      </c>
      <c r="B39" s="23">
        <f t="shared" si="0"/>
        <v>19254</v>
      </c>
      <c r="C39" s="4">
        <v>9</v>
      </c>
      <c r="D39" s="4">
        <v>18784</v>
      </c>
      <c r="E39" s="4">
        <v>461</v>
      </c>
      <c r="F39" s="4">
        <v>0</v>
      </c>
      <c r="G39" s="4"/>
      <c r="H39" s="9"/>
    </row>
    <row r="40" spans="1:8" ht="15" customHeight="1" x14ac:dyDescent="0.2">
      <c r="A40" s="1" t="s">
        <v>29</v>
      </c>
      <c r="B40" s="23">
        <f t="shared" si="0"/>
        <v>3698</v>
      </c>
      <c r="C40" s="4">
        <v>10</v>
      </c>
      <c r="D40" s="4">
        <v>3688</v>
      </c>
      <c r="E40" s="4">
        <v>0</v>
      </c>
      <c r="F40" s="4">
        <v>0</v>
      </c>
      <c r="G40" s="4"/>
      <c r="H40" s="9"/>
    </row>
    <row r="41" spans="1:8" ht="15" customHeight="1" x14ac:dyDescent="0.2">
      <c r="A41" s="1" t="s">
        <v>30</v>
      </c>
      <c r="B41" s="23">
        <f t="shared" si="0"/>
        <v>38069</v>
      </c>
      <c r="C41" s="4">
        <v>604</v>
      </c>
      <c r="D41" s="4">
        <v>35659</v>
      </c>
      <c r="E41" s="4">
        <v>1806</v>
      </c>
      <c r="F41" s="4">
        <v>0</v>
      </c>
      <c r="G41" s="4"/>
      <c r="H41" s="9"/>
    </row>
    <row r="42" spans="1:8" ht="15" customHeight="1" x14ac:dyDescent="0.2">
      <c r="A42" s="1" t="s">
        <v>31</v>
      </c>
      <c r="B42" s="23">
        <f t="shared" si="0"/>
        <v>13866</v>
      </c>
      <c r="C42" s="4">
        <v>57</v>
      </c>
      <c r="D42" s="4">
        <v>13240</v>
      </c>
      <c r="E42" s="4">
        <v>569</v>
      </c>
      <c r="F42" s="4">
        <v>0</v>
      </c>
      <c r="G42" s="4"/>
      <c r="H42" s="9"/>
    </row>
    <row r="43" spans="1:8" ht="15" customHeight="1" x14ac:dyDescent="0.2">
      <c r="A43" s="1" t="s">
        <v>32</v>
      </c>
      <c r="B43" s="23">
        <f t="shared" si="0"/>
        <v>10480</v>
      </c>
      <c r="C43" s="4">
        <v>21</v>
      </c>
      <c r="D43" s="4">
        <v>10459</v>
      </c>
      <c r="E43" s="4">
        <v>0</v>
      </c>
      <c r="F43" s="4">
        <v>0</v>
      </c>
      <c r="G43" s="4"/>
      <c r="H43" s="9"/>
    </row>
    <row r="44" spans="1:8" ht="6" customHeight="1" x14ac:dyDescent="0.2">
      <c r="A44" s="13"/>
      <c r="B44" s="13"/>
      <c r="C44" s="13"/>
      <c r="D44" s="13"/>
      <c r="E44" s="13"/>
      <c r="F44" s="13"/>
    </row>
    <row r="46" spans="1:8" x14ac:dyDescent="0.2">
      <c r="A46" s="16"/>
    </row>
  </sheetData>
  <mergeCells count="7">
    <mergeCell ref="F7:F8"/>
    <mergeCell ref="D7:E7"/>
    <mergeCell ref="C7:C8"/>
    <mergeCell ref="A5:A8"/>
    <mergeCell ref="B5:F5"/>
    <mergeCell ref="B6:B8"/>
    <mergeCell ref="C6:F6"/>
  </mergeCells>
  <phoneticPr fontId="4" type="noConversion"/>
  <conditionalFormatting sqref="A46">
    <cfRule type="cellIs" dxfId="3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46"/>
  <sheetViews>
    <sheetView workbookViewId="0"/>
  </sheetViews>
  <sheetFormatPr baseColWidth="10" defaultRowHeight="12.75" x14ac:dyDescent="0.2"/>
  <cols>
    <col min="1" max="1" width="25.7109375" style="5" customWidth="1"/>
    <col min="2" max="2" width="11.85546875" style="5" customWidth="1"/>
    <col min="3" max="3" width="12.140625" style="5" customWidth="1"/>
    <col min="4" max="4" width="12.7109375" style="5" customWidth="1"/>
    <col min="5" max="5" width="13" style="5" customWidth="1"/>
    <col min="6" max="16384" width="11.42578125" style="5"/>
  </cols>
  <sheetData>
    <row r="1" spans="1:7" x14ac:dyDescent="0.2">
      <c r="A1" s="20" t="s">
        <v>89</v>
      </c>
      <c r="E1" s="24" t="s">
        <v>71</v>
      </c>
    </row>
    <row r="2" spans="1:7" x14ac:dyDescent="0.2">
      <c r="A2" s="20" t="s">
        <v>88</v>
      </c>
      <c r="B2" s="3"/>
      <c r="C2" s="3"/>
      <c r="D2" s="3"/>
      <c r="E2" s="3"/>
    </row>
    <row r="3" spans="1:7" x14ac:dyDescent="0.2">
      <c r="A3" s="21" t="s">
        <v>76</v>
      </c>
      <c r="B3" s="3"/>
      <c r="C3" s="3"/>
      <c r="D3" s="3"/>
      <c r="E3" s="3"/>
    </row>
    <row r="4" spans="1:7" s="2" customFormat="1" ht="11.1" customHeight="1" x14ac:dyDescent="0.2">
      <c r="A4" s="6"/>
      <c r="B4" s="6"/>
      <c r="C4" s="6"/>
      <c r="D4" s="6"/>
      <c r="E4" s="6"/>
    </row>
    <row r="5" spans="1:7" ht="12.75" customHeight="1" x14ac:dyDescent="0.2">
      <c r="A5" s="28" t="s">
        <v>35</v>
      </c>
      <c r="B5" s="40" t="s">
        <v>55</v>
      </c>
      <c r="C5" s="40"/>
      <c r="D5" s="40"/>
      <c r="E5" s="40"/>
    </row>
    <row r="6" spans="1:7" ht="12.75" customHeight="1" x14ac:dyDescent="0.2">
      <c r="A6" s="29"/>
      <c r="B6" s="32" t="s">
        <v>36</v>
      </c>
      <c r="C6" s="34" t="s">
        <v>57</v>
      </c>
      <c r="D6" s="37"/>
      <c r="E6" s="37"/>
    </row>
    <row r="7" spans="1:7" ht="18" customHeight="1" x14ac:dyDescent="0.2">
      <c r="A7" s="30"/>
      <c r="B7" s="35"/>
      <c r="C7" s="42" t="s">
        <v>84</v>
      </c>
      <c r="D7" s="42" t="s">
        <v>85</v>
      </c>
      <c r="E7" s="42" t="s">
        <v>42</v>
      </c>
    </row>
    <row r="8" spans="1:7" ht="18" customHeight="1" x14ac:dyDescent="0.2">
      <c r="A8" s="31"/>
      <c r="B8" s="35"/>
      <c r="C8" s="46"/>
      <c r="D8" s="46" t="s">
        <v>38</v>
      </c>
      <c r="E8" s="46" t="s">
        <v>39</v>
      </c>
    </row>
    <row r="9" spans="1:7" x14ac:dyDescent="0.2">
      <c r="A9" s="7"/>
      <c r="B9" s="7"/>
      <c r="C9" s="7"/>
    </row>
    <row r="10" spans="1:7" x14ac:dyDescent="0.2">
      <c r="A10" s="14" t="s">
        <v>0</v>
      </c>
      <c r="B10" s="15">
        <f>SUM(C10:E10)</f>
        <v>640199</v>
      </c>
      <c r="C10" s="15">
        <f>SUM(C12:C43)</f>
        <v>55735</v>
      </c>
      <c r="D10" s="15">
        <f>SUM(D12:D43)</f>
        <v>583459</v>
      </c>
      <c r="E10" s="15">
        <f>SUM(E12:E43)</f>
        <v>1005</v>
      </c>
    </row>
    <row r="11" spans="1:7" x14ac:dyDescent="0.2">
      <c r="A11" s="1"/>
      <c r="B11" s="9"/>
      <c r="C11" s="9"/>
      <c r="D11" s="9"/>
      <c r="E11" s="9"/>
    </row>
    <row r="12" spans="1:7" ht="15" customHeight="1" x14ac:dyDescent="0.2">
      <c r="A12" s="1" t="s">
        <v>1</v>
      </c>
      <c r="B12" s="15">
        <f t="shared" ref="B12:B43" si="0">SUM(C12:E12)</f>
        <v>7969</v>
      </c>
      <c r="C12" s="10">
        <v>707</v>
      </c>
      <c r="D12" s="11">
        <v>7262</v>
      </c>
      <c r="E12" s="11">
        <v>0</v>
      </c>
      <c r="G12" s="9"/>
    </row>
    <row r="13" spans="1:7" ht="15" customHeight="1" x14ac:dyDescent="0.2">
      <c r="A13" s="1" t="s">
        <v>2</v>
      </c>
      <c r="B13" s="15">
        <f t="shared" si="0"/>
        <v>22321</v>
      </c>
      <c r="C13" s="10">
        <v>1408</v>
      </c>
      <c r="D13" s="11">
        <v>20913</v>
      </c>
      <c r="E13" s="11">
        <v>0</v>
      </c>
      <c r="G13" s="9"/>
    </row>
    <row r="14" spans="1:7" ht="15" customHeight="1" x14ac:dyDescent="0.2">
      <c r="A14" s="1" t="s">
        <v>3</v>
      </c>
      <c r="B14" s="15">
        <f t="shared" si="0"/>
        <v>5494</v>
      </c>
      <c r="C14" s="10">
        <v>416</v>
      </c>
      <c r="D14" s="11">
        <v>5078</v>
      </c>
      <c r="E14" s="11">
        <v>0</v>
      </c>
      <c r="G14" s="9"/>
    </row>
    <row r="15" spans="1:7" ht="15" customHeight="1" x14ac:dyDescent="0.2">
      <c r="A15" s="1" t="s">
        <v>4</v>
      </c>
      <c r="B15" s="15">
        <f t="shared" si="0"/>
        <v>4244</v>
      </c>
      <c r="C15" s="10">
        <v>306</v>
      </c>
      <c r="D15" s="11">
        <v>3938</v>
      </c>
      <c r="E15" s="11">
        <v>0</v>
      </c>
      <c r="G15" s="9"/>
    </row>
    <row r="16" spans="1:7" ht="15" customHeight="1" x14ac:dyDescent="0.2">
      <c r="A16" s="1" t="s">
        <v>5</v>
      </c>
      <c r="B16" s="15">
        <f t="shared" si="0"/>
        <v>31426</v>
      </c>
      <c r="C16" s="10">
        <v>2269</v>
      </c>
      <c r="D16" s="11">
        <v>28152</v>
      </c>
      <c r="E16" s="11">
        <v>1005</v>
      </c>
      <c r="G16" s="9"/>
    </row>
    <row r="17" spans="1:7" ht="15" customHeight="1" x14ac:dyDescent="0.2">
      <c r="A17" s="1" t="s">
        <v>6</v>
      </c>
      <c r="B17" s="15">
        <f t="shared" si="0"/>
        <v>4304</v>
      </c>
      <c r="C17" s="10">
        <v>213</v>
      </c>
      <c r="D17" s="11">
        <v>4091</v>
      </c>
      <c r="E17" s="11">
        <v>0</v>
      </c>
      <c r="G17" s="9"/>
    </row>
    <row r="18" spans="1:7" ht="15" customHeight="1" x14ac:dyDescent="0.2">
      <c r="A18" s="1" t="s">
        <v>7</v>
      </c>
      <c r="B18" s="15">
        <f t="shared" si="0"/>
        <v>30822</v>
      </c>
      <c r="C18" s="10">
        <v>1950</v>
      </c>
      <c r="D18" s="11">
        <v>28872</v>
      </c>
      <c r="E18" s="11">
        <v>0</v>
      </c>
      <c r="G18" s="9"/>
    </row>
    <row r="19" spans="1:7" ht="15" customHeight="1" x14ac:dyDescent="0.2">
      <c r="A19" s="1" t="s">
        <v>8</v>
      </c>
      <c r="B19" s="15">
        <f t="shared" si="0"/>
        <v>25129</v>
      </c>
      <c r="C19" s="10">
        <v>1964</v>
      </c>
      <c r="D19" s="11">
        <v>23165</v>
      </c>
      <c r="E19" s="11">
        <v>0</v>
      </c>
      <c r="G19" s="9"/>
    </row>
    <row r="20" spans="1:7" ht="15" customHeight="1" x14ac:dyDescent="0.2">
      <c r="A20" s="1" t="s">
        <v>9</v>
      </c>
      <c r="B20" s="15">
        <f t="shared" si="0"/>
        <v>46990</v>
      </c>
      <c r="C20" s="10">
        <v>6957</v>
      </c>
      <c r="D20" s="11">
        <v>40033</v>
      </c>
      <c r="E20" s="11">
        <v>0</v>
      </c>
      <c r="G20" s="9"/>
    </row>
    <row r="21" spans="1:7" ht="15" customHeight="1" x14ac:dyDescent="0.2">
      <c r="A21" s="1" t="s">
        <v>10</v>
      </c>
      <c r="B21" s="15">
        <f t="shared" si="0"/>
        <v>12642</v>
      </c>
      <c r="C21" s="10">
        <v>1014</v>
      </c>
      <c r="D21" s="11">
        <v>11628</v>
      </c>
      <c r="E21" s="11">
        <v>0</v>
      </c>
      <c r="G21" s="9"/>
    </row>
    <row r="22" spans="1:7" ht="15" customHeight="1" x14ac:dyDescent="0.2">
      <c r="A22" s="1" t="s">
        <v>11</v>
      </c>
      <c r="B22" s="15">
        <f t="shared" si="0"/>
        <v>24191</v>
      </c>
      <c r="C22" s="10">
        <v>2330</v>
      </c>
      <c r="D22" s="11">
        <v>21861</v>
      </c>
      <c r="E22" s="11">
        <v>0</v>
      </c>
      <c r="G22" s="9"/>
    </row>
    <row r="23" spans="1:7" ht="15" customHeight="1" x14ac:dyDescent="0.2">
      <c r="A23" s="1" t="s">
        <v>12</v>
      </c>
      <c r="B23" s="15">
        <f t="shared" si="0"/>
        <v>11878</v>
      </c>
      <c r="C23" s="10">
        <v>595</v>
      </c>
      <c r="D23" s="11">
        <v>11283</v>
      </c>
      <c r="E23" s="11">
        <v>0</v>
      </c>
      <c r="G23" s="9"/>
    </row>
    <row r="24" spans="1:7" ht="15" customHeight="1" x14ac:dyDescent="0.2">
      <c r="A24" s="1" t="s">
        <v>13</v>
      </c>
      <c r="B24" s="15">
        <f t="shared" si="0"/>
        <v>15358</v>
      </c>
      <c r="C24" s="10">
        <v>1422</v>
      </c>
      <c r="D24" s="10">
        <v>13936</v>
      </c>
      <c r="E24" s="10">
        <v>0</v>
      </c>
      <c r="G24" s="9"/>
    </row>
    <row r="25" spans="1:7" ht="15" customHeight="1" x14ac:dyDescent="0.2">
      <c r="A25" s="1" t="s">
        <v>14</v>
      </c>
      <c r="B25" s="15">
        <f t="shared" si="0"/>
        <v>41482</v>
      </c>
      <c r="C25" s="10">
        <v>3990</v>
      </c>
      <c r="D25" s="10">
        <v>37492</v>
      </c>
      <c r="E25" s="10">
        <v>0</v>
      </c>
      <c r="G25" s="9"/>
    </row>
    <row r="26" spans="1:7" ht="15" customHeight="1" x14ac:dyDescent="0.2">
      <c r="A26" s="1" t="s">
        <v>15</v>
      </c>
      <c r="B26" s="15">
        <f t="shared" si="0"/>
        <v>56506</v>
      </c>
      <c r="C26" s="10">
        <v>5853</v>
      </c>
      <c r="D26" s="10">
        <v>50653</v>
      </c>
      <c r="E26" s="10">
        <v>0</v>
      </c>
      <c r="G26" s="9"/>
    </row>
    <row r="27" spans="1:7" ht="15" customHeight="1" x14ac:dyDescent="0.2">
      <c r="A27" s="1" t="s">
        <v>16</v>
      </c>
      <c r="B27" s="15">
        <f t="shared" si="0"/>
        <v>25371</v>
      </c>
      <c r="C27" s="10">
        <v>2262</v>
      </c>
      <c r="D27" s="10">
        <v>23109</v>
      </c>
      <c r="E27" s="10">
        <v>0</v>
      </c>
      <c r="G27" s="9"/>
    </row>
    <row r="28" spans="1:7" ht="15" customHeight="1" x14ac:dyDescent="0.2">
      <c r="A28" s="1" t="s">
        <v>17</v>
      </c>
      <c r="B28" s="15">
        <f t="shared" si="0"/>
        <v>7299</v>
      </c>
      <c r="C28" s="10">
        <v>692</v>
      </c>
      <c r="D28" s="10">
        <v>6607</v>
      </c>
      <c r="E28" s="10">
        <v>0</v>
      </c>
      <c r="G28" s="9"/>
    </row>
    <row r="29" spans="1:7" ht="15" customHeight="1" x14ac:dyDescent="0.2">
      <c r="A29" s="1" t="s">
        <v>18</v>
      </c>
      <c r="B29" s="15">
        <f t="shared" si="0"/>
        <v>6875</v>
      </c>
      <c r="C29" s="10">
        <v>365</v>
      </c>
      <c r="D29" s="10">
        <v>6510</v>
      </c>
      <c r="E29" s="10">
        <v>0</v>
      </c>
      <c r="G29" s="9"/>
    </row>
    <row r="30" spans="1:7" ht="15" customHeight="1" x14ac:dyDescent="0.2">
      <c r="A30" s="1" t="s">
        <v>19</v>
      </c>
      <c r="B30" s="15">
        <f t="shared" si="0"/>
        <v>37907</v>
      </c>
      <c r="C30" s="10">
        <v>3732</v>
      </c>
      <c r="D30" s="10">
        <v>34175</v>
      </c>
      <c r="E30" s="10">
        <v>0</v>
      </c>
      <c r="G30" s="9"/>
    </row>
    <row r="31" spans="1:7" ht="15" customHeight="1" x14ac:dyDescent="0.2">
      <c r="A31" s="1" t="s">
        <v>20</v>
      </c>
      <c r="B31" s="15">
        <f t="shared" si="0"/>
        <v>28477</v>
      </c>
      <c r="C31" s="10">
        <v>1713</v>
      </c>
      <c r="D31" s="10">
        <v>26764</v>
      </c>
      <c r="E31" s="10">
        <v>0</v>
      </c>
      <c r="G31" s="9"/>
    </row>
    <row r="32" spans="1:7" ht="15" customHeight="1" x14ac:dyDescent="0.2">
      <c r="A32" s="1" t="s">
        <v>21</v>
      </c>
      <c r="B32" s="15">
        <f t="shared" si="0"/>
        <v>25513</v>
      </c>
      <c r="C32" s="10">
        <v>2413</v>
      </c>
      <c r="D32" s="10">
        <v>23100</v>
      </c>
      <c r="E32" s="10">
        <v>0</v>
      </c>
      <c r="G32" s="9"/>
    </row>
    <row r="33" spans="1:7" ht="15" customHeight="1" x14ac:dyDescent="0.2">
      <c r="A33" s="1" t="s">
        <v>22</v>
      </c>
      <c r="B33" s="15">
        <f t="shared" si="0"/>
        <v>11012</v>
      </c>
      <c r="C33" s="10">
        <v>1061</v>
      </c>
      <c r="D33" s="10">
        <v>9951</v>
      </c>
      <c r="E33" s="10">
        <v>0</v>
      </c>
      <c r="G33" s="9"/>
    </row>
    <row r="34" spans="1:7" ht="15" customHeight="1" x14ac:dyDescent="0.2">
      <c r="A34" s="1" t="s">
        <v>23</v>
      </c>
      <c r="B34" s="15">
        <f t="shared" si="0"/>
        <v>10455</v>
      </c>
      <c r="C34" s="10">
        <v>786</v>
      </c>
      <c r="D34" s="10">
        <v>9669</v>
      </c>
      <c r="E34" s="10">
        <v>0</v>
      </c>
      <c r="G34" s="9"/>
    </row>
    <row r="35" spans="1:7" ht="15" customHeight="1" x14ac:dyDescent="0.2">
      <c r="A35" s="1" t="s">
        <v>24</v>
      </c>
      <c r="B35" s="15">
        <f t="shared" si="0"/>
        <v>17471</v>
      </c>
      <c r="C35" s="10">
        <v>1396</v>
      </c>
      <c r="D35" s="10">
        <v>16075</v>
      </c>
      <c r="E35" s="10">
        <v>0</v>
      </c>
      <c r="G35" s="9"/>
    </row>
    <row r="36" spans="1:7" ht="15" customHeight="1" x14ac:dyDescent="0.2">
      <c r="A36" s="1" t="s">
        <v>25</v>
      </c>
      <c r="B36" s="15">
        <f t="shared" si="0"/>
        <v>17400</v>
      </c>
      <c r="C36" s="10">
        <v>1297</v>
      </c>
      <c r="D36" s="10">
        <v>16103</v>
      </c>
      <c r="E36" s="10">
        <v>0</v>
      </c>
      <c r="G36" s="9"/>
    </row>
    <row r="37" spans="1:7" ht="15" customHeight="1" x14ac:dyDescent="0.2">
      <c r="A37" s="1" t="s">
        <v>26</v>
      </c>
      <c r="B37" s="15">
        <f t="shared" si="0"/>
        <v>15980</v>
      </c>
      <c r="C37" s="10">
        <v>1221</v>
      </c>
      <c r="D37" s="10">
        <v>14759</v>
      </c>
      <c r="E37" s="10">
        <v>0</v>
      </c>
      <c r="G37" s="9"/>
    </row>
    <row r="38" spans="1:7" ht="15" customHeight="1" x14ac:dyDescent="0.2">
      <c r="A38" s="1" t="s">
        <v>27</v>
      </c>
      <c r="B38" s="15">
        <f t="shared" si="0"/>
        <v>9533</v>
      </c>
      <c r="C38" s="10">
        <v>669</v>
      </c>
      <c r="D38" s="10">
        <v>8864</v>
      </c>
      <c r="E38" s="10">
        <v>0</v>
      </c>
      <c r="G38" s="9"/>
    </row>
    <row r="39" spans="1:7" ht="15" customHeight="1" x14ac:dyDescent="0.2">
      <c r="A39" s="1" t="s">
        <v>28</v>
      </c>
      <c r="B39" s="15">
        <f t="shared" si="0"/>
        <v>19545</v>
      </c>
      <c r="C39" s="10">
        <v>1339</v>
      </c>
      <c r="D39" s="10">
        <v>18206</v>
      </c>
      <c r="E39" s="10">
        <v>0</v>
      </c>
      <c r="G39" s="9"/>
    </row>
    <row r="40" spans="1:7" ht="15" customHeight="1" x14ac:dyDescent="0.2">
      <c r="A40" s="1" t="s">
        <v>29</v>
      </c>
      <c r="B40" s="15">
        <f t="shared" si="0"/>
        <v>3746</v>
      </c>
      <c r="C40" s="10">
        <v>326</v>
      </c>
      <c r="D40" s="10">
        <v>3420</v>
      </c>
      <c r="E40" s="10">
        <v>0</v>
      </c>
      <c r="G40" s="9"/>
    </row>
    <row r="41" spans="1:7" ht="15" customHeight="1" x14ac:dyDescent="0.2">
      <c r="A41" s="1" t="s">
        <v>30</v>
      </c>
      <c r="B41" s="15">
        <f t="shared" si="0"/>
        <v>38408</v>
      </c>
      <c r="C41" s="10">
        <v>2871</v>
      </c>
      <c r="D41" s="10">
        <v>35537</v>
      </c>
      <c r="E41" s="10">
        <v>0</v>
      </c>
      <c r="G41" s="9"/>
    </row>
    <row r="42" spans="1:7" ht="15" customHeight="1" x14ac:dyDescent="0.2">
      <c r="A42" s="1" t="s">
        <v>31</v>
      </c>
      <c r="B42" s="15">
        <f t="shared" si="0"/>
        <v>13922</v>
      </c>
      <c r="C42" s="10">
        <v>1397</v>
      </c>
      <c r="D42" s="10">
        <v>12525</v>
      </c>
      <c r="E42" s="10">
        <v>0</v>
      </c>
      <c r="G42" s="9"/>
    </row>
    <row r="43" spans="1:7" ht="15" customHeight="1" x14ac:dyDescent="0.2">
      <c r="A43" s="1" t="s">
        <v>32</v>
      </c>
      <c r="B43" s="15">
        <f t="shared" si="0"/>
        <v>10529</v>
      </c>
      <c r="C43" s="10">
        <v>801</v>
      </c>
      <c r="D43" s="10">
        <v>9728</v>
      </c>
      <c r="E43" s="10">
        <v>0</v>
      </c>
      <c r="G43" s="9"/>
    </row>
    <row r="44" spans="1:7" ht="6" customHeight="1" x14ac:dyDescent="0.2">
      <c r="A44" s="13"/>
      <c r="B44" s="13"/>
      <c r="C44" s="13"/>
      <c r="D44" s="13"/>
      <c r="E44" s="13"/>
    </row>
    <row r="45" spans="1:7" x14ac:dyDescent="0.2">
      <c r="B45" s="9"/>
      <c r="C45" s="9"/>
      <c r="D45" s="9"/>
      <c r="E45" s="9"/>
    </row>
    <row r="46" spans="1:7" x14ac:dyDescent="0.2">
      <c r="A46" s="16"/>
    </row>
  </sheetData>
  <mergeCells count="7">
    <mergeCell ref="A5:A8"/>
    <mergeCell ref="D7:D8"/>
    <mergeCell ref="E7:E8"/>
    <mergeCell ref="B5:E5"/>
    <mergeCell ref="B6:B8"/>
    <mergeCell ref="C6:E6"/>
    <mergeCell ref="C7:C8"/>
  </mergeCells>
  <phoneticPr fontId="4" type="noConversion"/>
  <conditionalFormatting sqref="A46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/>
  </sheetViews>
  <sheetFormatPr baseColWidth="10" defaultRowHeight="12.75" x14ac:dyDescent="0.2"/>
  <cols>
    <col min="1" max="1" width="25.7109375" style="5" customWidth="1"/>
    <col min="2" max="2" width="11.42578125" style="5"/>
    <col min="3" max="3" width="11.85546875" style="5" customWidth="1"/>
    <col min="4" max="4" width="15.7109375" style="5" customWidth="1"/>
    <col min="5" max="5" width="14.5703125" style="5" customWidth="1"/>
    <col min="6" max="16384" width="11.42578125" style="5"/>
  </cols>
  <sheetData>
    <row r="1" spans="1:7" x14ac:dyDescent="0.2">
      <c r="A1" s="20" t="s">
        <v>89</v>
      </c>
      <c r="C1" s="4"/>
      <c r="E1" s="24" t="s">
        <v>72</v>
      </c>
    </row>
    <row r="2" spans="1:7" x14ac:dyDescent="0.2">
      <c r="A2" s="20" t="s">
        <v>88</v>
      </c>
    </row>
    <row r="3" spans="1:7" x14ac:dyDescent="0.2">
      <c r="A3" s="21" t="s">
        <v>79</v>
      </c>
      <c r="C3" s="17"/>
    </row>
    <row r="4" spans="1:7" s="2" customFormat="1" ht="11.1" customHeight="1" x14ac:dyDescent="0.2">
      <c r="A4" s="6"/>
    </row>
    <row r="5" spans="1:7" ht="12.75" customHeight="1" x14ac:dyDescent="0.2">
      <c r="A5" s="28" t="s">
        <v>35</v>
      </c>
      <c r="B5" s="37" t="s">
        <v>55</v>
      </c>
      <c r="C5" s="37"/>
      <c r="D5" s="37"/>
      <c r="E5" s="37"/>
    </row>
    <row r="6" spans="1:7" ht="12.75" customHeight="1" x14ac:dyDescent="0.2">
      <c r="A6" s="29"/>
      <c r="B6" s="32" t="s">
        <v>36</v>
      </c>
      <c r="C6" s="34" t="s">
        <v>56</v>
      </c>
      <c r="D6" s="37"/>
      <c r="E6" s="37"/>
    </row>
    <row r="7" spans="1:7" ht="18" customHeight="1" x14ac:dyDescent="0.2">
      <c r="A7" s="30"/>
      <c r="B7" s="35"/>
      <c r="C7" s="42" t="s">
        <v>58</v>
      </c>
      <c r="D7" s="42" t="s">
        <v>59</v>
      </c>
      <c r="E7" s="42" t="s">
        <v>42</v>
      </c>
    </row>
    <row r="8" spans="1:7" ht="18" customHeight="1" x14ac:dyDescent="0.2">
      <c r="A8" s="31"/>
      <c r="B8" s="35"/>
      <c r="C8" s="46"/>
      <c r="D8" s="46" t="s">
        <v>38</v>
      </c>
      <c r="E8" s="46" t="s">
        <v>39</v>
      </c>
    </row>
    <row r="9" spans="1:7" x14ac:dyDescent="0.2">
      <c r="A9" s="7"/>
    </row>
    <row r="10" spans="1:7" x14ac:dyDescent="0.2">
      <c r="A10" s="14" t="s">
        <v>0</v>
      </c>
      <c r="B10" s="23">
        <f>SUM(C10:E10)</f>
        <v>640199.00000000012</v>
      </c>
      <c r="C10" s="15">
        <f>SUM(C12:C43)</f>
        <v>49551.064051240988</v>
      </c>
      <c r="D10" s="15">
        <f>SUM(D12:D43)</f>
        <v>585926.93594875908</v>
      </c>
      <c r="E10" s="15">
        <f>SUM(E12:E43)</f>
        <v>4721</v>
      </c>
    </row>
    <row r="11" spans="1:7" x14ac:dyDescent="0.2">
      <c r="A11" s="1"/>
    </row>
    <row r="12" spans="1:7" ht="15" customHeight="1" x14ac:dyDescent="0.2">
      <c r="A12" s="1" t="s">
        <v>1</v>
      </c>
      <c r="B12" s="23">
        <f t="shared" ref="B12:B43" si="0">SUM(C12:E12)</f>
        <v>7970</v>
      </c>
      <c r="C12" s="16">
        <v>801</v>
      </c>
      <c r="D12" s="4">
        <v>7169</v>
      </c>
      <c r="E12" s="4">
        <v>0</v>
      </c>
      <c r="G12" s="9"/>
    </row>
    <row r="13" spans="1:7" ht="15" customHeight="1" x14ac:dyDescent="0.2">
      <c r="A13" s="1" t="s">
        <v>2</v>
      </c>
      <c r="B13" s="23">
        <f t="shared" si="0"/>
        <v>22333</v>
      </c>
      <c r="C13" s="16">
        <v>1504</v>
      </c>
      <c r="D13" s="4">
        <v>20829</v>
      </c>
      <c r="E13" s="4">
        <v>0</v>
      </c>
      <c r="G13" s="9"/>
    </row>
    <row r="14" spans="1:7" ht="15" customHeight="1" x14ac:dyDescent="0.2">
      <c r="A14" s="1" t="s">
        <v>3</v>
      </c>
      <c r="B14" s="23">
        <f t="shared" si="0"/>
        <v>5484</v>
      </c>
      <c r="C14" s="16">
        <v>439</v>
      </c>
      <c r="D14" s="4">
        <v>5045</v>
      </c>
      <c r="E14" s="4">
        <v>0</v>
      </c>
      <c r="G14" s="9"/>
    </row>
    <row r="15" spans="1:7" ht="15" customHeight="1" x14ac:dyDescent="0.2">
      <c r="A15" s="1" t="s">
        <v>4</v>
      </c>
      <c r="B15" s="23">
        <f t="shared" si="0"/>
        <v>4242</v>
      </c>
      <c r="C15" s="16">
        <v>291</v>
      </c>
      <c r="D15" s="4">
        <v>3807</v>
      </c>
      <c r="E15" s="4">
        <v>144</v>
      </c>
      <c r="G15" s="9"/>
    </row>
    <row r="16" spans="1:7" ht="15" customHeight="1" x14ac:dyDescent="0.2">
      <c r="A16" s="1" t="s">
        <v>5</v>
      </c>
      <c r="B16" s="23">
        <f t="shared" si="0"/>
        <v>31440</v>
      </c>
      <c r="C16" s="16">
        <v>1942.0640512409927</v>
      </c>
      <c r="D16" s="4">
        <v>28492.935948759008</v>
      </c>
      <c r="E16" s="4">
        <v>1005</v>
      </c>
      <c r="G16" s="9"/>
    </row>
    <row r="17" spans="1:7" ht="15" customHeight="1" x14ac:dyDescent="0.2">
      <c r="A17" s="1" t="s">
        <v>6</v>
      </c>
      <c r="B17" s="23">
        <f t="shared" si="0"/>
        <v>4291</v>
      </c>
      <c r="C17" s="16">
        <v>219</v>
      </c>
      <c r="D17" s="4">
        <v>4072</v>
      </c>
      <c r="E17" s="4">
        <v>0</v>
      </c>
      <c r="G17" s="9"/>
    </row>
    <row r="18" spans="1:7" ht="15" customHeight="1" x14ac:dyDescent="0.2">
      <c r="A18" s="1" t="s">
        <v>7</v>
      </c>
      <c r="B18" s="23">
        <f t="shared" si="0"/>
        <v>31020</v>
      </c>
      <c r="C18" s="16">
        <v>1540</v>
      </c>
      <c r="D18" s="4">
        <v>29480</v>
      </c>
      <c r="E18" s="4">
        <v>0</v>
      </c>
      <c r="G18" s="9"/>
    </row>
    <row r="19" spans="1:7" ht="15" customHeight="1" x14ac:dyDescent="0.2">
      <c r="A19" s="1" t="s">
        <v>8</v>
      </c>
      <c r="B19" s="23">
        <f t="shared" si="0"/>
        <v>24980</v>
      </c>
      <c r="C19" s="16">
        <v>1936</v>
      </c>
      <c r="D19" s="4">
        <v>23044</v>
      </c>
      <c r="E19" s="4">
        <v>0</v>
      </c>
      <c r="G19" s="9"/>
    </row>
    <row r="20" spans="1:7" ht="15" customHeight="1" x14ac:dyDescent="0.2">
      <c r="A20" s="1" t="s">
        <v>9</v>
      </c>
      <c r="B20" s="23">
        <f t="shared" si="0"/>
        <v>46959</v>
      </c>
      <c r="C20" s="16">
        <v>5964</v>
      </c>
      <c r="D20" s="4">
        <v>40632</v>
      </c>
      <c r="E20" s="4">
        <v>363</v>
      </c>
      <c r="G20" s="9"/>
    </row>
    <row r="21" spans="1:7" ht="15" customHeight="1" x14ac:dyDescent="0.2">
      <c r="A21" s="1" t="s">
        <v>10</v>
      </c>
      <c r="B21" s="23">
        <f t="shared" si="0"/>
        <v>12627</v>
      </c>
      <c r="C21" s="16">
        <v>994</v>
      </c>
      <c r="D21" s="4">
        <v>11633</v>
      </c>
      <c r="E21" s="4">
        <v>0</v>
      </c>
      <c r="G21" s="9"/>
    </row>
    <row r="22" spans="1:7" ht="15" customHeight="1" x14ac:dyDescent="0.2">
      <c r="A22" s="1" t="s">
        <v>11</v>
      </c>
      <c r="B22" s="23">
        <f t="shared" si="0"/>
        <v>24208</v>
      </c>
      <c r="C22" s="16">
        <v>2103</v>
      </c>
      <c r="D22" s="4">
        <v>21950</v>
      </c>
      <c r="E22" s="4">
        <v>155</v>
      </c>
      <c r="G22" s="9"/>
    </row>
    <row r="23" spans="1:7" ht="15" customHeight="1" x14ac:dyDescent="0.2">
      <c r="A23" s="1" t="s">
        <v>12</v>
      </c>
      <c r="B23" s="23">
        <f t="shared" si="0"/>
        <v>12271</v>
      </c>
      <c r="C23" s="16">
        <v>757</v>
      </c>
      <c r="D23" s="4">
        <v>11514</v>
      </c>
      <c r="E23" s="4">
        <v>0</v>
      </c>
      <c r="G23" s="9"/>
    </row>
    <row r="24" spans="1:7" ht="15" customHeight="1" x14ac:dyDescent="0.2">
      <c r="A24" s="1" t="s">
        <v>13</v>
      </c>
      <c r="B24" s="23">
        <f t="shared" si="0"/>
        <v>14979</v>
      </c>
      <c r="C24" s="4">
        <v>1077</v>
      </c>
      <c r="D24" s="4">
        <v>13795</v>
      </c>
      <c r="E24" s="4">
        <v>107</v>
      </c>
      <c r="G24" s="9"/>
    </row>
    <row r="25" spans="1:7" ht="15" customHeight="1" x14ac:dyDescent="0.2">
      <c r="A25" s="1" t="s">
        <v>14</v>
      </c>
      <c r="B25" s="23">
        <f t="shared" si="0"/>
        <v>41485</v>
      </c>
      <c r="C25" s="4">
        <v>4090</v>
      </c>
      <c r="D25" s="4">
        <v>37395</v>
      </c>
      <c r="E25" s="4">
        <v>0</v>
      </c>
      <c r="G25" s="9"/>
    </row>
    <row r="26" spans="1:7" ht="15" customHeight="1" x14ac:dyDescent="0.2">
      <c r="A26" s="1" t="s">
        <v>15</v>
      </c>
      <c r="B26" s="23">
        <f t="shared" si="0"/>
        <v>56635</v>
      </c>
      <c r="C26" s="4">
        <v>4322</v>
      </c>
      <c r="D26" s="4">
        <v>52313</v>
      </c>
      <c r="E26" s="4">
        <v>0</v>
      </c>
      <c r="G26" s="9"/>
    </row>
    <row r="27" spans="1:7" ht="15" customHeight="1" x14ac:dyDescent="0.2">
      <c r="A27" s="1" t="s">
        <v>16</v>
      </c>
      <c r="B27" s="23">
        <f t="shared" si="0"/>
        <v>25211</v>
      </c>
      <c r="C27" s="4">
        <v>1611</v>
      </c>
      <c r="D27" s="4">
        <v>23600</v>
      </c>
      <c r="E27" s="4">
        <v>0</v>
      </c>
      <c r="G27" s="9"/>
    </row>
    <row r="28" spans="1:7" ht="15" customHeight="1" x14ac:dyDescent="0.2">
      <c r="A28" s="1" t="s">
        <v>17</v>
      </c>
      <c r="B28" s="23">
        <f t="shared" si="0"/>
        <v>7295</v>
      </c>
      <c r="C28" s="4">
        <v>556</v>
      </c>
      <c r="D28" s="4">
        <v>6739</v>
      </c>
      <c r="E28" s="4">
        <v>0</v>
      </c>
      <c r="G28" s="9"/>
    </row>
    <row r="29" spans="1:7" ht="15" customHeight="1" x14ac:dyDescent="0.2">
      <c r="A29" s="1" t="s">
        <v>18</v>
      </c>
      <c r="B29" s="23">
        <f t="shared" si="0"/>
        <v>6880</v>
      </c>
      <c r="C29" s="4">
        <v>449</v>
      </c>
      <c r="D29" s="4">
        <v>6431</v>
      </c>
      <c r="E29" s="4">
        <v>0</v>
      </c>
      <c r="G29" s="9"/>
    </row>
    <row r="30" spans="1:7" ht="15" customHeight="1" x14ac:dyDescent="0.2">
      <c r="A30" s="1" t="s">
        <v>19</v>
      </c>
      <c r="B30" s="23">
        <f t="shared" si="0"/>
        <v>37900</v>
      </c>
      <c r="C30" s="4">
        <v>4149</v>
      </c>
      <c r="D30" s="4">
        <v>33584</v>
      </c>
      <c r="E30" s="4">
        <v>167</v>
      </c>
      <c r="G30" s="9"/>
    </row>
    <row r="31" spans="1:7" ht="15" customHeight="1" x14ac:dyDescent="0.2">
      <c r="A31" s="1" t="s">
        <v>20</v>
      </c>
      <c r="B31" s="23">
        <f t="shared" si="0"/>
        <v>28669</v>
      </c>
      <c r="C31" s="4">
        <v>1152</v>
      </c>
      <c r="D31" s="4">
        <v>27319</v>
      </c>
      <c r="E31" s="4">
        <v>198</v>
      </c>
      <c r="G31" s="9"/>
    </row>
    <row r="32" spans="1:7" ht="15" customHeight="1" x14ac:dyDescent="0.2">
      <c r="A32" s="1" t="s">
        <v>21</v>
      </c>
      <c r="B32" s="23">
        <f t="shared" si="0"/>
        <v>25431</v>
      </c>
      <c r="C32" s="4">
        <v>1562</v>
      </c>
      <c r="D32" s="4">
        <v>23858</v>
      </c>
      <c r="E32" s="4">
        <v>11</v>
      </c>
      <c r="G32" s="9"/>
    </row>
    <row r="33" spans="1:7" ht="15" customHeight="1" x14ac:dyDescent="0.2">
      <c r="A33" s="1" t="s">
        <v>22</v>
      </c>
      <c r="B33" s="23">
        <f t="shared" si="0"/>
        <v>10922</v>
      </c>
      <c r="C33" s="4">
        <v>804</v>
      </c>
      <c r="D33" s="4">
        <v>10118</v>
      </c>
      <c r="E33" s="4">
        <v>0</v>
      </c>
      <c r="G33" s="9"/>
    </row>
    <row r="34" spans="1:7" ht="15" customHeight="1" x14ac:dyDescent="0.2">
      <c r="A34" s="1" t="s">
        <v>23</v>
      </c>
      <c r="B34" s="23">
        <f t="shared" si="0"/>
        <v>10444</v>
      </c>
      <c r="C34" s="4">
        <v>716</v>
      </c>
      <c r="D34" s="4">
        <v>9728</v>
      </c>
      <c r="E34" s="4">
        <v>0</v>
      </c>
      <c r="G34" s="9"/>
    </row>
    <row r="35" spans="1:7" ht="15" customHeight="1" x14ac:dyDescent="0.2">
      <c r="A35" s="1" t="s">
        <v>24</v>
      </c>
      <c r="B35" s="23">
        <f t="shared" si="0"/>
        <v>17556</v>
      </c>
      <c r="C35" s="4">
        <v>1297</v>
      </c>
      <c r="D35" s="4">
        <v>16252</v>
      </c>
      <c r="E35" s="4">
        <v>7</v>
      </c>
      <c r="G35" s="9"/>
    </row>
    <row r="36" spans="1:7" ht="15" customHeight="1" x14ac:dyDescent="0.2">
      <c r="A36" s="1" t="s">
        <v>25</v>
      </c>
      <c r="B36" s="23">
        <f t="shared" si="0"/>
        <v>17424</v>
      </c>
      <c r="C36" s="4">
        <v>1673</v>
      </c>
      <c r="D36" s="4">
        <v>15751</v>
      </c>
      <c r="E36" s="4">
        <v>0</v>
      </c>
      <c r="G36" s="9"/>
    </row>
    <row r="37" spans="1:7" ht="15" customHeight="1" x14ac:dyDescent="0.2">
      <c r="A37" s="1" t="s">
        <v>26</v>
      </c>
      <c r="B37" s="23">
        <f t="shared" si="0"/>
        <v>15862</v>
      </c>
      <c r="C37" s="4">
        <v>1455</v>
      </c>
      <c r="D37" s="4">
        <v>14407</v>
      </c>
      <c r="E37" s="4">
        <v>0</v>
      </c>
      <c r="G37" s="9"/>
    </row>
    <row r="38" spans="1:7" ht="15" customHeight="1" x14ac:dyDescent="0.2">
      <c r="A38" s="1" t="s">
        <v>27</v>
      </c>
      <c r="B38" s="23">
        <f t="shared" si="0"/>
        <v>9540</v>
      </c>
      <c r="C38" s="4">
        <v>646</v>
      </c>
      <c r="D38" s="4">
        <v>8102</v>
      </c>
      <c r="E38" s="4">
        <v>792</v>
      </c>
      <c r="G38" s="9"/>
    </row>
    <row r="39" spans="1:7" ht="15" customHeight="1" x14ac:dyDescent="0.2">
      <c r="A39" s="1" t="s">
        <v>28</v>
      </c>
      <c r="B39" s="23">
        <f t="shared" si="0"/>
        <v>19536</v>
      </c>
      <c r="C39" s="4">
        <v>1064</v>
      </c>
      <c r="D39" s="4">
        <v>18048</v>
      </c>
      <c r="E39" s="4">
        <v>424</v>
      </c>
      <c r="G39" s="9"/>
    </row>
    <row r="40" spans="1:7" ht="15" customHeight="1" x14ac:dyDescent="0.2">
      <c r="A40" s="1" t="s">
        <v>29</v>
      </c>
      <c r="B40" s="23">
        <f t="shared" si="0"/>
        <v>3747</v>
      </c>
      <c r="C40" s="4">
        <v>301</v>
      </c>
      <c r="D40" s="4">
        <v>3446</v>
      </c>
      <c r="E40" s="4">
        <v>0</v>
      </c>
      <c r="G40" s="9"/>
    </row>
    <row r="41" spans="1:7" ht="15" customHeight="1" x14ac:dyDescent="0.2">
      <c r="A41" s="1" t="s">
        <v>30</v>
      </c>
      <c r="B41" s="23">
        <f t="shared" si="0"/>
        <v>38424</v>
      </c>
      <c r="C41" s="4">
        <v>2326</v>
      </c>
      <c r="D41" s="4">
        <v>34750</v>
      </c>
      <c r="E41" s="4">
        <v>1348</v>
      </c>
      <c r="G41" s="9"/>
    </row>
    <row r="42" spans="1:7" ht="15" customHeight="1" x14ac:dyDescent="0.2">
      <c r="A42" s="1" t="s">
        <v>31</v>
      </c>
      <c r="B42" s="23">
        <f t="shared" si="0"/>
        <v>13908</v>
      </c>
      <c r="C42" s="4">
        <v>982</v>
      </c>
      <c r="D42" s="4">
        <v>12926</v>
      </c>
      <c r="E42" s="4">
        <v>0</v>
      </c>
      <c r="G42" s="9"/>
    </row>
    <row r="43" spans="1:7" ht="15" customHeight="1" x14ac:dyDescent="0.2">
      <c r="A43" s="1" t="s">
        <v>32</v>
      </c>
      <c r="B43" s="23">
        <f t="shared" si="0"/>
        <v>10526</v>
      </c>
      <c r="C43" s="4">
        <v>829</v>
      </c>
      <c r="D43" s="4">
        <v>9697</v>
      </c>
      <c r="E43" s="4">
        <v>0</v>
      </c>
      <c r="G43" s="9"/>
    </row>
    <row r="44" spans="1:7" ht="6" customHeight="1" x14ac:dyDescent="0.2">
      <c r="A44" s="13"/>
      <c r="B44" s="13"/>
      <c r="C44" s="26"/>
      <c r="D44" s="26"/>
      <c r="E44" s="26"/>
    </row>
    <row r="46" spans="1:7" x14ac:dyDescent="0.2">
      <c r="A46" s="16"/>
    </row>
  </sheetData>
  <mergeCells count="7">
    <mergeCell ref="D7:D8"/>
    <mergeCell ref="E7:E8"/>
    <mergeCell ref="B5:E5"/>
    <mergeCell ref="A5:A8"/>
    <mergeCell ref="B6:B8"/>
    <mergeCell ref="C6:E6"/>
    <mergeCell ref="C7:C8"/>
  </mergeCells>
  <phoneticPr fontId="4" type="noConversion"/>
  <conditionalFormatting sqref="A46">
    <cfRule type="cellIs" dxfId="1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workbookViewId="0"/>
  </sheetViews>
  <sheetFormatPr baseColWidth="10" defaultRowHeight="12.75" x14ac:dyDescent="0.2"/>
  <cols>
    <col min="1" max="1" width="25.140625" style="5" customWidth="1"/>
    <col min="2" max="2" width="15.42578125" style="5" customWidth="1"/>
    <col min="3" max="3" width="13.140625" style="5" customWidth="1"/>
    <col min="4" max="4" width="10" style="5" customWidth="1"/>
    <col min="5" max="5" width="8.42578125" style="5" customWidth="1"/>
    <col min="6" max="6" width="9.28515625" style="5" customWidth="1"/>
    <col min="7" max="7" width="9.7109375" style="5" customWidth="1"/>
    <col min="8" max="8" width="7.85546875" style="5" customWidth="1"/>
    <col min="9" max="9" width="0.7109375" style="5" customWidth="1"/>
    <col min="10" max="10" width="10.85546875" style="5" customWidth="1"/>
    <col min="11" max="16384" width="11.42578125" style="5"/>
  </cols>
  <sheetData>
    <row r="1" spans="1:18" x14ac:dyDescent="0.2">
      <c r="A1" s="20" t="s">
        <v>89</v>
      </c>
      <c r="B1" s="20"/>
      <c r="C1" s="20"/>
      <c r="D1" s="20"/>
      <c r="J1" s="24" t="s">
        <v>73</v>
      </c>
    </row>
    <row r="2" spans="1:18" x14ac:dyDescent="0.2">
      <c r="A2" s="20" t="s">
        <v>88</v>
      </c>
      <c r="B2" s="21"/>
      <c r="C2" s="21"/>
      <c r="D2" s="21"/>
      <c r="E2" s="3"/>
      <c r="F2" s="3"/>
      <c r="G2" s="3"/>
      <c r="H2" s="3"/>
    </row>
    <row r="3" spans="1:18" x14ac:dyDescent="0.2">
      <c r="A3" s="21" t="s">
        <v>60</v>
      </c>
      <c r="B3" s="21"/>
      <c r="C3" s="21"/>
      <c r="D3" s="21"/>
      <c r="E3" s="3"/>
      <c r="F3" s="3"/>
      <c r="G3" s="3"/>
      <c r="H3" s="3"/>
    </row>
    <row r="4" spans="1:18" s="2" customFormat="1" ht="11.1" customHeight="1" x14ac:dyDescent="0.2">
      <c r="A4" s="6"/>
      <c r="B4" s="6"/>
      <c r="C4" s="6"/>
      <c r="D4" s="6"/>
      <c r="E4" s="6"/>
      <c r="F4" s="6"/>
      <c r="G4" s="6"/>
      <c r="H4" s="6"/>
    </row>
    <row r="5" spans="1:18" ht="12.75" customHeight="1" x14ac:dyDescent="0.2">
      <c r="A5" s="28" t="s">
        <v>35</v>
      </c>
      <c r="B5" s="37" t="s">
        <v>81</v>
      </c>
      <c r="C5" s="37"/>
      <c r="D5" s="37" t="s">
        <v>65</v>
      </c>
      <c r="E5" s="37"/>
      <c r="F5" s="37"/>
      <c r="G5" s="37"/>
      <c r="H5" s="37"/>
      <c r="I5" s="18"/>
      <c r="J5" s="41" t="s">
        <v>80</v>
      </c>
    </row>
    <row r="6" spans="1:18" ht="12.75" customHeight="1" x14ac:dyDescent="0.2">
      <c r="A6" s="29"/>
      <c r="B6" s="41" t="s">
        <v>82</v>
      </c>
      <c r="C6" s="41" t="s">
        <v>83</v>
      </c>
      <c r="D6" s="41" t="s">
        <v>61</v>
      </c>
      <c r="E6" s="34" t="s">
        <v>62</v>
      </c>
      <c r="F6" s="37"/>
      <c r="G6" s="37"/>
      <c r="H6" s="37"/>
      <c r="J6" s="47"/>
    </row>
    <row r="7" spans="1:18" ht="18" customHeight="1" x14ac:dyDescent="0.2">
      <c r="A7" s="30"/>
      <c r="B7" s="49"/>
      <c r="C7" s="49"/>
      <c r="D7" s="49"/>
      <c r="E7" s="42" t="s">
        <v>36</v>
      </c>
      <c r="F7" s="42" t="s">
        <v>63</v>
      </c>
      <c r="G7" s="42" t="s">
        <v>64</v>
      </c>
      <c r="H7" s="42" t="s">
        <v>42</v>
      </c>
      <c r="J7" s="47"/>
    </row>
    <row r="8" spans="1:18" ht="18" customHeight="1" x14ac:dyDescent="0.2">
      <c r="A8" s="31"/>
      <c r="B8" s="50"/>
      <c r="C8" s="50"/>
      <c r="D8" s="50"/>
      <c r="E8" s="46"/>
      <c r="F8" s="46"/>
      <c r="G8" s="46" t="s">
        <v>38</v>
      </c>
      <c r="H8" s="46" t="s">
        <v>39</v>
      </c>
      <c r="J8" s="48"/>
    </row>
    <row r="9" spans="1:18" x14ac:dyDescent="0.2">
      <c r="A9" s="7"/>
      <c r="B9" s="7"/>
      <c r="C9" s="7"/>
      <c r="D9" s="7"/>
      <c r="E9" s="7"/>
      <c r="F9" s="7"/>
    </row>
    <row r="10" spans="1:18" x14ac:dyDescent="0.2">
      <c r="A10" s="14" t="s">
        <v>0</v>
      </c>
      <c r="B10" s="15">
        <f>SUM(B12:B43)</f>
        <v>369565</v>
      </c>
      <c r="C10" s="15">
        <f t="shared" ref="C10:J10" si="0">SUM(C12:C43)</f>
        <v>1097586</v>
      </c>
      <c r="D10" s="15">
        <f t="shared" si="0"/>
        <v>95679</v>
      </c>
      <c r="E10" s="15">
        <f>SUM(F10:H10)</f>
        <v>7458</v>
      </c>
      <c r="F10" s="15">
        <f t="shared" si="0"/>
        <v>4539</v>
      </c>
      <c r="G10" s="15">
        <f t="shared" si="0"/>
        <v>2919</v>
      </c>
      <c r="H10" s="15">
        <f t="shared" si="0"/>
        <v>0</v>
      </c>
      <c r="I10" s="9"/>
      <c r="J10" s="15">
        <f t="shared" si="0"/>
        <v>4428</v>
      </c>
    </row>
    <row r="11" spans="1:18" x14ac:dyDescent="0.2">
      <c r="A11" s="1"/>
      <c r="B11" s="1"/>
      <c r="C11" s="1"/>
      <c r="D11" s="1"/>
      <c r="E11" s="9"/>
      <c r="F11" s="9"/>
      <c r="G11" s="9"/>
      <c r="H11" s="9"/>
      <c r="I11" s="9"/>
    </row>
    <row r="12" spans="1:18" ht="15" customHeight="1" x14ac:dyDescent="0.2">
      <c r="A12" s="1" t="s">
        <v>1</v>
      </c>
      <c r="B12" s="1">
        <v>3520</v>
      </c>
      <c r="C12" s="1">
        <v>17073</v>
      </c>
      <c r="D12" s="1">
        <v>1115</v>
      </c>
      <c r="E12" s="15">
        <f t="shared" ref="E12:E43" si="1">SUM(F12:H12)</f>
        <v>103</v>
      </c>
      <c r="F12" s="10">
        <v>58</v>
      </c>
      <c r="G12" s="11">
        <v>45</v>
      </c>
      <c r="H12" s="11"/>
      <c r="I12" s="12"/>
      <c r="J12" s="22">
        <v>83</v>
      </c>
      <c r="L12" s="9"/>
      <c r="P12" s="9"/>
      <c r="Q12" s="9"/>
      <c r="R12" s="9"/>
    </row>
    <row r="13" spans="1:18" ht="15" customHeight="1" x14ac:dyDescent="0.2">
      <c r="A13" s="1" t="s">
        <v>2</v>
      </c>
      <c r="B13" s="1">
        <v>4886</v>
      </c>
      <c r="C13" s="1">
        <v>26079</v>
      </c>
      <c r="D13" s="1">
        <v>3459</v>
      </c>
      <c r="E13" s="15">
        <f t="shared" si="1"/>
        <v>240</v>
      </c>
      <c r="F13" s="10">
        <v>143</v>
      </c>
      <c r="G13" s="11">
        <v>97</v>
      </c>
      <c r="H13" s="11"/>
      <c r="I13" s="12"/>
      <c r="J13" s="22">
        <v>183</v>
      </c>
      <c r="L13" s="9"/>
      <c r="P13" s="9"/>
      <c r="Q13" s="9"/>
      <c r="R13" s="9"/>
    </row>
    <row r="14" spans="1:18" ht="15" customHeight="1" x14ac:dyDescent="0.2">
      <c r="A14" s="1" t="s">
        <v>3</v>
      </c>
      <c r="B14" s="1">
        <v>2060</v>
      </c>
      <c r="C14" s="1">
        <v>6403</v>
      </c>
      <c r="D14" s="1">
        <v>904</v>
      </c>
      <c r="E14" s="15">
        <f t="shared" si="1"/>
        <v>57</v>
      </c>
      <c r="F14" s="10">
        <v>32</v>
      </c>
      <c r="G14" s="11">
        <v>25</v>
      </c>
      <c r="H14" s="11"/>
      <c r="I14" s="12"/>
      <c r="J14" s="22">
        <v>48</v>
      </c>
      <c r="L14" s="9"/>
      <c r="P14" s="9"/>
      <c r="Q14" s="9"/>
      <c r="R14" s="9"/>
    </row>
    <row r="15" spans="1:18" ht="15" customHeight="1" x14ac:dyDescent="0.2">
      <c r="A15" s="1" t="s">
        <v>4</v>
      </c>
      <c r="B15" s="1">
        <v>3833</v>
      </c>
      <c r="C15" s="1">
        <v>9498</v>
      </c>
      <c r="D15" s="1">
        <v>468</v>
      </c>
      <c r="E15" s="15">
        <f t="shared" si="1"/>
        <v>49</v>
      </c>
      <c r="F15" s="10">
        <v>29</v>
      </c>
      <c r="G15" s="11">
        <v>20</v>
      </c>
      <c r="H15" s="11"/>
      <c r="I15" s="12"/>
      <c r="J15" s="22">
        <v>36</v>
      </c>
      <c r="L15" s="9"/>
      <c r="P15" s="9"/>
      <c r="Q15" s="9"/>
      <c r="R15" s="9"/>
    </row>
    <row r="16" spans="1:18" ht="15" customHeight="1" x14ac:dyDescent="0.2">
      <c r="A16" s="1" t="s">
        <v>5</v>
      </c>
      <c r="B16" s="1">
        <v>7300</v>
      </c>
      <c r="C16" s="1">
        <v>19433</v>
      </c>
      <c r="D16" s="1">
        <v>3814</v>
      </c>
      <c r="E16" s="15">
        <f t="shared" si="1"/>
        <v>376</v>
      </c>
      <c r="F16" s="10">
        <v>225</v>
      </c>
      <c r="G16" s="11">
        <v>151</v>
      </c>
      <c r="H16" s="11"/>
      <c r="I16" s="12"/>
      <c r="J16" s="22">
        <v>309</v>
      </c>
      <c r="L16" s="9"/>
      <c r="P16" s="9"/>
      <c r="Q16" s="9"/>
      <c r="R16" s="9"/>
    </row>
    <row r="17" spans="1:18" ht="15" customHeight="1" x14ac:dyDescent="0.2">
      <c r="A17" s="1" t="s">
        <v>6</v>
      </c>
      <c r="B17" s="1">
        <v>2491</v>
      </c>
      <c r="C17" s="1">
        <v>7966</v>
      </c>
      <c r="D17" s="1">
        <v>464</v>
      </c>
      <c r="E17" s="15">
        <f t="shared" si="1"/>
        <v>35</v>
      </c>
      <c r="F17" s="10">
        <v>12</v>
      </c>
      <c r="G17" s="11">
        <v>23</v>
      </c>
      <c r="H17" s="11"/>
      <c r="I17" s="12"/>
      <c r="J17" s="22">
        <v>40</v>
      </c>
      <c r="L17" s="9"/>
      <c r="P17" s="9"/>
      <c r="Q17" s="9"/>
      <c r="R17" s="9"/>
    </row>
    <row r="18" spans="1:18" ht="15" customHeight="1" x14ac:dyDescent="0.2">
      <c r="A18" s="1" t="s">
        <v>7</v>
      </c>
      <c r="B18" s="1">
        <v>40631</v>
      </c>
      <c r="C18" s="1">
        <v>42181</v>
      </c>
      <c r="D18" s="1">
        <v>2856</v>
      </c>
      <c r="E18" s="15">
        <f t="shared" si="1"/>
        <v>401</v>
      </c>
      <c r="F18" s="10">
        <v>126</v>
      </c>
      <c r="G18" s="11">
        <v>275</v>
      </c>
      <c r="H18" s="11"/>
      <c r="I18" s="12"/>
      <c r="J18" s="22">
        <v>73</v>
      </c>
      <c r="L18" s="9"/>
      <c r="P18" s="9"/>
      <c r="Q18" s="9"/>
      <c r="R18" s="9"/>
    </row>
    <row r="19" spans="1:18" ht="15" customHeight="1" x14ac:dyDescent="0.2">
      <c r="A19" s="1" t="s">
        <v>8</v>
      </c>
      <c r="B19" s="1">
        <v>10506</v>
      </c>
      <c r="C19" s="1">
        <v>28752</v>
      </c>
      <c r="D19" s="1">
        <v>3633</v>
      </c>
      <c r="E19" s="15">
        <f t="shared" si="1"/>
        <v>296</v>
      </c>
      <c r="F19" s="10">
        <v>180</v>
      </c>
      <c r="G19" s="11">
        <v>116</v>
      </c>
      <c r="H19" s="11"/>
      <c r="I19" s="12"/>
      <c r="J19" s="22">
        <v>195</v>
      </c>
      <c r="L19" s="9"/>
      <c r="P19" s="9"/>
      <c r="Q19" s="9"/>
      <c r="R19" s="9"/>
    </row>
    <row r="20" spans="1:18" ht="15" customHeight="1" x14ac:dyDescent="0.2">
      <c r="A20" s="1" t="s">
        <v>9</v>
      </c>
      <c r="B20" s="1">
        <v>31471</v>
      </c>
      <c r="C20" s="1">
        <v>67424</v>
      </c>
      <c r="D20" s="1">
        <v>24549</v>
      </c>
      <c r="E20" s="15">
        <f t="shared" si="1"/>
        <v>657</v>
      </c>
      <c r="F20" s="10">
        <v>464</v>
      </c>
      <c r="G20" s="11">
        <v>193</v>
      </c>
      <c r="H20" s="11"/>
      <c r="I20" s="12"/>
      <c r="J20" s="22">
        <v>288</v>
      </c>
      <c r="L20" s="9"/>
      <c r="P20" s="9"/>
      <c r="Q20" s="9"/>
      <c r="R20" s="9"/>
    </row>
    <row r="21" spans="1:18" ht="15" customHeight="1" x14ac:dyDescent="0.2">
      <c r="A21" s="1" t="s">
        <v>10</v>
      </c>
      <c r="B21" s="1">
        <v>9244</v>
      </c>
      <c r="C21" s="1">
        <v>19621</v>
      </c>
      <c r="D21" s="1">
        <v>1393</v>
      </c>
      <c r="E21" s="15">
        <f t="shared" si="1"/>
        <v>158</v>
      </c>
      <c r="F21" s="10">
        <v>131</v>
      </c>
      <c r="G21" s="11">
        <v>27</v>
      </c>
      <c r="H21" s="11"/>
      <c r="I21" s="12"/>
      <c r="J21" s="22">
        <v>114</v>
      </c>
      <c r="L21" s="9"/>
      <c r="P21" s="9"/>
      <c r="Q21" s="9"/>
      <c r="R21" s="9"/>
    </row>
    <row r="22" spans="1:18" ht="15" customHeight="1" x14ac:dyDescent="0.2">
      <c r="A22" s="1" t="s">
        <v>11</v>
      </c>
      <c r="B22" s="1">
        <v>1868</v>
      </c>
      <c r="C22" s="1">
        <v>73643</v>
      </c>
      <c r="D22" s="1">
        <v>2896</v>
      </c>
      <c r="E22" s="15">
        <f t="shared" si="1"/>
        <v>238</v>
      </c>
      <c r="F22" s="10">
        <v>159</v>
      </c>
      <c r="G22" s="11">
        <v>79</v>
      </c>
      <c r="H22" s="11"/>
      <c r="I22" s="12"/>
      <c r="J22" s="22">
        <v>169</v>
      </c>
      <c r="L22" s="9"/>
      <c r="P22" s="9"/>
      <c r="Q22" s="9"/>
      <c r="R22" s="9"/>
    </row>
    <row r="23" spans="1:18" ht="15" customHeight="1" x14ac:dyDescent="0.2">
      <c r="A23" s="1" t="s">
        <v>12</v>
      </c>
      <c r="B23" s="1">
        <v>7857</v>
      </c>
      <c r="C23" s="1">
        <v>47143</v>
      </c>
      <c r="D23" s="1">
        <v>1281</v>
      </c>
      <c r="E23" s="15">
        <f t="shared" si="1"/>
        <v>150</v>
      </c>
      <c r="F23" s="10">
        <v>93</v>
      </c>
      <c r="G23" s="11">
        <v>57</v>
      </c>
      <c r="H23" s="11"/>
      <c r="I23" s="12"/>
      <c r="J23" s="22">
        <v>74</v>
      </c>
      <c r="L23" s="9"/>
      <c r="P23" s="9"/>
      <c r="Q23" s="9"/>
      <c r="R23" s="9"/>
    </row>
    <row r="24" spans="1:18" ht="15" customHeight="1" x14ac:dyDescent="0.2">
      <c r="A24" s="1" t="s">
        <v>13</v>
      </c>
      <c r="B24" s="1">
        <v>12854</v>
      </c>
      <c r="C24" s="1">
        <v>33573</v>
      </c>
      <c r="D24" s="1">
        <v>1347</v>
      </c>
      <c r="E24" s="15">
        <f t="shared" si="1"/>
        <v>91</v>
      </c>
      <c r="F24" s="10">
        <v>41</v>
      </c>
      <c r="G24" s="10">
        <v>50</v>
      </c>
      <c r="H24" s="10"/>
      <c r="I24" s="9"/>
      <c r="J24" s="22">
        <v>63</v>
      </c>
      <c r="L24" s="9"/>
      <c r="P24" s="9"/>
      <c r="Q24" s="9"/>
      <c r="R24" s="9"/>
    </row>
    <row r="25" spans="1:18" ht="15" customHeight="1" x14ac:dyDescent="0.2">
      <c r="A25" s="1" t="s">
        <v>14</v>
      </c>
      <c r="B25" s="1">
        <v>1023</v>
      </c>
      <c r="C25" s="1">
        <v>74835</v>
      </c>
      <c r="D25" s="1">
        <v>5636</v>
      </c>
      <c r="E25" s="15">
        <f t="shared" si="1"/>
        <v>541</v>
      </c>
      <c r="F25" s="10">
        <v>370</v>
      </c>
      <c r="G25" s="10">
        <v>171</v>
      </c>
      <c r="H25" s="10"/>
      <c r="I25" s="9"/>
      <c r="J25" s="22">
        <v>356</v>
      </c>
      <c r="L25" s="9"/>
      <c r="P25" s="9"/>
      <c r="Q25" s="9"/>
      <c r="R25" s="9"/>
    </row>
    <row r="26" spans="1:18" ht="15" customHeight="1" x14ac:dyDescent="0.2">
      <c r="A26" s="1" t="s">
        <v>15</v>
      </c>
      <c r="B26" s="1">
        <v>16365</v>
      </c>
      <c r="C26" s="1">
        <v>155949</v>
      </c>
      <c r="D26" s="1">
        <v>6707</v>
      </c>
      <c r="E26" s="15">
        <f t="shared" si="1"/>
        <v>427</v>
      </c>
      <c r="F26" s="10">
        <v>279</v>
      </c>
      <c r="G26" s="10">
        <v>148</v>
      </c>
      <c r="H26" s="10"/>
      <c r="I26" s="9"/>
      <c r="J26" s="22">
        <v>391</v>
      </c>
      <c r="L26" s="9"/>
      <c r="P26" s="9"/>
      <c r="Q26" s="9"/>
      <c r="R26" s="9"/>
    </row>
    <row r="27" spans="1:18" ht="15" customHeight="1" x14ac:dyDescent="0.2">
      <c r="A27" s="1" t="s">
        <v>16</v>
      </c>
      <c r="B27" s="1">
        <v>21621</v>
      </c>
      <c r="C27" s="1">
        <v>54510</v>
      </c>
      <c r="D27" s="1">
        <v>2803</v>
      </c>
      <c r="E27" s="15">
        <f t="shared" si="1"/>
        <v>212</v>
      </c>
      <c r="F27" s="10">
        <v>98</v>
      </c>
      <c r="G27" s="10">
        <v>114</v>
      </c>
      <c r="H27" s="10"/>
      <c r="I27" s="9"/>
      <c r="J27" s="22">
        <v>114</v>
      </c>
      <c r="L27" s="9"/>
      <c r="P27" s="9"/>
      <c r="Q27" s="9"/>
      <c r="R27" s="9"/>
    </row>
    <row r="28" spans="1:18" ht="15" customHeight="1" x14ac:dyDescent="0.2">
      <c r="A28" s="1" t="s">
        <v>17</v>
      </c>
      <c r="B28" s="1">
        <v>4008</v>
      </c>
      <c r="C28" s="1">
        <v>23341</v>
      </c>
      <c r="D28" s="1">
        <v>1124</v>
      </c>
      <c r="E28" s="15">
        <f t="shared" si="1"/>
        <v>74</v>
      </c>
      <c r="F28" s="10">
        <v>49</v>
      </c>
      <c r="G28" s="10">
        <v>25</v>
      </c>
      <c r="H28" s="10"/>
      <c r="I28" s="9"/>
      <c r="J28" s="22">
        <v>53</v>
      </c>
      <c r="L28" s="9"/>
      <c r="P28" s="9"/>
      <c r="Q28" s="9"/>
      <c r="R28" s="9"/>
    </row>
    <row r="29" spans="1:18" ht="15" customHeight="1" x14ac:dyDescent="0.2">
      <c r="A29" s="1" t="s">
        <v>18</v>
      </c>
      <c r="B29" s="1">
        <v>5043</v>
      </c>
      <c r="C29" s="1">
        <v>9133</v>
      </c>
      <c r="D29" s="1">
        <v>825</v>
      </c>
      <c r="E29" s="15">
        <f t="shared" si="1"/>
        <v>47</v>
      </c>
      <c r="F29" s="10">
        <v>28</v>
      </c>
      <c r="G29" s="10">
        <v>19</v>
      </c>
      <c r="H29" s="10"/>
      <c r="I29" s="9"/>
      <c r="J29" s="22">
        <v>36</v>
      </c>
      <c r="L29" s="9"/>
      <c r="P29" s="9"/>
      <c r="Q29" s="9"/>
      <c r="R29" s="9"/>
    </row>
    <row r="30" spans="1:18" ht="15" customHeight="1" x14ac:dyDescent="0.2">
      <c r="A30" s="1" t="s">
        <v>19</v>
      </c>
      <c r="B30" s="1">
        <v>36856</v>
      </c>
      <c r="C30" s="1">
        <v>17049</v>
      </c>
      <c r="D30" s="1">
        <v>4533</v>
      </c>
      <c r="E30" s="15">
        <f t="shared" si="1"/>
        <v>566</v>
      </c>
      <c r="F30" s="10">
        <v>366</v>
      </c>
      <c r="G30" s="10">
        <v>200</v>
      </c>
      <c r="H30" s="10"/>
      <c r="I30" s="9"/>
      <c r="J30" s="22">
        <v>405</v>
      </c>
      <c r="L30" s="9"/>
      <c r="P30" s="9"/>
      <c r="Q30" s="9"/>
      <c r="R30" s="9"/>
    </row>
    <row r="31" spans="1:18" ht="15" customHeight="1" x14ac:dyDescent="0.2">
      <c r="A31" s="1" t="s">
        <v>20</v>
      </c>
      <c r="B31" s="1">
        <v>30636</v>
      </c>
      <c r="C31" s="1">
        <v>32678</v>
      </c>
      <c r="D31" s="1">
        <v>2363</v>
      </c>
      <c r="E31" s="15">
        <f t="shared" si="1"/>
        <v>241</v>
      </c>
      <c r="F31" s="10">
        <v>106</v>
      </c>
      <c r="G31" s="10">
        <v>135</v>
      </c>
      <c r="H31" s="10"/>
      <c r="I31" s="9"/>
      <c r="J31" s="22">
        <v>58</v>
      </c>
      <c r="L31" s="9"/>
      <c r="P31" s="9"/>
      <c r="Q31" s="9"/>
      <c r="R31" s="9"/>
    </row>
    <row r="32" spans="1:18" ht="15" customHeight="1" x14ac:dyDescent="0.2">
      <c r="A32" s="1" t="s">
        <v>21</v>
      </c>
      <c r="B32" s="1">
        <v>23976</v>
      </c>
      <c r="C32" s="1">
        <v>68599</v>
      </c>
      <c r="D32" s="1">
        <v>3057</v>
      </c>
      <c r="E32" s="15">
        <f t="shared" si="1"/>
        <v>314</v>
      </c>
      <c r="F32" s="10">
        <v>184</v>
      </c>
      <c r="G32" s="10">
        <v>130</v>
      </c>
      <c r="H32" s="10"/>
      <c r="I32" s="9"/>
      <c r="J32" s="22">
        <v>136</v>
      </c>
      <c r="L32" s="9"/>
      <c r="P32" s="9"/>
      <c r="Q32" s="9"/>
      <c r="R32" s="9"/>
    </row>
    <row r="33" spans="1:18" ht="15" customHeight="1" x14ac:dyDescent="0.2">
      <c r="A33" s="1" t="s">
        <v>22</v>
      </c>
      <c r="B33" s="1">
        <v>2227</v>
      </c>
      <c r="C33" s="1">
        <v>24559</v>
      </c>
      <c r="D33" s="1">
        <v>1620</v>
      </c>
      <c r="E33" s="15">
        <f t="shared" si="1"/>
        <v>153</v>
      </c>
      <c r="F33" s="10">
        <v>98</v>
      </c>
      <c r="G33" s="10">
        <v>55</v>
      </c>
      <c r="H33" s="10"/>
      <c r="I33" s="9"/>
      <c r="J33" s="22">
        <v>111</v>
      </c>
      <c r="L33" s="9"/>
      <c r="P33" s="9"/>
      <c r="Q33" s="9"/>
      <c r="R33" s="9"/>
    </row>
    <row r="34" spans="1:18" ht="15" customHeight="1" x14ac:dyDescent="0.2">
      <c r="A34" s="1" t="s">
        <v>23</v>
      </c>
      <c r="B34" s="1">
        <v>2002</v>
      </c>
      <c r="C34" s="1">
        <v>16308</v>
      </c>
      <c r="D34" s="1">
        <v>1357</v>
      </c>
      <c r="E34" s="15">
        <f t="shared" si="1"/>
        <v>119</v>
      </c>
      <c r="F34" s="10">
        <v>72</v>
      </c>
      <c r="G34" s="10">
        <v>47</v>
      </c>
      <c r="H34" s="10"/>
      <c r="I34" s="9"/>
      <c r="J34" s="22">
        <v>84</v>
      </c>
      <c r="L34" s="9"/>
      <c r="P34" s="9"/>
      <c r="Q34" s="9"/>
      <c r="R34" s="9"/>
    </row>
    <row r="35" spans="1:18" ht="15" customHeight="1" x14ac:dyDescent="0.2">
      <c r="A35" s="1" t="s">
        <v>24</v>
      </c>
      <c r="B35" s="1">
        <v>14695</v>
      </c>
      <c r="C35" s="1">
        <v>26850</v>
      </c>
      <c r="D35" s="1">
        <v>2034</v>
      </c>
      <c r="E35" s="15">
        <f t="shared" si="1"/>
        <v>143</v>
      </c>
      <c r="F35" s="10">
        <v>76</v>
      </c>
      <c r="G35" s="10">
        <v>67</v>
      </c>
      <c r="H35" s="10"/>
      <c r="I35" s="9"/>
      <c r="J35" s="22">
        <v>69</v>
      </c>
      <c r="L35" s="9"/>
      <c r="P35" s="9"/>
      <c r="Q35" s="9"/>
      <c r="R35" s="9"/>
    </row>
    <row r="36" spans="1:18" ht="15" customHeight="1" x14ac:dyDescent="0.2">
      <c r="A36" s="1" t="s">
        <v>25</v>
      </c>
      <c r="B36" s="1">
        <v>12296</v>
      </c>
      <c r="C36" s="1">
        <v>27714</v>
      </c>
      <c r="D36" s="1">
        <v>2451</v>
      </c>
      <c r="E36" s="15">
        <f t="shared" si="1"/>
        <v>185</v>
      </c>
      <c r="F36" s="10">
        <v>130</v>
      </c>
      <c r="G36" s="10">
        <v>55</v>
      </c>
      <c r="H36" s="10"/>
      <c r="I36" s="9"/>
      <c r="J36" s="22">
        <v>120</v>
      </c>
      <c r="L36" s="9"/>
      <c r="P36" s="9"/>
      <c r="Q36" s="9"/>
      <c r="R36" s="9"/>
    </row>
    <row r="37" spans="1:18" ht="15" customHeight="1" x14ac:dyDescent="0.2">
      <c r="A37" s="1" t="s">
        <v>26</v>
      </c>
      <c r="B37" s="1">
        <v>1342</v>
      </c>
      <c r="C37" s="1">
        <v>21132</v>
      </c>
      <c r="D37" s="1">
        <v>2137</v>
      </c>
      <c r="E37" s="15">
        <f t="shared" si="1"/>
        <v>222</v>
      </c>
      <c r="F37" s="10">
        <v>149</v>
      </c>
      <c r="G37" s="10">
        <v>73</v>
      </c>
      <c r="H37" s="10"/>
      <c r="I37" s="9"/>
      <c r="J37" s="22">
        <v>158</v>
      </c>
      <c r="L37" s="9"/>
      <c r="P37" s="9"/>
      <c r="Q37" s="9"/>
      <c r="R37" s="9"/>
    </row>
    <row r="38" spans="1:18" ht="15" customHeight="1" x14ac:dyDescent="0.2">
      <c r="A38" s="1" t="s">
        <v>27</v>
      </c>
      <c r="B38" s="1">
        <v>4058</v>
      </c>
      <c r="C38" s="1">
        <v>34536</v>
      </c>
      <c r="D38" s="1">
        <v>1167</v>
      </c>
      <c r="E38" s="15">
        <f t="shared" si="1"/>
        <v>124</v>
      </c>
      <c r="F38" s="10">
        <v>74</v>
      </c>
      <c r="G38" s="10">
        <v>50</v>
      </c>
      <c r="H38" s="10"/>
      <c r="I38" s="9"/>
      <c r="J38" s="22">
        <v>57</v>
      </c>
      <c r="L38" s="9"/>
      <c r="P38" s="9"/>
      <c r="Q38" s="9"/>
      <c r="R38" s="9"/>
    </row>
    <row r="39" spans="1:18" ht="15" customHeight="1" x14ac:dyDescent="0.2">
      <c r="A39" s="1" t="s">
        <v>28</v>
      </c>
      <c r="B39" s="1">
        <v>7932</v>
      </c>
      <c r="C39" s="1">
        <v>30021</v>
      </c>
      <c r="D39" s="1">
        <v>2776</v>
      </c>
      <c r="E39" s="15">
        <f t="shared" si="1"/>
        <v>291</v>
      </c>
      <c r="F39" s="10">
        <v>223</v>
      </c>
      <c r="G39" s="10">
        <v>68</v>
      </c>
      <c r="H39" s="10"/>
      <c r="I39" s="9"/>
      <c r="J39" s="22">
        <v>173</v>
      </c>
      <c r="L39" s="9"/>
      <c r="P39" s="9"/>
      <c r="Q39" s="9"/>
      <c r="R39" s="9"/>
    </row>
    <row r="40" spans="1:18" ht="15" customHeight="1" x14ac:dyDescent="0.2">
      <c r="A40" s="1" t="s">
        <v>29</v>
      </c>
      <c r="B40" s="1">
        <v>2373</v>
      </c>
      <c r="C40" s="1">
        <v>18088</v>
      </c>
      <c r="D40" s="1">
        <v>587</v>
      </c>
      <c r="E40" s="15">
        <f t="shared" si="1"/>
        <v>44</v>
      </c>
      <c r="F40" s="10">
        <v>34</v>
      </c>
      <c r="G40" s="10">
        <v>10</v>
      </c>
      <c r="H40" s="10"/>
      <c r="I40" s="9"/>
      <c r="J40" s="22">
        <v>32</v>
      </c>
      <c r="L40" s="9"/>
      <c r="P40" s="9"/>
      <c r="Q40" s="9"/>
      <c r="R40" s="9"/>
    </row>
    <row r="41" spans="1:18" ht="15" customHeight="1" x14ac:dyDescent="0.2">
      <c r="A41" s="1" t="s">
        <v>30</v>
      </c>
      <c r="B41" s="1">
        <v>28743</v>
      </c>
      <c r="C41" s="1">
        <v>34105</v>
      </c>
      <c r="D41" s="1">
        <v>3940</v>
      </c>
      <c r="E41" s="15">
        <f t="shared" si="1"/>
        <v>630</v>
      </c>
      <c r="F41" s="10">
        <v>346</v>
      </c>
      <c r="G41" s="10">
        <v>284</v>
      </c>
      <c r="H41" s="10"/>
      <c r="I41" s="9"/>
      <c r="J41" s="22">
        <v>254</v>
      </c>
      <c r="L41" s="9"/>
      <c r="P41" s="9"/>
      <c r="Q41" s="9"/>
      <c r="R41" s="9"/>
    </row>
    <row r="42" spans="1:18" ht="15" customHeight="1" x14ac:dyDescent="0.2">
      <c r="A42" s="1" t="s">
        <v>31</v>
      </c>
      <c r="B42" s="1">
        <v>8210</v>
      </c>
      <c r="C42" s="1">
        <v>12320</v>
      </c>
      <c r="D42" s="1">
        <v>1207</v>
      </c>
      <c r="E42" s="15">
        <f t="shared" si="1"/>
        <v>130</v>
      </c>
      <c r="F42" s="10">
        <v>72</v>
      </c>
      <c r="G42" s="10">
        <v>58</v>
      </c>
      <c r="H42" s="10"/>
      <c r="I42" s="9"/>
      <c r="J42" s="22">
        <v>75</v>
      </c>
      <c r="L42" s="9"/>
      <c r="P42" s="9"/>
      <c r="Q42" s="9"/>
      <c r="R42" s="9"/>
    </row>
    <row r="43" spans="1:18" ht="15" customHeight="1" x14ac:dyDescent="0.2">
      <c r="A43" s="1" t="s">
        <v>32</v>
      </c>
      <c r="B43" s="1">
        <v>7638</v>
      </c>
      <c r="C43" s="1">
        <v>17070</v>
      </c>
      <c r="D43" s="1">
        <v>1176</v>
      </c>
      <c r="E43" s="15">
        <f t="shared" si="1"/>
        <v>144</v>
      </c>
      <c r="F43" s="10">
        <v>92</v>
      </c>
      <c r="G43" s="10">
        <v>52</v>
      </c>
      <c r="H43" s="10"/>
      <c r="I43" s="9"/>
      <c r="J43" s="22">
        <v>71</v>
      </c>
      <c r="L43" s="9"/>
      <c r="P43" s="9"/>
      <c r="Q43" s="9"/>
      <c r="R43" s="9"/>
    </row>
    <row r="44" spans="1:18" ht="6" customHeight="1" x14ac:dyDescent="0.2">
      <c r="A44" s="13"/>
      <c r="B44" s="13"/>
      <c r="C44" s="13"/>
      <c r="D44" s="13"/>
      <c r="E44" s="13"/>
      <c r="F44" s="13"/>
      <c r="G44" s="13"/>
      <c r="H44" s="13"/>
      <c r="J44" s="13"/>
      <c r="P44" s="9"/>
      <c r="Q44" s="9"/>
      <c r="R44" s="9"/>
    </row>
    <row r="45" spans="1:18" x14ac:dyDescent="0.2">
      <c r="E45" s="9"/>
      <c r="F45" s="9"/>
      <c r="G45" s="9"/>
      <c r="H45" s="9"/>
      <c r="P45" s="9"/>
      <c r="Q45" s="9"/>
      <c r="R45" s="9"/>
    </row>
    <row r="46" spans="1:18" x14ac:dyDescent="0.2">
      <c r="A46" s="16"/>
      <c r="B46" s="16"/>
      <c r="C46" s="16"/>
      <c r="D46" s="16"/>
    </row>
  </sheetData>
  <mergeCells count="12">
    <mergeCell ref="J5:J8"/>
    <mergeCell ref="B5:C5"/>
    <mergeCell ref="A5:A8"/>
    <mergeCell ref="F7:F8"/>
    <mergeCell ref="G7:G8"/>
    <mergeCell ref="H7:H8"/>
    <mergeCell ref="D5:H5"/>
    <mergeCell ref="D6:D8"/>
    <mergeCell ref="E6:H6"/>
    <mergeCell ref="B6:B8"/>
    <mergeCell ref="C6:C8"/>
    <mergeCell ref="E7:E8"/>
  </mergeCells>
  <phoneticPr fontId="4" type="noConversion"/>
  <conditionalFormatting sqref="A46:D46">
    <cfRule type="cellIs" dxfId="0" priority="1" stopIfTrue="1" operator="lessThan">
      <formula>0</formula>
    </cfRule>
  </conditionalFormatting>
  <pageMargins left="0.39370078740157483" right="0.39370078740157483" top="0.98425196850393704" bottom="0.98425196850393704" header="0" footer="0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Consulta</vt:lpstr>
      <vt:lpstr>Consulta_puérperas</vt:lpstr>
      <vt:lpstr>Nacimientos_atendidos_tipo</vt:lpstr>
      <vt:lpstr>Nacimientos_atendidos_servicio</vt:lpstr>
      <vt:lpstr>Nacidos_vivos_peso</vt:lpstr>
      <vt:lpstr>Nacidos_vivos_semanas</vt:lpstr>
      <vt:lpstr>Defunciones</vt:lpstr>
      <vt:lpstr>Consulta!Área_de_impresión</vt:lpstr>
      <vt:lpstr>Defunciones!Área_de_impresión</vt:lpstr>
      <vt:lpstr>Nacidos_vivos_peso!Área_de_impresión</vt:lpstr>
      <vt:lpstr>Nacimientos_atendidos_servicio!Área_de_impresión</vt:lpstr>
      <vt:lpstr>Nacimientos_atendidos_tipo!Área_de_impresión</vt:lpstr>
    </vt:vector>
  </TitlesOfParts>
  <Manager>DGIS</Manager>
  <Company>Secretaría de Salud - México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Hospitalarios por Entidad Federativa</dc:title>
  <dc:subject>Boletín 23</dc:subject>
  <dc:creator>SIDI</dc:creator>
  <cp:keywords>BIE23</cp:keywords>
  <cp:lastModifiedBy>Libia Gregoria Cid Sánchez</cp:lastModifiedBy>
  <cp:lastPrinted>2011-04-13T21:18:24Z</cp:lastPrinted>
  <dcterms:created xsi:type="dcterms:W3CDTF">2004-08-12T21:25:52Z</dcterms:created>
  <dcterms:modified xsi:type="dcterms:W3CDTF">2016-09-08T17:11:35Z</dcterms:modified>
  <cp:category>Publicaciones</cp:category>
</cp:coreProperties>
</file>