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7695" windowHeight="8250" tabRatio="576" activeTab="3"/>
  </bookViews>
  <sheets>
    <sheet name="NAL" sheetId="325" r:id="rId1"/>
    <sheet name="NAL (2)" sheetId="327" r:id="rId2"/>
    <sheet name="AGS" sheetId="326" r:id="rId3"/>
    <sheet name="BC" sheetId="294" r:id="rId4"/>
    <sheet name="BCS" sheetId="295" r:id="rId5"/>
    <sheet name="CAMP" sheetId="296" r:id="rId6"/>
    <sheet name="COAH" sheetId="297" r:id="rId7"/>
    <sheet name="COL" sheetId="298" r:id="rId8"/>
    <sheet name="CHIS" sheetId="299" r:id="rId9"/>
    <sheet name="CHIH" sheetId="300" r:id="rId10"/>
    <sheet name="DF" sheetId="301" r:id="rId11"/>
    <sheet name="DGO" sheetId="302" r:id="rId12"/>
    <sheet name="GTO" sheetId="304" r:id="rId13"/>
    <sheet name="GRO" sheetId="303" r:id="rId14"/>
    <sheet name="HGO" sheetId="305" r:id="rId15"/>
    <sheet name="JAL" sheetId="306" r:id="rId16"/>
    <sheet name="MEX" sheetId="307" r:id="rId17"/>
    <sheet name="MICH" sheetId="308" r:id="rId18"/>
    <sheet name="MOR" sheetId="309" r:id="rId19"/>
    <sheet name="NAY" sheetId="310" r:id="rId20"/>
    <sheet name="NL" sheetId="311" r:id="rId21"/>
    <sheet name="OAX" sheetId="312" r:id="rId22"/>
    <sheet name="PUE" sheetId="313" r:id="rId23"/>
    <sheet name="QRO" sheetId="314" r:id="rId24"/>
    <sheet name="QROO" sheetId="315" r:id="rId25"/>
    <sheet name="SLP" sheetId="316" r:id="rId26"/>
    <sheet name="SIN" sheetId="317" r:id="rId27"/>
    <sheet name="SON" sheetId="318" r:id="rId28"/>
    <sheet name="TAB" sheetId="319" r:id="rId29"/>
    <sheet name="TAMPS" sheetId="320" r:id="rId30"/>
    <sheet name="TLAX" sheetId="321" r:id="rId31"/>
    <sheet name="VER" sheetId="322" r:id="rId32"/>
    <sheet name="YUC" sheetId="323" r:id="rId33"/>
    <sheet name="ZAC" sheetId="324" r:id="rId34"/>
  </sheets>
  <definedNames>
    <definedName name="_xlnm.Print_Area" localSheetId="2">AGS!$A$1:$N$70</definedName>
    <definedName name="_xlnm.Print_Area" localSheetId="3">BC!$A$1:$N$68</definedName>
    <definedName name="_xlnm.Print_Area" localSheetId="4">BCS!$A$1:$N$67</definedName>
    <definedName name="_xlnm.Print_Area" localSheetId="5">CAMP!$A$1:$N$67</definedName>
    <definedName name="_xlnm.Print_Area" localSheetId="9">CHIH!$A$1:$N$68</definedName>
    <definedName name="_xlnm.Print_Area" localSheetId="8">CHIS!$A$1:$N$68</definedName>
    <definedName name="_xlnm.Print_Area" localSheetId="6">COAH!$A$1:$N$68</definedName>
    <definedName name="_xlnm.Print_Area" localSheetId="7">COL!$A$1:$N$67</definedName>
    <definedName name="_xlnm.Print_Area" localSheetId="10">DF!$A$1:$N$68</definedName>
    <definedName name="_xlnm.Print_Area" localSheetId="11">DGO!$A$1:$N$66</definedName>
    <definedName name="_xlnm.Print_Area" localSheetId="13">GRO!$A$1:$N$64</definedName>
    <definedName name="_xlnm.Print_Area" localSheetId="12">GTO!$A$1:$N$68</definedName>
    <definedName name="_xlnm.Print_Area" localSheetId="14">HGO!$A$1:$N$66</definedName>
    <definedName name="_xlnm.Print_Area" localSheetId="15">JAL!$A$1:$N$68</definedName>
    <definedName name="_xlnm.Print_Area" localSheetId="16">MEX!$A$1:$N$68</definedName>
    <definedName name="_xlnm.Print_Area" localSheetId="17">MICH!$A$1:$N$64</definedName>
    <definedName name="_xlnm.Print_Area" localSheetId="18">MOR!$A$1:$N$64</definedName>
    <definedName name="_xlnm.Print_Area" localSheetId="0">NAL!$A$1:$F$84</definedName>
    <definedName name="_xlnm.Print_Area" localSheetId="1">'NAL (2)'!$A$1:$H$64</definedName>
    <definedName name="_xlnm.Print_Area" localSheetId="19">NAY!$A$1:$N$68</definedName>
    <definedName name="_xlnm.Print_Area" localSheetId="20">NL!$A$1:$N$68</definedName>
    <definedName name="_xlnm.Print_Area" localSheetId="21">OAX!$A$1:$N$65</definedName>
    <definedName name="_xlnm.Print_Area" localSheetId="22">PUE!$A$1:$N$68</definedName>
    <definedName name="_xlnm.Print_Area" localSheetId="23">QRO!$A$1:$N$68</definedName>
    <definedName name="_xlnm.Print_Area" localSheetId="24">QROO!$A$1:$N$65</definedName>
    <definedName name="_xlnm.Print_Area" localSheetId="26">SIN!$A$1:$N$69</definedName>
    <definedName name="_xlnm.Print_Area" localSheetId="25">SLP!$A$1:$N$68</definedName>
    <definedName name="_xlnm.Print_Area" localSheetId="27">SON!$A$1:$N$68</definedName>
    <definedName name="_xlnm.Print_Area" localSheetId="28">TAB!$A$1:$N$68</definedName>
    <definedName name="_xlnm.Print_Area" localSheetId="29">TAMPS!$A$1:$N$68</definedName>
    <definedName name="_xlnm.Print_Area" localSheetId="30">TLAX!$A$1:$N$65</definedName>
    <definedName name="_xlnm.Print_Area" localSheetId="31">VER!$A$1:$N$67</definedName>
    <definedName name="_xlnm.Print_Area" localSheetId="32">YUC!$A$1:$N$68</definedName>
    <definedName name="_xlnm.Print_Area" localSheetId="33">ZAC!$A$1:$N$67</definedName>
  </definedNames>
  <calcPr calcId="125725"/>
</workbook>
</file>

<file path=xl/calcChain.xml><?xml version="1.0" encoding="utf-8"?>
<calcChain xmlns="http://schemas.openxmlformats.org/spreadsheetml/2006/main">
  <c r="B40" i="321"/>
  <c r="C40"/>
  <c r="B40" i="318"/>
  <c r="C40"/>
  <c r="B40" i="314"/>
  <c r="C40"/>
  <c r="H40" i="311"/>
  <c r="B40"/>
  <c r="C40"/>
  <c r="B40" i="309"/>
  <c r="C40"/>
  <c r="B40" i="306"/>
  <c r="C40"/>
  <c r="E40" i="304"/>
  <c r="C40" s="1"/>
  <c r="B40" s="1"/>
  <c r="E40" i="301"/>
  <c r="C40" s="1"/>
  <c r="B40" s="1"/>
  <c r="B40" i="325"/>
  <c r="C40"/>
  <c r="E40"/>
</calcChain>
</file>

<file path=xl/sharedStrings.xml><?xml version="1.0" encoding="utf-8"?>
<sst xmlns="http://schemas.openxmlformats.org/spreadsheetml/2006/main" count="2941" uniqueCount="231">
  <si>
    <t>ISSSTE</t>
  </si>
  <si>
    <t>Total</t>
  </si>
  <si>
    <t>IMSS</t>
  </si>
  <si>
    <t>PEMEX</t>
  </si>
  <si>
    <t>SEDENA</t>
  </si>
  <si>
    <t xml:space="preserve">     Subsecuente</t>
  </si>
  <si>
    <t xml:space="preserve"> Planificación familiar</t>
  </si>
  <si>
    <t xml:space="preserve"> Consulta de planificación familiar</t>
  </si>
  <si>
    <t xml:space="preserve">     Hombres</t>
  </si>
  <si>
    <t xml:space="preserve">            Tradicional</t>
  </si>
  <si>
    <t xml:space="preserve">            Sin bisturí</t>
  </si>
  <si>
    <t xml:space="preserve">     Mujeres</t>
  </si>
  <si>
    <t xml:space="preserve"> Actividades postevento obstétrico</t>
  </si>
  <si>
    <t xml:space="preserve"> Nuevas aceptantes por método</t>
  </si>
  <si>
    <t xml:space="preserve">     Hormonal</t>
  </si>
  <si>
    <t xml:space="preserve">     Quirúrgico</t>
  </si>
  <si>
    <t xml:space="preserve">     Otros</t>
  </si>
  <si>
    <t>SEMAR</t>
  </si>
  <si>
    <t xml:space="preserve">     Oclusión tubaria</t>
  </si>
  <si>
    <t xml:space="preserve">     DIU</t>
  </si>
  <si>
    <t>Estatales</t>
  </si>
  <si>
    <t xml:space="preserve">Cáncer cervicouterino  </t>
  </si>
  <si>
    <t xml:space="preserve">   Casos nuevos   * </t>
  </si>
  <si>
    <t xml:space="preserve">            Negativas</t>
  </si>
  <si>
    <t xml:space="preserve">            Displasias</t>
  </si>
  <si>
    <t xml:space="preserve">            Positivas</t>
  </si>
  <si>
    <t xml:space="preserve">   Ingresos a control</t>
  </si>
  <si>
    <t xml:space="preserve">   Casos en control</t>
  </si>
  <si>
    <t xml:space="preserve">Cáncer mamario  </t>
  </si>
  <si>
    <t xml:space="preserve">            Sospechosas o positivas</t>
  </si>
  <si>
    <t>Población no asegurada</t>
  </si>
  <si>
    <t>Población asegurada</t>
  </si>
  <si>
    <t>Univer-
sitarios</t>
  </si>
  <si>
    <t xml:space="preserve"> Intervenciones quirúrgicas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</si>
  <si>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</si>
  <si>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</si>
  <si>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</si>
  <si>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</si>
  <si>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</si>
  <si>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</si>
  <si>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</si>
  <si>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</si>
  <si>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</si>
  <si>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</si>
  <si>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</si>
  <si>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</si>
  <si>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</si>
  <si>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</si>
  <si>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</si>
  <si>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</si>
  <si>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</si>
  <si>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</si>
  <si>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</si>
  <si>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</si>
  <si>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</si>
  <si>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</si>
  <si>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</si>
  <si>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</si>
  <si>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</si>
  <si>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</si>
  <si>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</si>
  <si>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</si>
  <si>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</si>
  <si>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</si>
  <si>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</si>
  <si>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</si>
  <si>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</si>
  <si>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 xml:space="preserve">   Detecciones</t>
  </si>
  <si>
    <t xml:space="preserve">     Primera vez</t>
  </si>
  <si>
    <t>Subtotal</t>
  </si>
  <si>
    <t xml:space="preserve">            No especificado</t>
  </si>
  <si>
    <t xml:space="preserve">     No especificado</t>
  </si>
  <si>
    <t xml:space="preserve"> Usuarios activos por método   </t>
  </si>
  <si>
    <t>Población  no  asegurada</t>
  </si>
  <si>
    <t xml:space="preserve">  Usuarios activos por método  </t>
  </si>
  <si>
    <t>STC  METRO</t>
  </si>
  <si>
    <t>ISSEMYM</t>
  </si>
  <si>
    <t>ISSSTELEÓN</t>
  </si>
  <si>
    <t>ISSSTEP</t>
  </si>
  <si>
    <t>ISSET</t>
  </si>
  <si>
    <t>Cuadro III.1.2</t>
  </si>
  <si>
    <t>1a. parte</t>
  </si>
  <si>
    <t>2a. y última parte</t>
  </si>
  <si>
    <t>Cuadro III.1.2.1</t>
  </si>
  <si>
    <t>Cuadro III.1.2.2</t>
  </si>
  <si>
    <t>Cuadro III.1.2.3</t>
  </si>
  <si>
    <t>Cuadro III.1.2.4</t>
  </si>
  <si>
    <t>Cuadro III.1.2.5</t>
  </si>
  <si>
    <t>Cuadro III.1.2.6</t>
  </si>
  <si>
    <t>Cuadro III.1.2.7</t>
  </si>
  <si>
    <t>Cuadro III.1.2.8</t>
  </si>
  <si>
    <t>Cuadro III.1.2.9</t>
  </si>
  <si>
    <t>Cuadro III.1.2.10</t>
  </si>
  <si>
    <t>Cuadro III.1.2.11</t>
  </si>
  <si>
    <t>Cuadro III.1.2.12</t>
  </si>
  <si>
    <t>Cuadro III.1.2.13</t>
  </si>
  <si>
    <t>Cuadro III.1.2.14</t>
  </si>
  <si>
    <t>Cuadro III.1.2.15</t>
  </si>
  <si>
    <t>Cuadro III.1.2.16</t>
  </si>
  <si>
    <t>Cuadro III.1.2.17</t>
  </si>
  <si>
    <t>Cuadro III.1.2.18</t>
  </si>
  <si>
    <t>Cuadro III.1.2.19</t>
  </si>
  <si>
    <t>Cuadro III.1.2.20</t>
  </si>
  <si>
    <t>Cuadro III.1.2.21</t>
  </si>
  <si>
    <t>Cuadro III.1.2.22</t>
  </si>
  <si>
    <t>Cuadro III.1.2.23</t>
  </si>
  <si>
    <t>Cuadro III.1.2.24</t>
  </si>
  <si>
    <t>Cuadro III.1.2.25</t>
  </si>
  <si>
    <t>Cuadro III.1.2.28</t>
  </si>
  <si>
    <t>Cuadro III.1.2.26</t>
  </si>
  <si>
    <t>Cuadro III.1.2.27</t>
  </si>
  <si>
    <t>Cuadro III.1.2.29</t>
  </si>
  <si>
    <t>Cuadro III.1.2.30</t>
  </si>
  <si>
    <t>Cuadro III.1.2.31</t>
  </si>
  <si>
    <t>Cuadro III.1.2.32</t>
  </si>
  <si>
    <t>Programa</t>
  </si>
  <si>
    <t xml:space="preserve"> Usuarios activos por método</t>
  </si>
  <si>
    <t>* Fuente: Secretaría de Salud. Dirección General Adjunta de Epidemiología. Sistema Único de Información para la Vigilancia Epidemiológica.</t>
  </si>
  <si>
    <t>na.  No Aplica</t>
  </si>
  <si>
    <t>nd.  No Disponible</t>
  </si>
  <si>
    <t xml:space="preserve"> </t>
  </si>
  <si>
    <t xml:space="preserve">   Casos nuevos   3/ *  </t>
  </si>
  <si>
    <t xml:space="preserve">   Casos nuevos   2/ *  </t>
  </si>
  <si>
    <t xml:space="preserve">SEMAR </t>
  </si>
  <si>
    <t xml:space="preserve">Secretaría
de Salud </t>
  </si>
  <si>
    <t xml:space="preserve">   Casos nuevos 1/  * </t>
  </si>
  <si>
    <t>Actividades postevento obstétrico</t>
  </si>
  <si>
    <t xml:space="preserve">   Detecciones 2/</t>
  </si>
  <si>
    <t>Secretaría
de Salud</t>
  </si>
  <si>
    <t xml:space="preserve">   Detecciones  2/</t>
  </si>
  <si>
    <t xml:space="preserve">   Detecciones  1/</t>
  </si>
  <si>
    <t>2/ A partir de 2004 el Subsistema de Información de la Secretaría de Salud dejó de captar estos datos</t>
  </si>
  <si>
    <t xml:space="preserve">   Casos nuevos 1/   * </t>
  </si>
  <si>
    <t>IMSS-Op.</t>
  </si>
  <si>
    <t xml:space="preserve">   Ingresos a control  2/</t>
  </si>
  <si>
    <t xml:space="preserve">   Casos en control  2/</t>
  </si>
  <si>
    <t xml:space="preserve"> ISSSPEA</t>
  </si>
  <si>
    <t xml:space="preserve">   Casos nuevos  *</t>
  </si>
  <si>
    <t xml:space="preserve">   Casos nuevos   *</t>
  </si>
  <si>
    <t xml:space="preserve">   Casos nuevos  * </t>
  </si>
  <si>
    <t xml:space="preserve">   Casos nuevos   *  </t>
  </si>
  <si>
    <t xml:space="preserve">IMSS
Oportunidades </t>
  </si>
  <si>
    <t xml:space="preserve"> Nuevas aceptantes por método </t>
  </si>
  <si>
    <t xml:space="preserve">   Detecciones  </t>
  </si>
  <si>
    <t xml:space="preserve">   Ingresos a control  </t>
  </si>
  <si>
    <t xml:space="preserve">   Casos en control  </t>
  </si>
  <si>
    <t xml:space="preserve">   Casos nuevos   1/ * </t>
  </si>
  <si>
    <t xml:space="preserve">   Ingresos a control </t>
  </si>
  <si>
    <t xml:space="preserve">   Casos nuevos  1/  * </t>
  </si>
  <si>
    <t xml:space="preserve">   Casos nuevos    *</t>
  </si>
  <si>
    <t xml:space="preserve">SEDENA </t>
  </si>
  <si>
    <t>na  No Aplica</t>
  </si>
  <si>
    <t>1/ Ver nota metodologica</t>
  </si>
  <si>
    <t xml:space="preserve">   Detecciones 1/</t>
  </si>
  <si>
    <t xml:space="preserve">   Ingresos a control  1/</t>
  </si>
  <si>
    <t xml:space="preserve">   Casos en control  1/</t>
  </si>
  <si>
    <t>1/ A partir de 2004 el Subsistema de Información de la Secretaría de Salud dejó de captar estos datos</t>
  </si>
  <si>
    <t xml:space="preserve">   Detecciones   2/</t>
  </si>
  <si>
    <t xml:space="preserve">   Casos en control   2/</t>
  </si>
  <si>
    <t xml:space="preserve">   Casos nuevos  3/</t>
  </si>
  <si>
    <t>1/</t>
  </si>
  <si>
    <t xml:space="preserve">   Casos nuevos  2/ *</t>
  </si>
  <si>
    <t>2/ El total incluye 1 caso nuevo de cáncer de mama de hospitales universitarios, estatales y unidades médicas privadas que no es posible mostrar de manera individual.</t>
  </si>
  <si>
    <t>ISSTECh</t>
  </si>
  <si>
    <t>ISSSTE  Cali</t>
  </si>
  <si>
    <t>ISSSTESon</t>
  </si>
  <si>
    <t xml:space="preserve">   Casos nuevos    3/ *  </t>
  </si>
  <si>
    <t>Consultas</t>
  </si>
  <si>
    <t>Atención a la salud de la mujer por institución según programa, 2013</t>
  </si>
  <si>
    <t>nd</t>
  </si>
  <si>
    <t xml:space="preserve">nd </t>
  </si>
  <si>
    <t>n.a</t>
  </si>
  <si>
    <t/>
  </si>
  <si>
    <t>S.R.</t>
  </si>
  <si>
    <t xml:space="preserve">3/ El total nacional incluye 6 caso nuevo de cáncer de mama de DIF y 1 777 de hospitales universitarios, estatales y unidades médicas privadas que no es </t>
  </si>
  <si>
    <t>Nota: Cáncer cervicouterino incluye casos de Tumor maligno del cuello del útero@ (C53) por institución según entidad federativa.</t>
  </si>
  <si>
    <t xml:space="preserve">   Detecciones   1/</t>
  </si>
  <si>
    <t xml:space="preserve">   Casos en control  1/+</t>
  </si>
  <si>
    <t>3/ El total incluye 76 casos nuevos de cáncer de mama de hospitales universitarios, estatales y unidades médicas privadas que no es posible mostrar de manera individual.</t>
  </si>
  <si>
    <t>3/ El total incluye 77 casos nuevos de cáncer de mama de hospitales universitarios, estatales y unidades médicas privadas que no es posible mostrar de manera individual.</t>
  </si>
  <si>
    <t>3/ El total incluye 102 casos nuevos de cáncer de mama de hospitales universitarios, estatales y unidades médicas privadas que no es posible mostrar de manera individual.</t>
  </si>
  <si>
    <t>3/ El total incluye 216 casos nuevos de cáncer de mama de hospitales universitarios, estatales y unidades médicas privadas que no es posible mostrar de manera individual.</t>
  </si>
  <si>
    <t>3/ El total incluye 97 casos nuevos de cáncer de mama de hospitales universitarios, estatales y unidades médicas privadas que no es posible mostrar de manera individual.</t>
  </si>
  <si>
    <t>3/ El total incluye 598 casos nuevos de cáncer de mama de hospitales universitarios, estatales y unidades médicas privadas que no es posible mostrar de manera individual.</t>
  </si>
  <si>
    <t>3/ El total nacional incluye 68 casos nuevos de cáncer de mama de hospitales universitarios, estatales y unidades médicas privadas que no es posible mostrar de manera individual.</t>
  </si>
  <si>
    <t>3/ El total nacional incluye 19 casos nuevos de cáncer de mama de hospitales universitarios, estatales y unidades médicas privadas que no es posible mostrar de manera individual.</t>
  </si>
  <si>
    <t>3/ El total nacional incluye 57 casos nuevos de cáncer de mama de hospitales universitarios, estatales y unidades médicas privadas que no es posible mostrar de manera individual.</t>
  </si>
  <si>
    <t>3/ El total nacional incluye 6 casos nuevos de cáncer de mama de hospitales universitarios, estatales y unidades médicas privadas que no es posible mostrar de manera individual.</t>
  </si>
  <si>
    <t>3/ El total nacional incluye 12 casos nuevos de cáncer de mama de hospitales universitarios, estatales y unidades médicas privadas que no es posible mostrar de manera individual.</t>
  </si>
  <si>
    <t xml:space="preserve">   Casos nuevos   2/ *</t>
  </si>
  <si>
    <t>2/ El total nacional incluye 1 caso nuevo de cáncer de mama de hospitales universitarios, estatales y unidades médicas privadas que no es posible mostrar de manera individual.</t>
  </si>
  <si>
    <t xml:space="preserve">3/ El total incluye 8 casos nuevos de cáncer de mama de hospitales universitarios, estatales y unidades médicas privadas que no es </t>
  </si>
  <si>
    <t xml:space="preserve">    posible mostrar de manera individual.</t>
  </si>
  <si>
    <t>na</t>
  </si>
  <si>
    <t xml:space="preserve">3/ El total nacional incluye 5 caso nuevo de cáncer de mama de DIF y 182 de hospitales universitarios, estatales y unidades médicas privadas que no es posible mostrar de manera </t>
  </si>
  <si>
    <t xml:space="preserve">     individual.</t>
  </si>
  <si>
    <t>3/ El total nacional incluye 202 casos nuevos de cáncer de mama de hospitales universitarios, estatales y unidades médicas privadas que no es posible mostrar de manera individual.</t>
  </si>
  <si>
    <t xml:space="preserve">3/ El total nacional incluye 1 caso nuevo de cáncer de mama de DIF y 6 casos nuevos de hospitales universitarios, estatales y unidades médicas privadas que no es posible mostrar de manera </t>
  </si>
  <si>
    <t xml:space="preserve">   Ingresos a control   1/</t>
  </si>
  <si>
    <t xml:space="preserve">   Casos en control   1/</t>
  </si>
  <si>
    <t xml:space="preserve">   Ingresos a control   2/</t>
  </si>
  <si>
    <t xml:space="preserve">     posible mostrar de manera individual</t>
  </si>
  <si>
    <t xml:space="preserve">1/ El total nacional incluye 12 casos nuevos de cáncer cervico uterino (tumor maligno del cuello de útero (C53) de DIF y 514 de hospitales universitarios, estatales y unidades médicas </t>
  </si>
  <si>
    <t xml:space="preserve">    privadas que no es posible mostrar de manera individual</t>
  </si>
  <si>
    <t>1/ El total incluye 9 casos nuevos de cáncer cervico uterino (tumor maligno del cuello de útero (C53) de hospitales universitarios, estatales y unidades médicas privadas que no es posible mostrar de manera individual.</t>
  </si>
  <si>
    <t xml:space="preserve">1/ El total incluye21 casos nuevos de cáncer cervico uterino (tumor maligno del cuello de útero (C53) de hospitales universitarios, </t>
  </si>
  <si>
    <t xml:space="preserve">     estatales y unidades médicas privadas que no es posible mostrar de manera individual.</t>
  </si>
  <si>
    <t xml:space="preserve">1/ El total incluye 9 casos nuevos de cáncer cervico uterino (tumor maligno del cuello de útero (C53) de hospitales universitarios, estatales y unidades médicas privadas que </t>
  </si>
  <si>
    <t xml:space="preserve">    no es posible mostrar de manera individual.</t>
  </si>
  <si>
    <t xml:space="preserve">1/ El total incluye 32 casos nuevos de cáncer cervico uterino (tumor maligno del cuello de útero (C53) de hospitales universitarios, estatales y unidades médicas privadas </t>
  </si>
  <si>
    <t xml:space="preserve">     que no es posible mostrar de manera individual.</t>
  </si>
  <si>
    <t xml:space="preserve">1/ El total incluye 6 casos nuevos de cáncer cervico uterino (tumor maligno del cuello de útero (C53) de hospitales universitarios, estatales y unidades médicas privadas que no es </t>
  </si>
  <si>
    <t xml:space="preserve">     posible mostrar de manera individual.</t>
  </si>
  <si>
    <t xml:space="preserve">1/ El total incluye 59 casos nuevos de cáncer cervico uterino (tumor maligno del cuello de útero (C53) de hospitales universitarios, estatales y unidades médicas privadas que no </t>
  </si>
  <si>
    <t xml:space="preserve">    es posible mostrar de manera individual.</t>
  </si>
  <si>
    <t xml:space="preserve">1/ El total incluye 21 casos nuevos de cáncer cervico uterino (tumor maligno del cuello de útero (C53) de hospitales universitarios, estatales y unidades médicas privadas que no es posible </t>
  </si>
  <si>
    <t xml:space="preserve">     mostrar de manera individual.</t>
  </si>
  <si>
    <t xml:space="preserve">1/ El total nacional incluye 6 casos nuevos de cáncer cervico uterino (tumor maligno del cuello de útero (C53) de DIF y 79 de hospitales universitarios, estatales y unidades </t>
  </si>
  <si>
    <t xml:space="preserve">     médicas privadas que no es posible mostrar de manera individual</t>
  </si>
  <si>
    <t xml:space="preserve">1/ El total nacional incluye 21 casos nuevos de cáncer cervico uterino (tumor maligno del cuello de útero (C53) de hospitales universitarios, estatales y unidades médicas privadas que no es posible </t>
  </si>
  <si>
    <t xml:space="preserve">    mostrar de manera individual.</t>
  </si>
  <si>
    <t xml:space="preserve">1/ El total nacional incluye 2 casos nuevos de cáncer cervico uterino (tumor maligno del cuello de útero (C53) de DIF y 19 casos nuevos de hospitales universitarios, estatales y </t>
  </si>
  <si>
    <t xml:space="preserve">    unidades médicas privadas que no es posible mostrar de manera individual</t>
  </si>
  <si>
    <t xml:space="preserve">1/ El total nacional incluye 4 casos nuevos de cáncer cervico uterino (tumor maligno del cuello de útero (C53) de hospitales universitarios, estatales y unidades médicas </t>
  </si>
  <si>
    <t xml:space="preserve">    privadas que no es posible mostrar de manera individual.</t>
  </si>
  <si>
    <t xml:space="preserve">1/ El total nacional incluye 15 caso nuevo de cáncer cervico uterino (tumor maligno del cuello de útero (C53) de hospitales universitarios, estatales y unidades médicas privadas que no es </t>
  </si>
  <si>
    <t xml:space="preserve">1/ El total nacional incluye 15 casos nuevos de cáncer cerivico uterino (tumor maligno de cuello de útero) de hospitales universitarios, estatales y unidades médicas privadas que no es  posible mostrar </t>
  </si>
  <si>
    <t xml:space="preserve">    de manera individual.</t>
  </si>
  <si>
    <t xml:space="preserve">1/ El total nacional incluye 3 casos nuevos de cáncer cerivico uterino (tumor maligno del cuello de útero (C53) de hospitales universitarios, estatales y unidades médicas privadas </t>
  </si>
  <si>
    <t xml:space="preserve">    que no es posible mostrar de manera individual</t>
  </si>
  <si>
    <t xml:space="preserve">1/ El total nacional incluye 4 casos nuevos de cáncer cervico uterino (tumor maligno del cuello de útero (C53) de DIF y 1 de hospitales universitarios, estatales y unidades médicas </t>
  </si>
</sst>
</file>

<file path=xl/styles.xml><?xml version="1.0" encoding="utf-8"?>
<styleSheet xmlns="http://schemas.openxmlformats.org/spreadsheetml/2006/main">
  <numFmts count="10">
    <numFmt numFmtId="164" formatCode="General_)"/>
    <numFmt numFmtId="165" formatCode="###\ ###\ ##0\ \ ;#\ ##0"/>
    <numFmt numFmtId="166" formatCode="#\ ##0;[Red]\-#\ ##0"/>
    <numFmt numFmtId="167" formatCode="###\ ###\ ##0\ ;#\ ##0"/>
    <numFmt numFmtId="168" formatCode="#\ ###\ ##0;[Red]\-#\ ###\ ##0"/>
    <numFmt numFmtId="169" formatCode="#\ ###\ ##0\ \ ;[Red]\-#\ ###\ ##0"/>
    <numFmt numFmtId="170" formatCode="\ ###\ ##0\ \ ;#\ ##0"/>
    <numFmt numFmtId="171" formatCode="###\ ###\ ##0;#\ ###\ ##0"/>
    <numFmt numFmtId="172" formatCode="#\ ###\ ###\ ##0\ ;#\ ##0"/>
    <numFmt numFmtId="173" formatCode="\ ###\ ###\ ###\ ##0\ ;#\ ##0"/>
  </numFmts>
  <fonts count="1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39">
    <xf numFmtId="0" fontId="0" fillId="0" borderId="0" xfId="0"/>
    <xf numFmtId="0" fontId="2" fillId="0" borderId="0" xfId="1" applyFont="1" applyFill="1" applyBorder="1"/>
    <xf numFmtId="164" fontId="8" fillId="0" borderId="0" xfId="1" quotePrefix="1" applyNumberFormat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1" xfId="1" applyFont="1" applyFill="1" applyBorder="1" applyAlignment="1"/>
    <xf numFmtId="0" fontId="3" fillId="0" borderId="1" xfId="1" applyFont="1" applyFill="1" applyBorder="1"/>
    <xf numFmtId="0" fontId="4" fillId="0" borderId="2" xfId="1" applyFont="1" applyFill="1" applyBorder="1"/>
    <xf numFmtId="0" fontId="5" fillId="0" borderId="0" xfId="1" applyFont="1" applyFill="1" applyBorder="1" applyAlignment="1"/>
    <xf numFmtId="0" fontId="7" fillId="0" borderId="0" xfId="1" applyFont="1" applyFill="1" applyBorder="1"/>
    <xf numFmtId="0" fontId="5" fillId="0" borderId="0" xfId="1" applyFont="1" applyFill="1" applyBorder="1"/>
    <xf numFmtId="165" fontId="7" fillId="0" borderId="0" xfId="1" applyNumberFormat="1" applyFont="1" applyFill="1" applyBorder="1"/>
    <xf numFmtId="165" fontId="5" fillId="0" borderId="0" xfId="1" applyNumberFormat="1" applyFont="1" applyFill="1" applyBorder="1"/>
    <xf numFmtId="165" fontId="3" fillId="0" borderId="0" xfId="1" applyNumberFormat="1" applyFont="1" applyFill="1" applyBorder="1"/>
    <xf numFmtId="0" fontId="2" fillId="0" borderId="0" xfId="1" applyFont="1" applyFill="1" applyBorder="1" applyAlignment="1"/>
    <xf numFmtId="165" fontId="2" fillId="0" borderId="0" xfId="1" applyNumberFormat="1" applyFont="1" applyFill="1" applyBorder="1"/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" fontId="2" fillId="0" borderId="0" xfId="1" applyNumberFormat="1" applyFont="1" applyFill="1" applyBorder="1" applyAlignment="1">
      <alignment vertical="center"/>
    </xf>
    <xf numFmtId="49" fontId="8" fillId="0" borderId="0" xfId="1" applyNumberFormat="1" applyFont="1" applyFill="1" applyBorder="1" applyAlignment="1" applyProtection="1">
      <alignment vertical="center"/>
    </xf>
    <xf numFmtId="167" fontId="8" fillId="0" borderId="0" xfId="1" applyNumberFormat="1" applyFont="1" applyFill="1" applyBorder="1" applyAlignment="1" applyProtection="1">
      <alignment vertical="center"/>
      <protection locked="0"/>
    </xf>
    <xf numFmtId="167" fontId="3" fillId="0" borderId="0" xfId="1" applyNumberFormat="1" applyFont="1" applyFill="1" applyBorder="1" applyAlignment="1" applyProtection="1">
      <alignment vertical="center"/>
      <protection locked="0"/>
    </xf>
    <xf numFmtId="167" fontId="8" fillId="0" borderId="0" xfId="1" applyNumberFormat="1" applyFont="1" applyFill="1" applyBorder="1" applyAlignment="1" applyProtection="1">
      <alignment horizontal="left" vertical="center"/>
    </xf>
    <xf numFmtId="49" fontId="3" fillId="0" borderId="0" xfId="1" applyNumberFormat="1" applyFont="1" applyFill="1" applyBorder="1" applyAlignment="1" applyProtection="1">
      <alignment vertical="center"/>
    </xf>
    <xf numFmtId="49" fontId="3" fillId="0" borderId="0" xfId="1" quotePrefix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Alignment="1">
      <alignment vertical="center"/>
    </xf>
    <xf numFmtId="164" fontId="8" fillId="0" borderId="0" xfId="1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>
      <alignment vertical="center"/>
    </xf>
    <xf numFmtId="167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4" fillId="0" borderId="2" xfId="1" applyFont="1" applyFill="1" applyBorder="1" applyAlignment="1">
      <alignment horizontal="right" indent="1"/>
    </xf>
    <xf numFmtId="0" fontId="7" fillId="0" borderId="0" xfId="1" applyFont="1" applyFill="1" applyBorder="1" applyAlignment="1">
      <alignment horizontal="right" indent="1"/>
    </xf>
    <xf numFmtId="0" fontId="5" fillId="0" borderId="0" xfId="1" applyFont="1" applyFill="1" applyBorder="1" applyAlignment="1">
      <alignment horizontal="right" inden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0" xfId="1" applyNumberFormat="1" applyFont="1" applyFill="1" applyBorder="1" applyAlignment="1" applyProtection="1">
      <alignment horizontal="right" vertical="center"/>
      <protection locked="0"/>
    </xf>
    <xf numFmtId="169" fontId="4" fillId="0" borderId="2" xfId="1" applyNumberFormat="1" applyFont="1" applyFill="1" applyBorder="1" applyAlignment="1">
      <alignment horizontal="right"/>
    </xf>
    <xf numFmtId="169" fontId="5" fillId="0" borderId="0" xfId="1" applyNumberFormat="1" applyFont="1" applyFill="1" applyBorder="1" applyAlignment="1">
      <alignment horizontal="right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right" indent="1"/>
    </xf>
    <xf numFmtId="0" fontId="5" fillId="0" borderId="0" xfId="1" applyFont="1" applyFill="1"/>
    <xf numFmtId="169" fontId="5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0" fontId="5" fillId="0" borderId="0" xfId="1" applyFont="1" applyFill="1" applyAlignment="1">
      <alignment horizontal="right" indent="1"/>
    </xf>
    <xf numFmtId="0" fontId="4" fillId="0" borderId="0" xfId="1" applyFont="1" applyFill="1" applyBorder="1" applyAlignment="1"/>
    <xf numFmtId="0" fontId="9" fillId="0" borderId="0" xfId="1" applyFont="1" applyFill="1" applyBorder="1" applyAlignment="1">
      <alignment horizontal="right" indent="1"/>
    </xf>
    <xf numFmtId="0" fontId="4" fillId="0" borderId="0" xfId="1" applyFont="1" applyFill="1" applyBorder="1" applyAlignment="1">
      <alignment horizontal="right" indent="1"/>
    </xf>
    <xf numFmtId="169" fontId="4" fillId="0" borderId="0" xfId="1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right" indent="2"/>
    </xf>
    <xf numFmtId="0" fontId="4" fillId="0" borderId="0" xfId="1" applyFont="1" applyFill="1" applyBorder="1" applyAlignment="1">
      <alignment horizontal="right" indent="2"/>
    </xf>
    <xf numFmtId="0" fontId="4" fillId="0" borderId="0" xfId="1" applyFont="1" applyFill="1" applyBorder="1"/>
    <xf numFmtId="0" fontId="5" fillId="0" borderId="1" xfId="1" applyFont="1" applyFill="1" applyBorder="1" applyAlignment="1"/>
    <xf numFmtId="0" fontId="7" fillId="0" borderId="1" xfId="1" applyFont="1" applyFill="1" applyBorder="1" applyAlignment="1">
      <alignment horizontal="right" indent="1"/>
    </xf>
    <xf numFmtId="0" fontId="5" fillId="0" borderId="1" xfId="1" applyFont="1" applyFill="1" applyBorder="1" applyAlignment="1">
      <alignment horizontal="right" indent="1"/>
    </xf>
    <xf numFmtId="169" fontId="5" fillId="0" borderId="1" xfId="1" applyNumberFormat="1" applyFont="1" applyFill="1" applyBorder="1" applyAlignment="1">
      <alignment horizontal="right"/>
    </xf>
    <xf numFmtId="167" fontId="3" fillId="0" borderId="1" xfId="1" applyNumberFormat="1" applyFont="1" applyFill="1" applyBorder="1" applyAlignment="1" applyProtection="1">
      <alignment horizontal="right" vertical="center"/>
      <protection locked="0"/>
    </xf>
    <xf numFmtId="0" fontId="7" fillId="0" borderId="1" xfId="1" applyFont="1" applyFill="1" applyBorder="1"/>
    <xf numFmtId="0" fontId="5" fillId="0" borderId="1" xfId="1" applyFont="1" applyFill="1" applyBorder="1"/>
    <xf numFmtId="0" fontId="2" fillId="0" borderId="0" xfId="1" applyFont="1" applyFill="1" applyBorder="1" applyAlignment="1">
      <alignment horizontal="right" indent="1"/>
    </xf>
    <xf numFmtId="167" fontId="5" fillId="0" borderId="0" xfId="1" applyNumberFormat="1" applyFont="1" applyFill="1" applyBorder="1" applyAlignment="1" applyProtection="1">
      <alignment horizontal="right" vertical="center"/>
      <protection locked="0"/>
    </xf>
    <xf numFmtId="167" fontId="2" fillId="0" borderId="0" xfId="1" applyNumberFormat="1" applyFont="1" applyFill="1"/>
    <xf numFmtId="167" fontId="2" fillId="0" borderId="0" xfId="1" applyNumberFormat="1" applyFont="1" applyFill="1" applyAlignment="1">
      <alignment horizontal="right" indent="1"/>
    </xf>
    <xf numFmtId="167" fontId="2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 applyProtection="1">
      <alignment horizontal="right" vertical="center" indent="1"/>
      <protection locked="0"/>
    </xf>
    <xf numFmtId="0" fontId="5" fillId="0" borderId="2" xfId="1" applyFont="1" applyFill="1" applyBorder="1"/>
    <xf numFmtId="0" fontId="4" fillId="0" borderId="2" xfId="1" applyFont="1" applyFill="1" applyBorder="1" applyAlignment="1"/>
    <xf numFmtId="171" fontId="8" fillId="0" borderId="0" xfId="1" applyNumberFormat="1" applyFont="1" applyFill="1" applyAlignment="1">
      <alignment horizontal="right" vertical="center" indent="1"/>
    </xf>
    <xf numFmtId="171" fontId="3" fillId="0" borderId="0" xfId="1" applyNumberFormat="1" applyFont="1" applyFill="1" applyAlignment="1">
      <alignment horizontal="right" vertical="center" indent="1"/>
    </xf>
    <xf numFmtId="171" fontId="3" fillId="0" borderId="2" xfId="1" applyNumberFormat="1" applyFont="1" applyFill="1" applyBorder="1" applyAlignment="1">
      <alignment horizontal="right" vertical="center" indent="1"/>
    </xf>
    <xf numFmtId="166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0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0" xfId="1" applyNumberFormat="1" applyFont="1" applyFill="1" applyBorder="1" applyAlignment="1" applyProtection="1">
      <alignment horizontal="right" vertical="center" indent="1"/>
      <protection locked="0"/>
    </xf>
    <xf numFmtId="1" fontId="3" fillId="0" borderId="0" xfId="1" applyNumberFormat="1" applyFont="1" applyFill="1" applyBorder="1" applyAlignment="1">
      <alignment vertical="center"/>
    </xf>
    <xf numFmtId="173" fontId="3" fillId="0" borderId="0" xfId="1" applyNumberFormat="1" applyFont="1" applyFill="1" applyBorder="1" applyAlignment="1" applyProtection="1">
      <alignment vertical="center"/>
      <protection locked="0"/>
    </xf>
    <xf numFmtId="170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168" fontId="2" fillId="0" borderId="0" xfId="1" applyNumberFormat="1" applyFont="1" applyFill="1" applyBorder="1"/>
    <xf numFmtId="171" fontId="8" fillId="0" borderId="2" xfId="1" applyNumberFormat="1" applyFont="1" applyFill="1" applyBorder="1" applyAlignment="1">
      <alignment horizontal="right" vertical="center" indent="1"/>
    </xf>
    <xf numFmtId="167" fontId="3" fillId="0" borderId="2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</xf>
    <xf numFmtId="0" fontId="4" fillId="0" borderId="1" xfId="1" applyFont="1" applyFill="1" applyBorder="1" applyAlignment="1"/>
    <xf numFmtId="0" fontId="9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1"/>
    </xf>
    <xf numFmtId="167" fontId="8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Font="1" applyFill="1" applyBorder="1" applyAlignment="1">
      <alignment horizontal="left" vertical="center"/>
    </xf>
    <xf numFmtId="173" fontId="3" fillId="0" borderId="2" xfId="1" applyNumberFormat="1" applyFont="1" applyFill="1" applyBorder="1" applyAlignment="1" applyProtection="1">
      <alignment vertical="center"/>
      <protection locked="0"/>
    </xf>
    <xf numFmtId="170" fontId="3" fillId="0" borderId="2" xfId="1" applyNumberFormat="1" applyFont="1" applyFill="1" applyBorder="1" applyAlignment="1" applyProtection="1">
      <alignment vertical="center"/>
      <protection locked="0"/>
    </xf>
    <xf numFmtId="3" fontId="2" fillId="0" borderId="0" xfId="1" applyNumberFormat="1" applyFont="1" applyFill="1" applyBorder="1" applyProtection="1"/>
    <xf numFmtId="166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2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2" fillId="0" borderId="0" xfId="1" applyNumberFormat="1" applyFont="1" applyFill="1" applyBorder="1"/>
    <xf numFmtId="0" fontId="2" fillId="0" borderId="1" xfId="1" applyFont="1" applyFill="1" applyBorder="1" applyAlignment="1">
      <alignment horizontal="right" indent="1"/>
    </xf>
    <xf numFmtId="171" fontId="2" fillId="0" borderId="0" xfId="1" applyNumberFormat="1" applyFont="1" applyFill="1"/>
    <xf numFmtId="171" fontId="8" fillId="0" borderId="0" xfId="1" applyNumberFormat="1" applyFont="1" applyFill="1" applyAlignment="1">
      <alignment vertical="center"/>
    </xf>
    <xf numFmtId="171" fontId="3" fillId="0" borderId="0" xfId="1" applyNumberFormat="1" applyFont="1" applyFill="1" applyAlignment="1">
      <alignment vertical="center"/>
    </xf>
    <xf numFmtId="0" fontId="9" fillId="0" borderId="0" xfId="1" applyFont="1" applyFill="1" applyBorder="1" applyAlignment="1"/>
    <xf numFmtId="169" fontId="4" fillId="0" borderId="0" xfId="1" applyNumberFormat="1" applyFont="1" applyFill="1" applyBorder="1" applyAlignment="1"/>
    <xf numFmtId="171" fontId="3" fillId="0" borderId="2" xfId="1" applyNumberFormat="1" applyFont="1" applyFill="1" applyBorder="1" applyAlignment="1">
      <alignment vertical="center"/>
    </xf>
    <xf numFmtId="169" fontId="4" fillId="0" borderId="2" xfId="1" applyNumberFormat="1" applyFont="1" applyFill="1" applyBorder="1" applyAlignment="1"/>
    <xf numFmtId="168" fontId="3" fillId="0" borderId="2" xfId="1" applyNumberFormat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Alignment="1"/>
    <xf numFmtId="169" fontId="5" fillId="0" borderId="1" xfId="1" applyNumberFormat="1" applyFont="1" applyFill="1" applyBorder="1" applyAlignment="1"/>
    <xf numFmtId="169" fontId="5" fillId="0" borderId="0" xfId="1" applyNumberFormat="1" applyFont="1" applyFill="1" applyBorder="1" applyAlignment="1"/>
    <xf numFmtId="168" fontId="3" fillId="0" borderId="0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/>
    <xf numFmtId="168" fontId="2" fillId="0" borderId="0" xfId="1" applyNumberFormat="1" applyFont="1" applyFill="1" applyBorder="1" applyAlignment="1"/>
    <xf numFmtId="167" fontId="2" fillId="0" borderId="0" xfId="1" applyNumberFormat="1" applyFont="1" applyFill="1" applyBorder="1" applyAlignment="1"/>
    <xf numFmtId="167" fontId="8" fillId="0" borderId="0" xfId="1" applyNumberFormat="1" applyFont="1" applyFill="1" applyBorder="1" applyAlignment="1" applyProtection="1">
      <alignment horizontal="right" vertical="center"/>
      <protection locked="0"/>
    </xf>
    <xf numFmtId="167" fontId="8" fillId="0" borderId="0" xfId="1" applyNumberFormat="1" applyFont="1" applyFill="1" applyBorder="1" applyAlignment="1" applyProtection="1">
      <alignment horizontal="right" vertical="center"/>
    </xf>
    <xf numFmtId="167" fontId="3" fillId="0" borderId="2" xfId="1" applyNumberFormat="1" applyFont="1" applyFill="1" applyBorder="1" applyAlignment="1" applyProtection="1">
      <alignment vertical="center"/>
      <protection locked="0"/>
    </xf>
    <xf numFmtId="165" fontId="3" fillId="0" borderId="0" xfId="1" applyNumberFormat="1" applyFont="1" applyFill="1" applyBorder="1" applyAlignment="1" applyProtection="1">
      <alignment vertical="center"/>
      <protection locked="0"/>
    </xf>
    <xf numFmtId="0" fontId="12" fillId="0" borderId="0" xfId="1" applyFont="1" applyFill="1" applyBorder="1"/>
    <xf numFmtId="171" fontId="3" fillId="0" borderId="0" xfId="1" applyNumberFormat="1" applyFont="1" applyFill="1" applyAlignment="1">
      <alignment horizontal="center" vertical="center"/>
    </xf>
    <xf numFmtId="0" fontId="2" fillId="0" borderId="2" xfId="1" applyFont="1" applyFill="1" applyBorder="1" applyAlignment="1">
      <alignment horizontal="right" indent="1"/>
    </xf>
    <xf numFmtId="0" fontId="2" fillId="0" borderId="2" xfId="1" applyFont="1" applyFill="1" applyBorder="1" applyAlignment="1"/>
    <xf numFmtId="0" fontId="8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 applyProtection="1">
      <alignment horizontal="left" vertical="center" wrapText="1"/>
    </xf>
    <xf numFmtId="164" fontId="8" fillId="0" borderId="0" xfId="1" applyNumberFormat="1" applyFont="1" applyFill="1" applyBorder="1" applyAlignment="1" applyProtection="1">
      <alignment horizontal="left" vertical="center" wrapText="1"/>
    </xf>
    <xf numFmtId="164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 applyProtection="1">
      <alignment vertical="center" wrapText="1"/>
    </xf>
    <xf numFmtId="164" fontId="8" fillId="0" borderId="0" xfId="1" applyNumberFormat="1" applyFont="1" applyFill="1" applyBorder="1" applyAlignment="1" applyProtection="1">
      <alignment vertical="center" wrapText="1"/>
    </xf>
    <xf numFmtId="164" fontId="8" fillId="0" borderId="2" xfId="1" applyNumberFormat="1" applyFont="1" applyFill="1" applyBorder="1" applyAlignment="1" applyProtection="1">
      <alignment vertical="center" wrapText="1"/>
    </xf>
    <xf numFmtId="0" fontId="8" fillId="0" borderId="1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right" vertical="center"/>
    </xf>
  </cellXfs>
  <cellStyles count="2">
    <cellStyle name="          _x000d__x000a_386grabber=VGA.3GR_x000d__x000a_" xfId="1"/>
    <cellStyle name="Normal" xfId="0" builtinId="0"/>
  </cellStyles>
  <dxfs count="55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322"/>
  <dimension ref="A1:I96"/>
  <sheetViews>
    <sheetView topLeftCell="A67" zoomScaleNormal="100" zoomScaleSheetLayoutView="90" workbookViewId="0"/>
  </sheetViews>
  <sheetFormatPr baseColWidth="10" defaultColWidth="11.42578125" defaultRowHeight="12.75"/>
  <cols>
    <col min="1" max="1" width="31.85546875" style="13" customWidth="1"/>
    <col min="2" max="2" width="14.5703125" style="1" customWidth="1"/>
    <col min="3" max="6" width="16.28515625" style="1" customWidth="1"/>
    <col min="7" max="16384" width="11.42578125" style="39"/>
  </cols>
  <sheetData>
    <row r="1" spans="1:9" s="38" customFormat="1" ht="17.100000000000001" customHeight="1">
      <c r="A1" s="15" t="s">
        <v>168</v>
      </c>
      <c r="B1" s="16"/>
      <c r="C1" s="16"/>
      <c r="D1" s="16"/>
      <c r="E1" s="16"/>
      <c r="F1" s="79" t="s">
        <v>80</v>
      </c>
    </row>
    <row r="2" spans="1:9" s="38" customFormat="1" ht="15.95" customHeight="1">
      <c r="A2" s="18" t="s">
        <v>66</v>
      </c>
      <c r="B2" s="16"/>
      <c r="C2" s="19"/>
      <c r="D2" s="19"/>
      <c r="E2" s="19"/>
    </row>
    <row r="3" spans="1:9">
      <c r="A3" s="2"/>
      <c r="B3" s="2"/>
      <c r="C3" s="2"/>
      <c r="D3" s="2"/>
      <c r="E3" s="2"/>
      <c r="F3" s="80" t="s">
        <v>81</v>
      </c>
    </row>
    <row r="4" spans="1:9" ht="12.75" customHeight="1">
      <c r="A4" s="127" t="s">
        <v>115</v>
      </c>
      <c r="B4" s="125" t="s">
        <v>1</v>
      </c>
      <c r="C4" s="132" t="s">
        <v>73</v>
      </c>
      <c r="D4" s="132"/>
      <c r="E4" s="132"/>
      <c r="F4" s="132"/>
    </row>
    <row r="5" spans="1:9">
      <c r="A5" s="128"/>
      <c r="B5" s="130"/>
      <c r="C5" s="125" t="s">
        <v>69</v>
      </c>
      <c r="D5" s="125" t="s">
        <v>124</v>
      </c>
      <c r="E5" s="125" t="s">
        <v>141</v>
      </c>
      <c r="F5" s="125" t="s">
        <v>32</v>
      </c>
    </row>
    <row r="6" spans="1:9">
      <c r="A6" s="129"/>
      <c r="B6" s="131"/>
      <c r="C6" s="126"/>
      <c r="D6" s="126"/>
      <c r="E6" s="126"/>
      <c r="F6" s="126"/>
    </row>
    <row r="7" spans="1:9" ht="8.1" customHeight="1">
      <c r="A7" s="4"/>
      <c r="B7" s="5"/>
      <c r="C7" s="4"/>
      <c r="D7" s="5"/>
      <c r="E7" s="4"/>
      <c r="F7" s="5"/>
    </row>
    <row r="8" spans="1:9">
      <c r="A8" s="20" t="s">
        <v>21</v>
      </c>
      <c r="B8" s="21"/>
      <c r="C8" s="22"/>
      <c r="D8" s="22"/>
      <c r="E8" s="22"/>
      <c r="F8" s="22"/>
    </row>
    <row r="9" spans="1:9">
      <c r="A9" s="20"/>
      <c r="B9" s="21"/>
      <c r="C9" s="22"/>
      <c r="D9" s="22"/>
      <c r="E9" s="22"/>
      <c r="F9" s="22"/>
    </row>
    <row r="10" spans="1:9">
      <c r="A10" s="20" t="s">
        <v>167</v>
      </c>
      <c r="B10" s="64">
        <v>790774</v>
      </c>
      <c r="C10" s="30">
        <v>61650</v>
      </c>
      <c r="D10" s="30">
        <v>61377</v>
      </c>
      <c r="E10" s="30">
        <v>273</v>
      </c>
      <c r="F10" s="30">
        <v>0</v>
      </c>
    </row>
    <row r="11" spans="1:9">
      <c r="A11" s="24"/>
      <c r="B11" s="64"/>
      <c r="C11" s="30"/>
      <c r="D11" s="30"/>
      <c r="E11" s="30"/>
      <c r="F11" s="30"/>
      <c r="G11" s="61"/>
      <c r="H11" s="61"/>
      <c r="I11" s="61"/>
    </row>
    <row r="12" spans="1:9">
      <c r="A12" s="24" t="s">
        <v>125</v>
      </c>
      <c r="B12" s="64">
        <v>3113</v>
      </c>
      <c r="C12" s="30">
        <v>1199</v>
      </c>
      <c r="D12" s="30">
        <v>1141</v>
      </c>
      <c r="E12" s="30">
        <v>58</v>
      </c>
      <c r="F12" s="30">
        <v>0</v>
      </c>
      <c r="G12" s="61"/>
      <c r="H12" s="61"/>
      <c r="I12" s="61"/>
    </row>
    <row r="13" spans="1:9">
      <c r="A13" s="25" t="s">
        <v>129</v>
      </c>
      <c r="B13" s="64">
        <v>5338192</v>
      </c>
      <c r="C13" s="30">
        <v>1351209</v>
      </c>
      <c r="D13" s="30">
        <v>0</v>
      </c>
      <c r="E13" s="30">
        <v>1349754</v>
      </c>
      <c r="F13" s="30">
        <v>1455</v>
      </c>
      <c r="G13" s="61"/>
      <c r="H13" s="61"/>
      <c r="I13" s="61"/>
    </row>
    <row r="14" spans="1:9">
      <c r="A14" s="24" t="s">
        <v>23</v>
      </c>
      <c r="B14" s="64">
        <v>5198070</v>
      </c>
      <c r="C14" s="30">
        <v>1336895</v>
      </c>
      <c r="D14" s="30">
        <v>0</v>
      </c>
      <c r="E14" s="30">
        <v>1336066</v>
      </c>
      <c r="F14" s="30">
        <v>829</v>
      </c>
      <c r="G14" s="61"/>
      <c r="H14" s="61"/>
      <c r="I14" s="61"/>
    </row>
    <row r="15" spans="1:9">
      <c r="A15" s="26" t="s">
        <v>24</v>
      </c>
      <c r="B15" s="64">
        <v>36751</v>
      </c>
      <c r="C15" s="30">
        <v>13343</v>
      </c>
      <c r="D15" s="30">
        <v>0</v>
      </c>
      <c r="E15" s="30">
        <v>12988</v>
      </c>
      <c r="F15" s="30">
        <v>355</v>
      </c>
      <c r="G15" s="61"/>
      <c r="H15" s="61"/>
      <c r="I15" s="61"/>
    </row>
    <row r="16" spans="1:9">
      <c r="A16" s="24" t="s">
        <v>25</v>
      </c>
      <c r="B16" s="64">
        <v>103371</v>
      </c>
      <c r="C16" s="30">
        <v>971</v>
      </c>
      <c r="D16" s="30">
        <v>0</v>
      </c>
      <c r="E16" s="30">
        <v>700</v>
      </c>
      <c r="F16" s="30">
        <v>271</v>
      </c>
      <c r="G16" s="61"/>
      <c r="H16" s="61"/>
      <c r="I16" s="61"/>
    </row>
    <row r="17" spans="1:9">
      <c r="A17" s="24" t="s">
        <v>70</v>
      </c>
      <c r="B17" s="64">
        <v>0</v>
      </c>
      <c r="C17" s="30">
        <v>0</v>
      </c>
      <c r="D17" s="30">
        <v>0</v>
      </c>
      <c r="E17" s="30">
        <v>0</v>
      </c>
      <c r="F17" s="30">
        <v>0</v>
      </c>
      <c r="G17" s="61"/>
      <c r="H17" s="61"/>
      <c r="I17" s="61"/>
    </row>
    <row r="18" spans="1:9" ht="9" customHeight="1">
      <c r="A18" s="24"/>
      <c r="B18" s="64"/>
      <c r="C18" s="30"/>
      <c r="D18" s="30"/>
      <c r="E18" s="30"/>
      <c r="F18" s="30"/>
      <c r="G18" s="61"/>
      <c r="H18" s="61"/>
      <c r="I18" s="61"/>
    </row>
    <row r="19" spans="1:9">
      <c r="A19" s="26" t="s">
        <v>134</v>
      </c>
      <c r="B19" s="64">
        <v>13068</v>
      </c>
      <c r="C19" s="30">
        <v>416</v>
      </c>
      <c r="D19" s="30">
        <v>0</v>
      </c>
      <c r="E19" s="30">
        <v>273</v>
      </c>
      <c r="F19" s="30">
        <v>143</v>
      </c>
      <c r="G19" s="61"/>
      <c r="H19" s="61"/>
      <c r="I19" s="61"/>
    </row>
    <row r="20" spans="1:9">
      <c r="A20" s="24" t="s">
        <v>135</v>
      </c>
      <c r="B20" s="64">
        <v>67991</v>
      </c>
      <c r="C20" s="30">
        <v>1226</v>
      </c>
      <c r="D20" s="30">
        <v>0</v>
      </c>
      <c r="E20" s="30">
        <v>0</v>
      </c>
      <c r="F20" s="30">
        <v>1226</v>
      </c>
      <c r="G20" s="61"/>
      <c r="H20" s="61"/>
      <c r="I20" s="61"/>
    </row>
    <row r="21" spans="1:9" ht="12.75" customHeight="1">
      <c r="A21" s="24"/>
      <c r="B21" s="64"/>
      <c r="C21" s="30"/>
      <c r="D21" s="30"/>
      <c r="E21" s="30"/>
      <c r="F21" s="30"/>
      <c r="G21" s="61"/>
      <c r="H21" s="61"/>
      <c r="I21" s="61"/>
    </row>
    <row r="22" spans="1:9">
      <c r="A22" s="20" t="s">
        <v>28</v>
      </c>
      <c r="B22" s="64"/>
      <c r="C22" s="30"/>
      <c r="D22" s="30"/>
      <c r="E22" s="30"/>
      <c r="F22" s="30"/>
      <c r="G22" s="61"/>
      <c r="H22" s="61"/>
      <c r="I22" s="61"/>
    </row>
    <row r="23" spans="1:9">
      <c r="A23" s="25"/>
      <c r="B23" s="64"/>
      <c r="C23" s="30"/>
      <c r="D23" s="30"/>
      <c r="E23" s="30"/>
      <c r="F23" s="30"/>
      <c r="G23" s="61"/>
      <c r="H23" s="61"/>
      <c r="I23" s="61"/>
    </row>
    <row r="24" spans="1:9">
      <c r="A24" s="24" t="s">
        <v>167</v>
      </c>
      <c r="B24" s="64">
        <v>1209898</v>
      </c>
      <c r="C24" s="30">
        <v>114837</v>
      </c>
      <c r="D24" s="30">
        <v>108645</v>
      </c>
      <c r="E24" s="30">
        <v>0</v>
      </c>
      <c r="F24" s="30">
        <v>6192</v>
      </c>
      <c r="G24" s="61"/>
      <c r="H24" s="61"/>
      <c r="I24" s="61"/>
    </row>
    <row r="25" spans="1:9">
      <c r="A25" s="25"/>
      <c r="B25" s="64"/>
      <c r="C25" s="30"/>
      <c r="D25" s="30"/>
      <c r="E25" s="30"/>
      <c r="F25" s="30"/>
      <c r="G25" s="61"/>
      <c r="H25" s="61"/>
      <c r="I25" s="61"/>
    </row>
    <row r="26" spans="1:9">
      <c r="A26" s="24" t="s">
        <v>121</v>
      </c>
      <c r="B26" s="64">
        <v>10335</v>
      </c>
      <c r="C26" s="30">
        <v>3702</v>
      </c>
      <c r="D26" s="30">
        <v>3658</v>
      </c>
      <c r="E26" s="30">
        <v>44</v>
      </c>
      <c r="F26" s="30">
        <v>0</v>
      </c>
      <c r="G26" s="61"/>
      <c r="H26" s="61"/>
      <c r="I26" s="61"/>
    </row>
    <row r="27" spans="1:9">
      <c r="A27" s="25" t="s">
        <v>129</v>
      </c>
      <c r="B27" s="64">
        <v>3793119</v>
      </c>
      <c r="C27" s="30">
        <v>1914479</v>
      </c>
      <c r="D27" s="30">
        <v>0</v>
      </c>
      <c r="E27" s="30">
        <v>1912335</v>
      </c>
      <c r="F27" s="30">
        <v>2144</v>
      </c>
      <c r="G27" s="61"/>
      <c r="H27" s="61"/>
      <c r="I27" s="61"/>
    </row>
    <row r="28" spans="1:9">
      <c r="A28" s="24" t="s">
        <v>23</v>
      </c>
      <c r="B28" s="64">
        <v>3711563</v>
      </c>
      <c r="C28" s="30">
        <v>1913004</v>
      </c>
      <c r="D28" s="30">
        <v>0</v>
      </c>
      <c r="E28" s="30">
        <v>1911038</v>
      </c>
      <c r="F28" s="30">
        <v>1966</v>
      </c>
      <c r="G28" s="61"/>
      <c r="H28" s="61"/>
      <c r="I28" s="61"/>
    </row>
    <row r="29" spans="1:9">
      <c r="A29" s="26" t="s">
        <v>29</v>
      </c>
      <c r="B29" s="64">
        <v>81556</v>
      </c>
      <c r="C29" s="30">
        <v>1475</v>
      </c>
      <c r="D29" s="30">
        <v>0</v>
      </c>
      <c r="E29" s="30">
        <v>1297</v>
      </c>
      <c r="F29" s="30">
        <v>178</v>
      </c>
      <c r="G29" s="61"/>
      <c r="H29" s="61"/>
      <c r="I29" s="61"/>
    </row>
    <row r="30" spans="1:9">
      <c r="A30" s="24" t="s">
        <v>70</v>
      </c>
      <c r="B30" s="64">
        <v>0</v>
      </c>
      <c r="C30" s="30">
        <v>0</v>
      </c>
      <c r="D30" s="30">
        <v>0</v>
      </c>
      <c r="E30" s="30">
        <v>0</v>
      </c>
      <c r="F30" s="30">
        <v>0</v>
      </c>
      <c r="G30" s="61"/>
      <c r="H30" s="61"/>
      <c r="I30" s="61"/>
    </row>
    <row r="31" spans="1:9" ht="8.25" customHeight="1">
      <c r="A31" s="26"/>
      <c r="B31" s="64"/>
      <c r="C31" s="30"/>
      <c r="D31" s="30"/>
      <c r="E31" s="30"/>
      <c r="F31" s="30"/>
      <c r="G31" s="61"/>
      <c r="H31" s="61"/>
      <c r="I31" s="61"/>
    </row>
    <row r="32" spans="1:9" ht="12.75" customHeight="1">
      <c r="A32" s="26" t="s">
        <v>134</v>
      </c>
      <c r="B32" s="64">
        <v>3368</v>
      </c>
      <c r="C32" s="30">
        <v>177</v>
      </c>
      <c r="D32" s="30">
        <v>0</v>
      </c>
      <c r="E32" s="30">
        <v>0</v>
      </c>
      <c r="F32" s="30">
        <v>177</v>
      </c>
      <c r="G32" s="61"/>
      <c r="H32" s="61"/>
      <c r="I32" s="61"/>
    </row>
    <row r="33" spans="1:9" ht="12.75" customHeight="1">
      <c r="A33" s="24" t="s">
        <v>135</v>
      </c>
      <c r="B33" s="64">
        <v>55785</v>
      </c>
      <c r="C33" s="30">
        <v>4175</v>
      </c>
      <c r="D33" s="30">
        <v>0</v>
      </c>
      <c r="E33" s="30">
        <v>0</v>
      </c>
      <c r="F33" s="30">
        <v>4175</v>
      </c>
      <c r="G33" s="61"/>
      <c r="H33" s="61"/>
      <c r="I33" s="61"/>
    </row>
    <row r="34" spans="1:9" ht="15.75" customHeight="1">
      <c r="A34" s="27"/>
      <c r="B34" s="64"/>
      <c r="C34" s="30"/>
      <c r="D34" s="30"/>
      <c r="E34" s="30"/>
      <c r="F34" s="30"/>
      <c r="G34" s="61"/>
      <c r="H34" s="61"/>
      <c r="I34" s="61"/>
    </row>
    <row r="35" spans="1:9">
      <c r="A35" s="27" t="s">
        <v>6</v>
      </c>
      <c r="B35" s="64"/>
      <c r="C35" s="30"/>
      <c r="D35" s="30"/>
      <c r="E35" s="30"/>
      <c r="F35" s="30"/>
      <c r="G35" s="61"/>
      <c r="H35" s="61"/>
      <c r="I35" s="61"/>
    </row>
    <row r="36" spans="1:9">
      <c r="A36" s="28" t="s">
        <v>7</v>
      </c>
      <c r="B36" s="64">
        <v>11130801</v>
      </c>
      <c r="C36" s="30">
        <v>8387640</v>
      </c>
      <c r="D36" s="30">
        <v>7261756</v>
      </c>
      <c r="E36" s="30">
        <v>1123047</v>
      </c>
      <c r="F36" s="30">
        <v>2837</v>
      </c>
      <c r="G36" s="61"/>
      <c r="H36" s="61"/>
      <c r="I36" s="61"/>
    </row>
    <row r="37" spans="1:9">
      <c r="A37" s="28" t="s">
        <v>68</v>
      </c>
      <c r="B37" s="64">
        <v>2480861</v>
      </c>
      <c r="C37" s="30">
        <v>1203120</v>
      </c>
      <c r="D37" s="30">
        <v>832277</v>
      </c>
      <c r="E37" s="30">
        <v>370162</v>
      </c>
      <c r="F37" s="30">
        <v>681</v>
      </c>
      <c r="G37" s="61"/>
      <c r="H37" s="61"/>
      <c r="I37" s="61"/>
    </row>
    <row r="38" spans="1:9">
      <c r="A38" s="28" t="s">
        <v>5</v>
      </c>
      <c r="B38" s="64">
        <v>8649940</v>
      </c>
      <c r="C38" s="30">
        <v>7184520</v>
      </c>
      <c r="D38" s="30">
        <v>6429479</v>
      </c>
      <c r="E38" s="30">
        <v>752885</v>
      </c>
      <c r="F38" s="30">
        <v>2156</v>
      </c>
      <c r="G38" s="61"/>
      <c r="H38" s="61"/>
      <c r="I38" s="61"/>
    </row>
    <row r="39" spans="1:9">
      <c r="A39" s="24" t="s">
        <v>71</v>
      </c>
      <c r="B39" s="64">
        <v>0</v>
      </c>
      <c r="C39" s="30">
        <v>0</v>
      </c>
      <c r="D39" s="30">
        <v>0</v>
      </c>
      <c r="E39" s="30">
        <v>0</v>
      </c>
      <c r="F39" s="30">
        <v>0</v>
      </c>
      <c r="G39" s="61"/>
      <c r="H39" s="61"/>
      <c r="I39" s="61"/>
    </row>
    <row r="40" spans="1:9">
      <c r="A40" s="28" t="s">
        <v>33</v>
      </c>
      <c r="B40" s="64">
        <f>+C40+'NAL (2)'!B40</f>
        <v>449270</v>
      </c>
      <c r="C40" s="30">
        <f>SUM(D40:F40)</f>
        <v>260143</v>
      </c>
      <c r="D40" s="30">
        <v>227877</v>
      </c>
      <c r="E40" s="30">
        <f>SUM(E41+E45)</f>
        <v>31351</v>
      </c>
      <c r="F40" s="30">
        <v>915</v>
      </c>
      <c r="G40" s="61"/>
      <c r="H40" s="61"/>
      <c r="I40" s="61"/>
    </row>
    <row r="41" spans="1:9">
      <c r="A41" s="28" t="s">
        <v>8</v>
      </c>
      <c r="B41" s="64">
        <v>40883</v>
      </c>
      <c r="C41" s="30">
        <v>18179</v>
      </c>
      <c r="D41" s="30">
        <v>16768</v>
      </c>
      <c r="E41" s="30">
        <v>857</v>
      </c>
      <c r="F41" s="30">
        <v>554</v>
      </c>
      <c r="G41" s="61"/>
      <c r="H41" s="61"/>
      <c r="I41" s="61"/>
    </row>
    <row r="42" spans="1:9">
      <c r="A42" s="28" t="s">
        <v>9</v>
      </c>
      <c r="B42" s="64">
        <v>7514</v>
      </c>
      <c r="C42" s="30">
        <v>2236</v>
      </c>
      <c r="D42" s="30">
        <v>825</v>
      </c>
      <c r="E42" s="30">
        <v>857</v>
      </c>
      <c r="F42" s="30">
        <v>554</v>
      </c>
      <c r="G42" s="61"/>
      <c r="H42" s="61"/>
      <c r="I42" s="61"/>
    </row>
    <row r="43" spans="1:9">
      <c r="A43" s="28" t="s">
        <v>10</v>
      </c>
      <c r="B43" s="64">
        <v>18941</v>
      </c>
      <c r="C43" s="30">
        <v>1515</v>
      </c>
      <c r="D43" s="30">
        <v>1515</v>
      </c>
      <c r="E43" s="30">
        <v>0</v>
      </c>
      <c r="F43" s="30">
        <v>0</v>
      </c>
      <c r="G43" s="61"/>
      <c r="H43" s="61"/>
      <c r="I43" s="61"/>
    </row>
    <row r="44" spans="1:9">
      <c r="A44" s="24" t="s">
        <v>70</v>
      </c>
      <c r="B44" s="64">
        <v>14428</v>
      </c>
      <c r="C44" s="30">
        <v>14428</v>
      </c>
      <c r="D44" s="30">
        <v>14428</v>
      </c>
      <c r="E44" s="30">
        <v>0</v>
      </c>
      <c r="F44" s="30">
        <v>0</v>
      </c>
      <c r="G44" s="61"/>
      <c r="H44" s="61"/>
      <c r="I44" s="61"/>
    </row>
    <row r="45" spans="1:9">
      <c r="A45" s="29" t="s">
        <v>11</v>
      </c>
      <c r="B45" s="64">
        <v>408387</v>
      </c>
      <c r="C45" s="30">
        <v>241964</v>
      </c>
      <c r="D45" s="30">
        <v>211109</v>
      </c>
      <c r="E45" s="30">
        <v>30494</v>
      </c>
      <c r="F45" s="30">
        <v>361</v>
      </c>
      <c r="G45" s="61"/>
      <c r="H45" s="61"/>
      <c r="I45" s="61"/>
    </row>
    <row r="46" spans="1:9">
      <c r="A46" s="28" t="s">
        <v>12</v>
      </c>
      <c r="B46" s="64">
        <v>1162873</v>
      </c>
      <c r="C46" s="30">
        <v>707544</v>
      </c>
      <c r="D46" s="30">
        <v>611284</v>
      </c>
      <c r="E46" s="30">
        <v>94844</v>
      </c>
      <c r="F46" s="30">
        <v>1416</v>
      </c>
      <c r="G46" s="61"/>
      <c r="H46" s="61"/>
      <c r="I46" s="61"/>
    </row>
    <row r="47" spans="1:9">
      <c r="A47" s="28" t="s">
        <v>14</v>
      </c>
      <c r="B47" s="64">
        <v>180856</v>
      </c>
      <c r="C47" s="30">
        <v>130913</v>
      </c>
      <c r="D47" s="30">
        <v>117821</v>
      </c>
      <c r="E47" s="30">
        <v>12409</v>
      </c>
      <c r="F47" s="30">
        <v>683</v>
      </c>
      <c r="G47" s="61"/>
      <c r="H47" s="61"/>
      <c r="I47" s="61"/>
    </row>
    <row r="48" spans="1:9">
      <c r="A48" s="29" t="s">
        <v>19</v>
      </c>
      <c r="B48" s="64">
        <v>626915</v>
      </c>
      <c r="C48" s="30">
        <v>360246</v>
      </c>
      <c r="D48" s="30">
        <v>300172</v>
      </c>
      <c r="E48" s="30">
        <v>59795</v>
      </c>
      <c r="F48" s="30">
        <v>279</v>
      </c>
      <c r="G48" s="61"/>
      <c r="H48" s="61"/>
      <c r="I48" s="61"/>
    </row>
    <row r="49" spans="1:9">
      <c r="A49" s="28" t="s">
        <v>18</v>
      </c>
      <c r="B49" s="64">
        <v>355102</v>
      </c>
      <c r="C49" s="30">
        <v>216385</v>
      </c>
      <c r="D49" s="30">
        <v>193291</v>
      </c>
      <c r="E49" s="30">
        <v>22640</v>
      </c>
      <c r="F49" s="30">
        <v>454</v>
      </c>
      <c r="G49" s="61"/>
      <c r="H49" s="61"/>
      <c r="I49" s="61"/>
    </row>
    <row r="50" spans="1:9">
      <c r="A50" s="28" t="s">
        <v>13</v>
      </c>
      <c r="B50" s="64">
        <v>2339539</v>
      </c>
      <c r="C50" s="30">
        <v>1187487</v>
      </c>
      <c r="D50" s="30">
        <v>815734</v>
      </c>
      <c r="E50" s="30">
        <v>370162</v>
      </c>
      <c r="F50" s="30">
        <v>1591</v>
      </c>
      <c r="G50" s="61"/>
      <c r="H50" s="61"/>
      <c r="I50" s="61"/>
    </row>
    <row r="51" spans="1:9">
      <c r="A51" s="28" t="s">
        <v>14</v>
      </c>
      <c r="B51" s="64">
        <v>1025921</v>
      </c>
      <c r="C51" s="30">
        <v>607093</v>
      </c>
      <c r="D51" s="30">
        <v>420283</v>
      </c>
      <c r="E51" s="30">
        <v>185891</v>
      </c>
      <c r="F51" s="30">
        <v>919</v>
      </c>
      <c r="G51" s="61"/>
      <c r="H51" s="61"/>
      <c r="I51" s="61"/>
    </row>
    <row r="52" spans="1:9">
      <c r="A52" s="28" t="s">
        <v>19</v>
      </c>
      <c r="B52" s="64">
        <v>660422</v>
      </c>
      <c r="C52" s="30">
        <v>293530</v>
      </c>
      <c r="D52" s="30">
        <v>140543</v>
      </c>
      <c r="E52" s="30">
        <v>152920</v>
      </c>
      <c r="F52" s="30">
        <v>67</v>
      </c>
      <c r="G52" s="61"/>
      <c r="H52" s="61"/>
      <c r="I52" s="61"/>
    </row>
    <row r="53" spans="1:9">
      <c r="A53" s="28" t="s">
        <v>15</v>
      </c>
      <c r="B53" s="64">
        <v>288818</v>
      </c>
      <c r="C53" s="30">
        <v>101755</v>
      </c>
      <c r="D53" s="30">
        <v>69802</v>
      </c>
      <c r="E53" s="30">
        <v>31351</v>
      </c>
      <c r="F53" s="30">
        <v>602</v>
      </c>
      <c r="G53" s="61"/>
      <c r="H53" s="61"/>
      <c r="I53" s="61"/>
    </row>
    <row r="54" spans="1:9">
      <c r="A54" s="28" t="s">
        <v>16</v>
      </c>
      <c r="B54" s="64">
        <v>364378</v>
      </c>
      <c r="C54" s="30">
        <v>185109</v>
      </c>
      <c r="D54" s="30">
        <v>185106</v>
      </c>
      <c r="E54" s="30">
        <v>0</v>
      </c>
      <c r="F54" s="30">
        <v>3</v>
      </c>
      <c r="G54" s="61"/>
      <c r="H54" s="61"/>
      <c r="I54" s="61"/>
    </row>
    <row r="55" spans="1:9">
      <c r="A55" s="29" t="s">
        <v>72</v>
      </c>
      <c r="B55" s="64">
        <v>11587422.835999999</v>
      </c>
      <c r="C55" s="30">
        <v>5140689</v>
      </c>
      <c r="D55" s="30">
        <v>3998338</v>
      </c>
      <c r="E55" s="30">
        <v>1140921</v>
      </c>
      <c r="F55" s="30">
        <v>1430</v>
      </c>
      <c r="G55" s="61"/>
      <c r="H55" s="61"/>
      <c r="I55" s="61"/>
    </row>
    <row r="56" spans="1:9">
      <c r="A56" s="28" t="s">
        <v>14</v>
      </c>
      <c r="B56" s="64">
        <v>2192782.0559999999</v>
      </c>
      <c r="C56" s="30">
        <v>1446076</v>
      </c>
      <c r="D56" s="30">
        <v>1335464</v>
      </c>
      <c r="E56" s="30">
        <v>109798</v>
      </c>
      <c r="F56" s="30">
        <v>814</v>
      </c>
      <c r="G56" s="61"/>
      <c r="H56" s="61"/>
      <c r="I56" s="61"/>
    </row>
    <row r="57" spans="1:9">
      <c r="A57" s="28" t="s">
        <v>19</v>
      </c>
      <c r="B57" s="64">
        <v>2785500.0300000003</v>
      </c>
      <c r="C57" s="30">
        <v>1073855</v>
      </c>
      <c r="D57" s="30">
        <v>604196</v>
      </c>
      <c r="E57" s="30">
        <v>469585</v>
      </c>
      <c r="F57" s="30">
        <v>74</v>
      </c>
      <c r="G57" s="61"/>
      <c r="H57" s="61"/>
      <c r="I57" s="61"/>
    </row>
    <row r="58" spans="1:9">
      <c r="A58" s="28" t="s">
        <v>15</v>
      </c>
      <c r="B58" s="64">
        <v>5676653.75</v>
      </c>
      <c r="C58" s="30">
        <v>2091448</v>
      </c>
      <c r="D58" s="30">
        <v>1529386</v>
      </c>
      <c r="E58" s="30">
        <v>561538</v>
      </c>
      <c r="F58" s="30">
        <v>524</v>
      </c>
      <c r="G58" s="61"/>
      <c r="H58" s="61"/>
      <c r="I58" s="61"/>
    </row>
    <row r="59" spans="1:9">
      <c r="A59" s="28" t="s">
        <v>16</v>
      </c>
      <c r="B59" s="64">
        <v>932487</v>
      </c>
      <c r="C59" s="30">
        <v>529310</v>
      </c>
      <c r="D59" s="30">
        <v>529292</v>
      </c>
      <c r="E59" s="30">
        <v>0</v>
      </c>
      <c r="F59" s="30">
        <v>18</v>
      </c>
      <c r="G59" s="61"/>
      <c r="H59" s="61"/>
      <c r="I59" s="61"/>
    </row>
    <row r="60" spans="1:9">
      <c r="A60" s="65"/>
      <c r="B60" s="46"/>
      <c r="C60" s="47"/>
      <c r="D60" s="47"/>
      <c r="E60" s="47"/>
      <c r="F60" s="47"/>
    </row>
    <row r="61" spans="1:9" s="41" customFormat="1" ht="9" customHeight="1">
      <c r="A61" s="9"/>
      <c r="B61" s="57"/>
      <c r="C61" s="58"/>
      <c r="D61" s="58"/>
      <c r="E61" s="58"/>
      <c r="F61" s="58"/>
    </row>
    <row r="62" spans="1:9" s="41" customFormat="1" ht="9" customHeight="1">
      <c r="A62" s="9" t="s">
        <v>202</v>
      </c>
      <c r="B62" s="8"/>
      <c r="C62" s="9"/>
      <c r="D62" s="9"/>
      <c r="E62" s="9"/>
      <c r="F62" s="9"/>
    </row>
    <row r="63" spans="1:9" s="41" customFormat="1" ht="9" customHeight="1">
      <c r="A63" s="41" t="s">
        <v>203</v>
      </c>
      <c r="B63" s="8"/>
      <c r="C63" s="9"/>
      <c r="D63" s="9"/>
      <c r="E63" s="9"/>
      <c r="F63" s="9"/>
    </row>
    <row r="64" spans="1:9" s="41" customFormat="1" ht="9" customHeight="1">
      <c r="A64" s="7" t="s">
        <v>131</v>
      </c>
      <c r="B64" s="8"/>
      <c r="C64" s="9"/>
      <c r="D64" s="9"/>
      <c r="E64" s="9"/>
      <c r="F64" s="9"/>
    </row>
    <row r="65" spans="1:6" s="41" customFormat="1" ht="9.9499999999999993" customHeight="1">
      <c r="A65" s="9" t="s">
        <v>174</v>
      </c>
      <c r="B65" s="8"/>
      <c r="C65" s="9"/>
      <c r="D65" s="9"/>
      <c r="E65" s="9"/>
      <c r="F65" s="9"/>
    </row>
    <row r="66" spans="1:6" s="41" customFormat="1" ht="9.9499999999999993" customHeight="1">
      <c r="A66" s="41" t="s">
        <v>201</v>
      </c>
      <c r="B66" s="8"/>
      <c r="C66" s="9"/>
      <c r="D66" s="9"/>
      <c r="E66" s="9"/>
      <c r="F66" s="9"/>
    </row>
    <row r="67" spans="1:6" s="41" customFormat="1" ht="9.9499999999999993" customHeight="1">
      <c r="A67" s="7" t="s">
        <v>151</v>
      </c>
      <c r="B67" s="8"/>
      <c r="C67" s="9"/>
      <c r="D67" s="9"/>
      <c r="E67" s="9"/>
      <c r="F67" s="9"/>
    </row>
    <row r="68" spans="1:6" s="41" customFormat="1" ht="9.9499999999999993" customHeight="1">
      <c r="A68" s="7" t="s">
        <v>119</v>
      </c>
      <c r="B68" s="8"/>
      <c r="C68" s="9"/>
      <c r="D68" s="9"/>
      <c r="E68" s="9"/>
      <c r="F68" s="9"/>
    </row>
    <row r="69" spans="1:6" s="41" customFormat="1" ht="9.9499999999999993" customHeight="1">
      <c r="A69" s="7" t="s">
        <v>152</v>
      </c>
      <c r="B69" s="8"/>
      <c r="C69" s="9"/>
      <c r="D69" s="9"/>
      <c r="E69" s="9"/>
      <c r="F69" s="9"/>
    </row>
    <row r="70" spans="1:6" s="41" customFormat="1" ht="9.9499999999999993" customHeight="1">
      <c r="A70" s="7" t="s">
        <v>117</v>
      </c>
      <c r="B70" s="8"/>
      <c r="C70" s="9"/>
      <c r="D70" s="9"/>
      <c r="E70" s="9"/>
      <c r="F70" s="9"/>
    </row>
    <row r="71" spans="1:6" s="41" customFormat="1" ht="9.9499999999999993" customHeight="1">
      <c r="B71" s="8"/>
      <c r="C71" s="9"/>
      <c r="D71" s="9"/>
      <c r="E71" s="9"/>
      <c r="F71" s="9"/>
    </row>
    <row r="72" spans="1:6" s="41" customFormat="1" ht="9" customHeight="1">
      <c r="B72" s="8"/>
      <c r="C72" s="9"/>
      <c r="D72" s="9"/>
      <c r="E72" s="9"/>
      <c r="F72" s="9"/>
    </row>
    <row r="73" spans="1:6" s="41" customFormat="1" ht="9" customHeight="1">
      <c r="B73" s="8"/>
      <c r="C73" s="9"/>
      <c r="D73" s="9"/>
      <c r="E73" s="9"/>
      <c r="F73" s="9"/>
    </row>
    <row r="74" spans="1:6" s="41" customFormat="1" ht="9" customHeight="1">
      <c r="A74" s="9"/>
      <c r="B74" s="8"/>
      <c r="C74" s="9"/>
      <c r="D74" s="9"/>
      <c r="E74" s="9"/>
      <c r="F74" s="9"/>
    </row>
    <row r="75" spans="1:6" s="41" customFormat="1" ht="9" customHeight="1">
      <c r="B75" s="8"/>
      <c r="C75" s="9"/>
      <c r="D75" s="9"/>
      <c r="E75" s="9"/>
      <c r="F75" s="9"/>
    </row>
    <row r="76" spans="1:6" s="41" customFormat="1" ht="9.9499999999999993" customHeight="1">
      <c r="A76" s="9"/>
      <c r="B76" s="8"/>
      <c r="C76" s="9"/>
      <c r="D76" s="9"/>
      <c r="E76" s="9"/>
      <c r="F76" s="9"/>
    </row>
    <row r="77" spans="1:6" s="41" customFormat="1" ht="9.9499999999999993" customHeight="1">
      <c r="B77" s="8"/>
      <c r="C77" s="9"/>
      <c r="D77" s="9"/>
      <c r="E77" s="9"/>
      <c r="F77" s="9"/>
    </row>
    <row r="78" spans="1:6" s="41" customFormat="1" ht="9.9499999999999993" customHeight="1">
      <c r="A78" s="7"/>
      <c r="B78" s="8"/>
      <c r="C78" s="9"/>
      <c r="D78" s="9"/>
      <c r="E78" s="9"/>
      <c r="F78" s="9"/>
    </row>
    <row r="79" spans="1:6" s="41" customFormat="1" ht="9.9499999999999993" customHeight="1">
      <c r="B79" s="8"/>
      <c r="C79" s="9"/>
      <c r="D79" s="9"/>
      <c r="E79" s="9"/>
      <c r="F79" s="9"/>
    </row>
    <row r="80" spans="1:6" s="41" customFormat="1" ht="9.9499999999999993" customHeight="1">
      <c r="A80" s="7"/>
      <c r="B80" s="8"/>
      <c r="C80" s="9"/>
      <c r="D80" s="9"/>
      <c r="E80" s="9"/>
      <c r="F80" s="9"/>
    </row>
    <row r="81" spans="1:7" s="41" customFormat="1" ht="9.9499999999999993" customHeight="1">
      <c r="A81" s="7"/>
      <c r="B81" s="8"/>
      <c r="C81" s="9"/>
      <c r="D81" s="9"/>
      <c r="E81" s="9"/>
      <c r="F81" s="9"/>
    </row>
    <row r="82" spans="1:7" s="41" customFormat="1" ht="9.9499999999999993" customHeight="1">
      <c r="A82" s="7"/>
      <c r="B82" s="8"/>
      <c r="C82" s="9"/>
      <c r="D82" s="9"/>
      <c r="E82" s="9"/>
      <c r="F82" s="9"/>
    </row>
    <row r="83" spans="1:7" s="41" customFormat="1" ht="9.9499999999999993" customHeight="1">
      <c r="A83" s="7"/>
      <c r="B83" s="8"/>
      <c r="C83" s="9"/>
      <c r="D83" s="9"/>
      <c r="E83" s="9"/>
      <c r="F83" s="9"/>
    </row>
    <row r="84" spans="1:7" s="41" customFormat="1" ht="9.9499999999999993" customHeight="1">
      <c r="A84" s="121"/>
      <c r="B84" s="8"/>
      <c r="C84" s="9"/>
      <c r="D84" s="9"/>
      <c r="E84" s="9"/>
      <c r="F84" s="9"/>
    </row>
    <row r="85" spans="1:7" s="41" customFormat="1" ht="9.9499999999999993" customHeight="1">
      <c r="A85" s="121"/>
      <c r="B85" s="8"/>
      <c r="C85" s="9"/>
      <c r="D85" s="9"/>
      <c r="E85" s="9"/>
      <c r="F85" s="9"/>
    </row>
    <row r="86" spans="1:7" s="41" customFormat="1" ht="9.9499999999999993" customHeight="1">
      <c r="A86" s="121"/>
      <c r="B86" s="8"/>
      <c r="C86" s="9"/>
      <c r="D86" s="9"/>
      <c r="E86" s="9"/>
      <c r="F86" s="9"/>
    </row>
    <row r="87" spans="1:7" s="41" customFormat="1" ht="9.9499999999999993" customHeight="1">
      <c r="A87" s="121"/>
      <c r="B87" s="10"/>
      <c r="C87" s="11"/>
      <c r="D87" s="11"/>
      <c r="E87" s="11"/>
      <c r="F87" s="11"/>
    </row>
    <row r="88" spans="1:7" s="41" customFormat="1" ht="9.9499999999999993" customHeight="1">
      <c r="A88" s="121"/>
      <c r="B88" s="8"/>
      <c r="C88" s="9"/>
      <c r="D88" s="9"/>
      <c r="E88" s="9"/>
      <c r="F88" s="9"/>
    </row>
    <row r="89" spans="1:7">
      <c r="A89" s="25"/>
      <c r="B89" s="100"/>
      <c r="C89" s="100"/>
      <c r="D89" s="100"/>
      <c r="E89" s="100"/>
      <c r="F89" s="100"/>
      <c r="G89" s="100"/>
    </row>
    <row r="90" spans="1:7">
      <c r="A90" s="25"/>
      <c r="B90" s="100"/>
      <c r="C90" s="100"/>
      <c r="D90" s="100"/>
      <c r="E90" s="100"/>
      <c r="F90" s="100"/>
      <c r="G90" s="100"/>
    </row>
    <row r="91" spans="1:7">
      <c r="A91" s="28"/>
      <c r="B91" s="100"/>
      <c r="C91" s="100"/>
      <c r="D91" s="100"/>
      <c r="E91" s="100"/>
      <c r="F91" s="100"/>
      <c r="G91" s="100"/>
    </row>
    <row r="92" spans="1:7">
      <c r="A92" s="28"/>
      <c r="B92" s="100"/>
      <c r="C92" s="100"/>
      <c r="D92" s="100"/>
      <c r="E92" s="100"/>
      <c r="F92" s="100"/>
      <c r="G92" s="100"/>
    </row>
    <row r="93" spans="1:7">
      <c r="A93" s="28"/>
      <c r="B93" s="100"/>
      <c r="C93" s="100"/>
      <c r="D93" s="100"/>
      <c r="E93" s="100"/>
      <c r="F93" s="100"/>
      <c r="G93" s="100"/>
    </row>
    <row r="94" spans="1:7">
      <c r="A94" s="28"/>
      <c r="B94" s="100"/>
      <c r="C94" s="100"/>
      <c r="D94" s="100"/>
      <c r="E94" s="100"/>
      <c r="F94" s="100"/>
      <c r="G94" s="100"/>
    </row>
    <row r="95" spans="1:7">
      <c r="A95" s="28"/>
      <c r="B95" s="100"/>
      <c r="C95" s="100"/>
      <c r="D95" s="100"/>
      <c r="E95" s="100"/>
      <c r="F95" s="100"/>
      <c r="G95" s="100"/>
    </row>
    <row r="96" spans="1:7">
      <c r="A96" s="29"/>
      <c r="B96" s="100"/>
      <c r="C96" s="100"/>
      <c r="D96" s="100"/>
      <c r="E96" s="100"/>
      <c r="F96" s="100"/>
      <c r="G96" s="100"/>
    </row>
  </sheetData>
  <mergeCells count="7">
    <mergeCell ref="C5:C6"/>
    <mergeCell ref="D5:D6"/>
    <mergeCell ref="A4:A6"/>
    <mergeCell ref="B4:B6"/>
    <mergeCell ref="C4:F4"/>
    <mergeCell ref="E5:E6"/>
    <mergeCell ref="F5:F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97"/>
  <dimension ref="A1:AH83"/>
  <sheetViews>
    <sheetView topLeftCell="A34" zoomScaleNormal="100" zoomScaleSheetLayoutView="90" workbookViewId="0"/>
  </sheetViews>
  <sheetFormatPr baseColWidth="10" defaultRowHeight="12.75"/>
  <cols>
    <col min="1" max="1" width="24" style="13" customWidth="1"/>
    <col min="2" max="2" width="9.85546875" style="1" customWidth="1"/>
    <col min="3" max="3" width="10.140625" style="1" customWidth="1"/>
    <col min="4" max="4" width="9.5703125" style="1" customWidth="1"/>
    <col min="5" max="5" width="7.7109375" style="1" customWidth="1"/>
    <col min="6" max="6" width="9.7109375" style="1" hidden="1" customWidth="1"/>
    <col min="7" max="7" width="0.42578125" style="13" customWidth="1"/>
    <col min="8" max="8" width="9.140625" style="1" customWidth="1"/>
    <col min="9" max="10" width="8.42578125" style="1" customWidth="1"/>
    <col min="11" max="11" width="7.42578125" style="1" customWidth="1"/>
    <col min="12" max="12" width="7.5703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K1" s="29"/>
      <c r="L1" s="29" t="s">
        <v>90</v>
      </c>
      <c r="N1" s="79"/>
    </row>
    <row r="2" spans="1:18" s="38" customFormat="1" ht="15.95" customHeight="1">
      <c r="A2" s="18" t="s">
        <v>41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167</v>
      </c>
      <c r="B10" s="67">
        <v>15676</v>
      </c>
      <c r="C10" s="68">
        <v>1733</v>
      </c>
      <c r="D10" s="68">
        <v>1700</v>
      </c>
      <c r="E10" s="68">
        <v>33</v>
      </c>
      <c r="F10" s="68">
        <v>0</v>
      </c>
      <c r="G10" s="68"/>
      <c r="H10" s="68">
        <v>13943</v>
      </c>
      <c r="I10" s="68">
        <v>2830</v>
      </c>
      <c r="J10" s="68">
        <v>10826</v>
      </c>
      <c r="K10" s="68">
        <v>0</v>
      </c>
      <c r="L10" s="68">
        <v>287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148</v>
      </c>
      <c r="B12" s="67">
        <v>120</v>
      </c>
      <c r="C12" s="68">
        <v>34</v>
      </c>
      <c r="D12" s="68">
        <v>31</v>
      </c>
      <c r="E12" s="68">
        <v>3</v>
      </c>
      <c r="F12" s="68">
        <v>0</v>
      </c>
      <c r="G12" s="68"/>
      <c r="H12" s="68">
        <v>54</v>
      </c>
      <c r="I12" s="68">
        <v>48</v>
      </c>
      <c r="J12" s="68">
        <v>6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67">
        <v>163255</v>
      </c>
      <c r="C13" s="68">
        <v>23606</v>
      </c>
      <c r="D13" s="68">
        <v>0</v>
      </c>
      <c r="E13" s="68">
        <v>23606</v>
      </c>
      <c r="F13" s="68">
        <v>0</v>
      </c>
      <c r="G13" s="68"/>
      <c r="H13" s="68">
        <v>139649</v>
      </c>
      <c r="I13" s="68">
        <v>128147</v>
      </c>
      <c r="J13" s="68">
        <v>10826</v>
      </c>
      <c r="K13" s="68">
        <v>114</v>
      </c>
      <c r="L13" s="68">
        <v>562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161493</v>
      </c>
      <c r="C14" s="68">
        <v>23325</v>
      </c>
      <c r="D14" s="68" t="s">
        <v>193</v>
      </c>
      <c r="E14" s="68">
        <v>23325</v>
      </c>
      <c r="F14" s="68">
        <v>0</v>
      </c>
      <c r="G14" s="68"/>
      <c r="H14" s="68">
        <v>138168</v>
      </c>
      <c r="I14" s="68">
        <v>127778</v>
      </c>
      <c r="J14" s="68">
        <v>10264</v>
      </c>
      <c r="K14" s="68">
        <v>114</v>
      </c>
      <c r="L14" s="68">
        <v>12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936</v>
      </c>
      <c r="C15" s="68">
        <v>270</v>
      </c>
      <c r="D15" s="68" t="s">
        <v>193</v>
      </c>
      <c r="E15" s="68">
        <v>270</v>
      </c>
      <c r="F15" s="68">
        <v>0</v>
      </c>
      <c r="G15" s="68"/>
      <c r="H15" s="68">
        <v>666</v>
      </c>
      <c r="I15" s="68">
        <v>327</v>
      </c>
      <c r="J15" s="68">
        <v>64</v>
      </c>
      <c r="K15" s="68">
        <v>0</v>
      </c>
      <c r="L15" s="68">
        <v>275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826</v>
      </c>
      <c r="C16" s="68">
        <v>11</v>
      </c>
      <c r="D16" s="68" t="s">
        <v>193</v>
      </c>
      <c r="E16" s="68">
        <v>11</v>
      </c>
      <c r="F16" s="68">
        <v>0</v>
      </c>
      <c r="G16" s="68"/>
      <c r="H16" s="68">
        <v>815</v>
      </c>
      <c r="I16" s="68">
        <v>42</v>
      </c>
      <c r="J16" s="68">
        <v>498</v>
      </c>
      <c r="K16" s="68">
        <v>0</v>
      </c>
      <c r="L16" s="68">
        <v>275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>
      <c r="A19" s="26" t="s">
        <v>134</v>
      </c>
      <c r="B19" s="67">
        <v>375</v>
      </c>
      <c r="C19" s="68">
        <v>33</v>
      </c>
      <c r="D19" s="68" t="s">
        <v>193</v>
      </c>
      <c r="E19" s="68">
        <v>33</v>
      </c>
      <c r="F19" s="68">
        <v>0</v>
      </c>
      <c r="G19" s="68"/>
      <c r="H19" s="68">
        <v>342</v>
      </c>
      <c r="I19" s="68">
        <v>0</v>
      </c>
      <c r="J19" s="68">
        <v>67</v>
      </c>
      <c r="K19" s="68">
        <v>0</v>
      </c>
      <c r="L19" s="68">
        <v>275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135</v>
      </c>
      <c r="B20" s="67">
        <v>199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199</v>
      </c>
      <c r="I20" s="68">
        <v>0</v>
      </c>
      <c r="J20" s="68">
        <v>199</v>
      </c>
      <c r="K20" s="68">
        <v>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43102</v>
      </c>
      <c r="C24" s="68">
        <v>5691</v>
      </c>
      <c r="D24" s="68">
        <v>5691</v>
      </c>
      <c r="E24" s="68">
        <v>0</v>
      </c>
      <c r="F24" s="68">
        <v>0</v>
      </c>
      <c r="G24" s="68"/>
      <c r="H24" s="68">
        <v>37309</v>
      </c>
      <c r="I24" s="68">
        <v>16884</v>
      </c>
      <c r="J24" s="68">
        <v>20425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466</v>
      </c>
      <c r="C26" s="68">
        <v>107</v>
      </c>
      <c r="D26" s="68">
        <v>104</v>
      </c>
      <c r="E26" s="68">
        <v>3</v>
      </c>
      <c r="F26" s="68">
        <v>0</v>
      </c>
      <c r="G26" s="68"/>
      <c r="H26" s="68">
        <v>257</v>
      </c>
      <c r="I26" s="68">
        <v>222</v>
      </c>
      <c r="J26" s="68">
        <v>34</v>
      </c>
      <c r="K26" s="68">
        <v>0</v>
      </c>
      <c r="L26" s="68">
        <v>1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100565</v>
      </c>
      <c r="C27" s="68">
        <v>37702</v>
      </c>
      <c r="D27" s="68">
        <v>0</v>
      </c>
      <c r="E27" s="68">
        <v>37702</v>
      </c>
      <c r="F27" s="68">
        <v>0</v>
      </c>
      <c r="G27" s="68"/>
      <c r="H27" s="68">
        <v>62863</v>
      </c>
      <c r="I27" s="68">
        <v>42324</v>
      </c>
      <c r="J27" s="68">
        <v>20425</v>
      </c>
      <c r="K27" s="68">
        <v>114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99561</v>
      </c>
      <c r="C28" s="68">
        <v>37700</v>
      </c>
      <c r="D28" s="68" t="s">
        <v>193</v>
      </c>
      <c r="E28" s="68">
        <v>37700</v>
      </c>
      <c r="F28" s="68">
        <v>0</v>
      </c>
      <c r="G28" s="68"/>
      <c r="H28" s="68">
        <v>61861</v>
      </c>
      <c r="I28" s="68">
        <v>42119</v>
      </c>
      <c r="J28" s="68">
        <v>19628</v>
      </c>
      <c r="K28" s="68">
        <v>114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1004</v>
      </c>
      <c r="C29" s="68">
        <v>2</v>
      </c>
      <c r="D29" s="68" t="s">
        <v>193</v>
      </c>
      <c r="E29" s="68">
        <v>2</v>
      </c>
      <c r="F29" s="68">
        <v>0</v>
      </c>
      <c r="G29" s="68"/>
      <c r="H29" s="68">
        <v>1002</v>
      </c>
      <c r="I29" s="68">
        <v>205</v>
      </c>
      <c r="J29" s="68">
        <v>797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147</v>
      </c>
      <c r="B32" s="67">
        <v>58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58</v>
      </c>
      <c r="I32" s="68">
        <v>0</v>
      </c>
      <c r="J32" s="68">
        <v>58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27</v>
      </c>
      <c r="B33" s="67">
        <v>476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476</v>
      </c>
      <c r="I33" s="68">
        <v>0</v>
      </c>
      <c r="J33" s="68">
        <v>470</v>
      </c>
      <c r="K33" s="68">
        <v>6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346028</v>
      </c>
      <c r="C36" s="68">
        <v>254359</v>
      </c>
      <c r="D36" s="68">
        <v>218307</v>
      </c>
      <c r="E36" s="68">
        <v>36052</v>
      </c>
      <c r="F36" s="68">
        <v>0</v>
      </c>
      <c r="G36" s="68"/>
      <c r="H36" s="68">
        <v>91669</v>
      </c>
      <c r="I36" s="68">
        <v>72073</v>
      </c>
      <c r="J36" s="68">
        <v>18414</v>
      </c>
      <c r="K36" s="68">
        <v>136</v>
      </c>
      <c r="L36" s="68">
        <v>1046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80248</v>
      </c>
      <c r="C37" s="68">
        <v>36473</v>
      </c>
      <c r="D37" s="68">
        <v>27620</v>
      </c>
      <c r="E37" s="68">
        <v>8853</v>
      </c>
      <c r="F37" s="68">
        <v>0</v>
      </c>
      <c r="G37" s="68"/>
      <c r="H37" s="68">
        <v>43775</v>
      </c>
      <c r="I37" s="68">
        <v>35932</v>
      </c>
      <c r="J37" s="68">
        <v>7513</v>
      </c>
      <c r="K37" s="68">
        <v>11</v>
      </c>
      <c r="L37" s="68">
        <v>319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265780</v>
      </c>
      <c r="C38" s="68">
        <v>217886</v>
      </c>
      <c r="D38" s="68">
        <v>190687</v>
      </c>
      <c r="E38" s="68">
        <v>27199</v>
      </c>
      <c r="F38" s="68">
        <v>0</v>
      </c>
      <c r="G38" s="68"/>
      <c r="H38" s="68">
        <v>47894</v>
      </c>
      <c r="I38" s="68">
        <v>36141</v>
      </c>
      <c r="J38" s="68">
        <v>10901</v>
      </c>
      <c r="K38" s="68">
        <v>125</v>
      </c>
      <c r="L38" s="68">
        <v>727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14831</v>
      </c>
      <c r="C40" s="68">
        <v>5865</v>
      </c>
      <c r="D40" s="68">
        <v>5305</v>
      </c>
      <c r="E40" s="68">
        <v>560</v>
      </c>
      <c r="F40" s="68">
        <v>0</v>
      </c>
      <c r="G40" s="68"/>
      <c r="H40" s="68">
        <v>8966</v>
      </c>
      <c r="I40" s="68">
        <v>8624</v>
      </c>
      <c r="J40" s="68">
        <v>296</v>
      </c>
      <c r="K40" s="68">
        <v>4</v>
      </c>
      <c r="L40" s="68">
        <v>42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2413</v>
      </c>
      <c r="C41" s="68">
        <v>924</v>
      </c>
      <c r="D41" s="68">
        <v>901</v>
      </c>
      <c r="E41" s="68">
        <v>23</v>
      </c>
      <c r="F41" s="68">
        <v>0</v>
      </c>
      <c r="G41" s="68"/>
      <c r="H41" s="68">
        <v>1489</v>
      </c>
      <c r="I41" s="68">
        <v>1413</v>
      </c>
      <c r="J41" s="68">
        <v>56</v>
      </c>
      <c r="K41" s="68">
        <v>2</v>
      </c>
      <c r="L41" s="68">
        <v>18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282</v>
      </c>
      <c r="C42" s="68">
        <v>70</v>
      </c>
      <c r="D42" s="68">
        <v>47</v>
      </c>
      <c r="E42" s="68">
        <v>23</v>
      </c>
      <c r="F42" s="68">
        <v>0</v>
      </c>
      <c r="G42" s="68"/>
      <c r="H42" s="68">
        <v>212</v>
      </c>
      <c r="I42" s="68">
        <v>174</v>
      </c>
      <c r="J42" s="68">
        <v>18</v>
      </c>
      <c r="K42" s="68">
        <v>2</v>
      </c>
      <c r="L42" s="68">
        <v>18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1362</v>
      </c>
      <c r="C43" s="68">
        <v>85</v>
      </c>
      <c r="D43" s="68">
        <v>85</v>
      </c>
      <c r="E43" s="68" t="s">
        <v>171</v>
      </c>
      <c r="F43" s="68">
        <v>0</v>
      </c>
      <c r="G43" s="68"/>
      <c r="H43" s="68">
        <v>1277</v>
      </c>
      <c r="I43" s="68">
        <v>1239</v>
      </c>
      <c r="J43" s="68">
        <v>38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769</v>
      </c>
      <c r="C44" s="68">
        <v>769</v>
      </c>
      <c r="D44" s="68">
        <v>769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12418</v>
      </c>
      <c r="C45" s="68">
        <v>4941</v>
      </c>
      <c r="D45" s="68">
        <v>4404</v>
      </c>
      <c r="E45" s="68">
        <v>537</v>
      </c>
      <c r="F45" s="68">
        <v>0</v>
      </c>
      <c r="G45" s="68"/>
      <c r="H45" s="68">
        <v>7477</v>
      </c>
      <c r="I45" s="68">
        <v>7211</v>
      </c>
      <c r="J45" s="68">
        <v>240</v>
      </c>
      <c r="K45" s="68">
        <v>2</v>
      </c>
      <c r="L45" s="68">
        <v>24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35038</v>
      </c>
      <c r="C46" s="68">
        <v>15023</v>
      </c>
      <c r="D46" s="68">
        <v>12295</v>
      </c>
      <c r="E46" s="68">
        <v>2728</v>
      </c>
      <c r="F46" s="68">
        <v>0</v>
      </c>
      <c r="G46" s="68"/>
      <c r="H46" s="68">
        <v>20015</v>
      </c>
      <c r="I46" s="68">
        <v>19586</v>
      </c>
      <c r="J46" s="68">
        <v>188</v>
      </c>
      <c r="K46" s="68">
        <v>3</v>
      </c>
      <c r="L46" s="68">
        <v>238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8875</v>
      </c>
      <c r="C47" s="68">
        <v>3454</v>
      </c>
      <c r="D47" s="68">
        <v>3242</v>
      </c>
      <c r="E47" s="68">
        <v>212</v>
      </c>
      <c r="F47" s="68">
        <v>0</v>
      </c>
      <c r="G47" s="68"/>
      <c r="H47" s="68">
        <v>5421</v>
      </c>
      <c r="I47" s="68">
        <v>5229</v>
      </c>
      <c r="J47" s="68">
        <v>22</v>
      </c>
      <c r="K47" s="68">
        <v>0</v>
      </c>
      <c r="L47" s="68">
        <v>170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15619</v>
      </c>
      <c r="C48" s="68">
        <v>7276</v>
      </c>
      <c r="D48" s="68">
        <v>5218</v>
      </c>
      <c r="E48" s="68">
        <v>2058</v>
      </c>
      <c r="F48" s="68">
        <v>0</v>
      </c>
      <c r="G48" s="68"/>
      <c r="H48" s="68">
        <v>8343</v>
      </c>
      <c r="I48" s="68">
        <v>8305</v>
      </c>
      <c r="J48" s="68">
        <v>8</v>
      </c>
      <c r="K48" s="68">
        <v>0</v>
      </c>
      <c r="L48" s="68">
        <v>30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10544</v>
      </c>
      <c r="C49" s="68">
        <v>4293</v>
      </c>
      <c r="D49" s="68">
        <v>3835</v>
      </c>
      <c r="E49" s="68">
        <v>458</v>
      </c>
      <c r="F49" s="68">
        <v>0</v>
      </c>
      <c r="G49" s="68"/>
      <c r="H49" s="68">
        <v>6251</v>
      </c>
      <c r="I49" s="68">
        <v>6052</v>
      </c>
      <c r="J49" s="68">
        <v>158</v>
      </c>
      <c r="K49" s="68">
        <v>3</v>
      </c>
      <c r="L49" s="68">
        <v>38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78227</v>
      </c>
      <c r="C50" s="68">
        <v>35477</v>
      </c>
      <c r="D50" s="68">
        <v>26624</v>
      </c>
      <c r="E50" s="68">
        <v>8853</v>
      </c>
      <c r="F50" s="68">
        <v>0</v>
      </c>
      <c r="G50" s="68"/>
      <c r="H50" s="68">
        <v>42750</v>
      </c>
      <c r="I50" s="68">
        <v>35932</v>
      </c>
      <c r="J50" s="68">
        <v>6501</v>
      </c>
      <c r="K50" s="68">
        <v>8</v>
      </c>
      <c r="L50" s="68">
        <v>309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39502</v>
      </c>
      <c r="C51" s="68">
        <v>19880</v>
      </c>
      <c r="D51" s="68">
        <v>15628</v>
      </c>
      <c r="E51" s="68">
        <v>4252</v>
      </c>
      <c r="F51" s="68">
        <v>0</v>
      </c>
      <c r="G51" s="68"/>
      <c r="H51" s="68">
        <v>19622</v>
      </c>
      <c r="I51" s="68">
        <v>17371</v>
      </c>
      <c r="J51" s="68">
        <v>2112</v>
      </c>
      <c r="K51" s="68">
        <v>4</v>
      </c>
      <c r="L51" s="68">
        <v>135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20451</v>
      </c>
      <c r="C52" s="68">
        <v>10064</v>
      </c>
      <c r="D52" s="68">
        <v>6023</v>
      </c>
      <c r="E52" s="68">
        <v>4041</v>
      </c>
      <c r="F52" s="68">
        <v>0</v>
      </c>
      <c r="G52" s="68"/>
      <c r="H52" s="68">
        <v>10387</v>
      </c>
      <c r="I52" s="68">
        <v>9937</v>
      </c>
      <c r="J52" s="68">
        <v>427</v>
      </c>
      <c r="K52" s="68">
        <v>1</v>
      </c>
      <c r="L52" s="68">
        <v>22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11727</v>
      </c>
      <c r="C53" s="68">
        <v>2763</v>
      </c>
      <c r="D53" s="68">
        <v>2203</v>
      </c>
      <c r="E53" s="68">
        <v>560</v>
      </c>
      <c r="F53" s="68">
        <v>0</v>
      </c>
      <c r="G53" s="68"/>
      <c r="H53" s="68">
        <v>8964</v>
      </c>
      <c r="I53" s="68">
        <v>8624</v>
      </c>
      <c r="J53" s="68">
        <v>296</v>
      </c>
      <c r="K53" s="68">
        <v>2</v>
      </c>
      <c r="L53" s="68">
        <v>42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6547</v>
      </c>
      <c r="C54" s="68">
        <v>2770</v>
      </c>
      <c r="D54" s="68">
        <v>2770</v>
      </c>
      <c r="E54" s="68" t="s">
        <v>171</v>
      </c>
      <c r="F54" s="68">
        <v>0</v>
      </c>
      <c r="G54" s="68"/>
      <c r="H54" s="68">
        <v>3777</v>
      </c>
      <c r="I54" s="68">
        <v>0</v>
      </c>
      <c r="J54" s="68">
        <v>3666</v>
      </c>
      <c r="K54" s="68">
        <v>1</v>
      </c>
      <c r="L54" s="68">
        <v>110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367870</v>
      </c>
      <c r="C55" s="68">
        <v>142209</v>
      </c>
      <c r="D55" s="68">
        <v>112795</v>
      </c>
      <c r="E55" s="68">
        <v>29414</v>
      </c>
      <c r="F55" s="68">
        <v>0</v>
      </c>
      <c r="G55" s="68"/>
      <c r="H55" s="68">
        <v>225661</v>
      </c>
      <c r="I55" s="68">
        <v>199168</v>
      </c>
      <c r="J55" s="68">
        <v>25442</v>
      </c>
      <c r="K55" s="68">
        <v>103</v>
      </c>
      <c r="L55" s="68">
        <v>948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70989</v>
      </c>
      <c r="C56" s="68">
        <v>49949</v>
      </c>
      <c r="D56" s="68">
        <v>44562</v>
      </c>
      <c r="E56" s="68">
        <v>5387</v>
      </c>
      <c r="F56" s="68">
        <v>0</v>
      </c>
      <c r="G56" s="68"/>
      <c r="H56" s="68">
        <v>21040</v>
      </c>
      <c r="I56" s="68">
        <v>15589</v>
      </c>
      <c r="J56" s="68">
        <v>4956</v>
      </c>
      <c r="K56" s="68">
        <v>78</v>
      </c>
      <c r="L56" s="68">
        <v>417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95152</v>
      </c>
      <c r="C57" s="68">
        <v>31031</v>
      </c>
      <c r="D57" s="68">
        <v>18863</v>
      </c>
      <c r="E57" s="68">
        <v>12168</v>
      </c>
      <c r="F57" s="68">
        <v>0</v>
      </c>
      <c r="G57" s="68"/>
      <c r="H57" s="68">
        <v>64121</v>
      </c>
      <c r="I57" s="68">
        <v>61793</v>
      </c>
      <c r="J57" s="68">
        <v>2283</v>
      </c>
      <c r="K57" s="68">
        <v>9</v>
      </c>
      <c r="L57" s="68">
        <v>36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189264</v>
      </c>
      <c r="C58" s="68">
        <v>53871</v>
      </c>
      <c r="D58" s="68">
        <v>42012</v>
      </c>
      <c r="E58" s="68">
        <v>11859</v>
      </c>
      <c r="F58" s="68">
        <v>0</v>
      </c>
      <c r="G58" s="68"/>
      <c r="H58" s="68">
        <v>135393</v>
      </c>
      <c r="I58" s="68">
        <v>121786</v>
      </c>
      <c r="J58" s="68">
        <v>13605</v>
      </c>
      <c r="K58" s="68">
        <v>2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12465</v>
      </c>
      <c r="C59" s="68">
        <v>7358</v>
      </c>
      <c r="D59" s="68">
        <v>7358</v>
      </c>
      <c r="E59" s="68" t="s">
        <v>171</v>
      </c>
      <c r="F59" s="68">
        <v>0</v>
      </c>
      <c r="G59" s="68"/>
      <c r="H59" s="68">
        <v>5107</v>
      </c>
      <c r="I59" s="68">
        <v>0</v>
      </c>
      <c r="J59" s="68">
        <v>4598</v>
      </c>
      <c r="K59" s="68">
        <v>14</v>
      </c>
      <c r="L59" s="68">
        <v>495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62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62"/>
      <c r="N61" s="40"/>
    </row>
    <row r="62" spans="1:18" s="41" customFormat="1" ht="9.9499999999999993" customHeight="1">
      <c r="A62" s="41" t="s">
        <v>209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2"/>
      <c r="N62" s="44"/>
    </row>
    <row r="63" spans="1:18" ht="9.9499999999999993" customHeight="1">
      <c r="A63" s="41" t="s">
        <v>210</v>
      </c>
      <c r="O63" s="41"/>
      <c r="P63" s="41"/>
      <c r="Q63" s="41"/>
      <c r="R63" s="41"/>
    </row>
    <row r="64" spans="1:18" ht="9.9499999999999993" customHeight="1">
      <c r="A64" s="7" t="s">
        <v>131</v>
      </c>
    </row>
    <row r="65" spans="1:34" ht="9.9499999999999993" customHeight="1">
      <c r="A65" s="41" t="s">
        <v>180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175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118</v>
      </c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H5:H6"/>
    <mergeCell ref="I5:I6"/>
    <mergeCell ref="J5:J6"/>
    <mergeCell ref="C4:F4"/>
    <mergeCell ref="H4:N4"/>
    <mergeCell ref="M5:M6"/>
    <mergeCell ref="N5:N6"/>
    <mergeCell ref="C5:C6"/>
    <mergeCell ref="K5:K6"/>
    <mergeCell ref="L5:L6"/>
    <mergeCell ref="A4:A6"/>
    <mergeCell ref="B4:B6"/>
    <mergeCell ref="G4:G6"/>
    <mergeCell ref="E5:E6"/>
    <mergeCell ref="F5:F6"/>
    <mergeCell ref="D5:D6"/>
  </mergeCells>
  <phoneticPr fontId="0" type="noConversion"/>
  <conditionalFormatting sqref="B10:N59">
    <cfRule type="cellIs" dxfId="44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98"/>
  <dimension ref="A1:AH86"/>
  <sheetViews>
    <sheetView topLeftCell="A31" zoomScaleNormal="100" zoomScaleSheetLayoutView="90" workbookViewId="0"/>
  </sheetViews>
  <sheetFormatPr baseColWidth="10" defaultRowHeight="12.75"/>
  <cols>
    <col min="1" max="1" width="24.42578125" style="13" customWidth="1"/>
    <col min="2" max="2" width="8.28515625" style="1" customWidth="1"/>
    <col min="3" max="3" width="7.42578125" style="1" customWidth="1"/>
    <col min="4" max="4" width="8.7109375" style="1" customWidth="1"/>
    <col min="5" max="5" width="8.140625" style="1" customWidth="1"/>
    <col min="6" max="6" width="8.28515625" style="1" hidden="1" customWidth="1"/>
    <col min="7" max="7" width="0.42578125" style="13" customWidth="1"/>
    <col min="8" max="8" width="8.140625" style="1" customWidth="1"/>
    <col min="9" max="9" width="8.5703125" style="1" customWidth="1"/>
    <col min="10" max="10" width="8.28515625" style="1" customWidth="1"/>
    <col min="11" max="11" width="6.28515625" style="1" customWidth="1"/>
    <col min="12" max="12" width="7.140625" style="1" customWidth="1"/>
    <col min="13" max="13" width="6.42578125" style="1" customWidth="1"/>
    <col min="14" max="14" width="6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N1" s="29" t="s">
        <v>91</v>
      </c>
    </row>
    <row r="2" spans="1:18" s="38" customFormat="1" ht="15.95" customHeight="1">
      <c r="A2" s="18" t="s">
        <v>42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75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8">
      <c r="A8" s="20" t="s">
        <v>21</v>
      </c>
      <c r="B8" s="21"/>
      <c r="C8" s="72"/>
      <c r="D8" s="7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0"/>
      <c r="B9" s="21"/>
      <c r="C9" s="72"/>
      <c r="D9" s="7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>
      <c r="A10" s="20" t="s">
        <v>167</v>
      </c>
      <c r="B10" s="103">
        <v>193840</v>
      </c>
      <c r="C10" s="104">
        <v>10544</v>
      </c>
      <c r="D10" s="104">
        <v>10544</v>
      </c>
      <c r="E10" s="104" t="s">
        <v>169</v>
      </c>
      <c r="F10" s="104">
        <v>0</v>
      </c>
      <c r="G10" s="104"/>
      <c r="H10" s="104">
        <v>183296</v>
      </c>
      <c r="I10" s="104">
        <v>9963</v>
      </c>
      <c r="J10" s="104">
        <v>172132</v>
      </c>
      <c r="K10" s="104">
        <v>0</v>
      </c>
      <c r="L10" s="104">
        <v>0</v>
      </c>
      <c r="M10" s="104">
        <v>1028</v>
      </c>
      <c r="N10" s="104">
        <v>173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>
      <c r="A12" s="24" t="s">
        <v>125</v>
      </c>
      <c r="B12" s="103">
        <v>264</v>
      </c>
      <c r="C12" s="104">
        <v>193</v>
      </c>
      <c r="D12" s="104">
        <v>193</v>
      </c>
      <c r="E12" s="104">
        <v>0</v>
      </c>
      <c r="F12" s="104">
        <v>0</v>
      </c>
      <c r="G12" s="104"/>
      <c r="H12" s="104">
        <v>65</v>
      </c>
      <c r="I12" s="104">
        <v>15</v>
      </c>
      <c r="J12" s="104">
        <v>13</v>
      </c>
      <c r="K12" s="104">
        <v>6</v>
      </c>
      <c r="L12" s="104">
        <v>31</v>
      </c>
      <c r="M12" s="104">
        <v>0</v>
      </c>
      <c r="N12" s="104">
        <v>0</v>
      </c>
      <c r="O12" s="102"/>
      <c r="P12" s="102"/>
      <c r="Q12" s="102"/>
      <c r="R12" s="102"/>
    </row>
    <row r="13" spans="1:18">
      <c r="A13" s="25" t="s">
        <v>129</v>
      </c>
      <c r="B13" s="103">
        <v>565200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565200</v>
      </c>
      <c r="I13" s="104">
        <v>376046</v>
      </c>
      <c r="J13" s="104">
        <v>172132</v>
      </c>
      <c r="K13" s="104">
        <v>9484</v>
      </c>
      <c r="L13" s="104">
        <v>0</v>
      </c>
      <c r="M13" s="104">
        <v>4888</v>
      </c>
      <c r="N13" s="104">
        <v>2650</v>
      </c>
      <c r="P13" s="102"/>
      <c r="Q13" s="102"/>
      <c r="R13" s="102"/>
    </row>
    <row r="14" spans="1:18">
      <c r="A14" s="24" t="s">
        <v>23</v>
      </c>
      <c r="B14" s="103">
        <v>520061</v>
      </c>
      <c r="C14" s="104">
        <v>0</v>
      </c>
      <c r="D14" s="104" t="s">
        <v>193</v>
      </c>
      <c r="E14" s="104" t="s">
        <v>169</v>
      </c>
      <c r="F14" s="104">
        <v>0</v>
      </c>
      <c r="G14" s="104"/>
      <c r="H14" s="104">
        <v>520061</v>
      </c>
      <c r="I14" s="104">
        <v>375575</v>
      </c>
      <c r="J14" s="104">
        <v>128071</v>
      </c>
      <c r="K14" s="104">
        <v>9435</v>
      </c>
      <c r="L14" s="104">
        <v>0</v>
      </c>
      <c r="M14" s="104">
        <v>4333</v>
      </c>
      <c r="N14" s="104">
        <v>2647</v>
      </c>
      <c r="P14" s="102"/>
      <c r="Q14" s="102"/>
      <c r="R14" s="102"/>
    </row>
    <row r="15" spans="1:18">
      <c r="A15" s="26" t="s">
        <v>24</v>
      </c>
      <c r="B15" s="103">
        <v>1225</v>
      </c>
      <c r="C15" s="104">
        <v>0</v>
      </c>
      <c r="D15" s="104" t="s">
        <v>193</v>
      </c>
      <c r="E15" s="104" t="s">
        <v>169</v>
      </c>
      <c r="F15" s="104">
        <v>0</v>
      </c>
      <c r="G15" s="104"/>
      <c r="H15" s="104">
        <v>1225</v>
      </c>
      <c r="I15" s="104">
        <v>454</v>
      </c>
      <c r="J15" s="104">
        <v>443</v>
      </c>
      <c r="K15" s="104">
        <v>39</v>
      </c>
      <c r="L15" s="104">
        <v>0</v>
      </c>
      <c r="M15" s="104">
        <v>287</v>
      </c>
      <c r="N15" s="104">
        <v>2</v>
      </c>
      <c r="P15" s="102"/>
      <c r="Q15" s="102"/>
      <c r="R15" s="102"/>
    </row>
    <row r="16" spans="1:18">
      <c r="A16" s="24" t="s">
        <v>25</v>
      </c>
      <c r="B16" s="103">
        <v>43914</v>
      </c>
      <c r="C16" s="104">
        <v>0</v>
      </c>
      <c r="D16" s="104" t="s">
        <v>193</v>
      </c>
      <c r="E16" s="104" t="s">
        <v>169</v>
      </c>
      <c r="F16" s="104">
        <v>0</v>
      </c>
      <c r="G16" s="104"/>
      <c r="H16" s="104">
        <v>43914</v>
      </c>
      <c r="I16" s="104">
        <v>17</v>
      </c>
      <c r="J16" s="104">
        <v>43618</v>
      </c>
      <c r="K16" s="104">
        <v>10</v>
      </c>
      <c r="L16" s="104">
        <v>0</v>
      </c>
      <c r="M16" s="104">
        <v>268</v>
      </c>
      <c r="N16" s="104">
        <v>1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2.75" customHeight="1">
      <c r="A19" s="26" t="s">
        <v>134</v>
      </c>
      <c r="B19" s="103">
        <v>426</v>
      </c>
      <c r="C19" s="104">
        <v>0</v>
      </c>
      <c r="D19" s="104" t="s">
        <v>193</v>
      </c>
      <c r="E19" s="104" t="s">
        <v>169</v>
      </c>
      <c r="F19" s="104">
        <v>0</v>
      </c>
      <c r="G19" s="104"/>
      <c r="H19" s="104">
        <v>426</v>
      </c>
      <c r="I19" s="104">
        <v>0</v>
      </c>
      <c r="J19" s="104">
        <v>320</v>
      </c>
      <c r="K19" s="104">
        <v>10</v>
      </c>
      <c r="L19" s="104">
        <v>0</v>
      </c>
      <c r="M19" s="104">
        <v>95</v>
      </c>
      <c r="N19" s="104">
        <v>1</v>
      </c>
      <c r="P19" s="102"/>
      <c r="Q19" s="102"/>
      <c r="R19" s="102"/>
    </row>
    <row r="20" spans="1:18">
      <c r="A20" s="24" t="s">
        <v>135</v>
      </c>
      <c r="B20" s="103">
        <v>40267</v>
      </c>
      <c r="C20" s="104">
        <v>0</v>
      </c>
      <c r="D20" s="104" t="s">
        <v>193</v>
      </c>
      <c r="E20" s="104" t="s">
        <v>169</v>
      </c>
      <c r="F20" s="104">
        <v>0</v>
      </c>
      <c r="G20" s="104"/>
      <c r="H20" s="104">
        <v>40267</v>
      </c>
      <c r="I20" s="104">
        <v>0</v>
      </c>
      <c r="J20" s="104">
        <v>39769</v>
      </c>
      <c r="K20" s="104">
        <v>72</v>
      </c>
      <c r="L20" s="104" t="s">
        <v>169</v>
      </c>
      <c r="M20" s="104">
        <v>405</v>
      </c>
      <c r="N20" s="104">
        <v>21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>
      <c r="A24" s="24" t="s">
        <v>167</v>
      </c>
      <c r="B24" s="103">
        <v>225801</v>
      </c>
      <c r="C24" s="104">
        <v>20730</v>
      </c>
      <c r="D24" s="104">
        <v>20730</v>
      </c>
      <c r="E24" s="104">
        <v>0</v>
      </c>
      <c r="F24" s="104">
        <v>0</v>
      </c>
      <c r="G24" s="104"/>
      <c r="H24" s="104">
        <v>204855</v>
      </c>
      <c r="I24" s="104">
        <v>63469</v>
      </c>
      <c r="J24" s="104">
        <v>140028</v>
      </c>
      <c r="K24" s="104">
        <v>0</v>
      </c>
      <c r="L24" s="104">
        <v>0</v>
      </c>
      <c r="M24" s="104">
        <v>864</v>
      </c>
      <c r="N24" s="104">
        <v>494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>
      <c r="A26" s="24" t="s">
        <v>121</v>
      </c>
      <c r="B26" s="103">
        <v>932</v>
      </c>
      <c r="C26" s="104">
        <v>218</v>
      </c>
      <c r="D26" s="104">
        <v>218</v>
      </c>
      <c r="E26" s="104">
        <v>0</v>
      </c>
      <c r="F26" s="104">
        <v>0</v>
      </c>
      <c r="G26" s="104"/>
      <c r="H26" s="104">
        <v>498</v>
      </c>
      <c r="I26" s="104">
        <v>329</v>
      </c>
      <c r="J26" s="104">
        <v>61</v>
      </c>
      <c r="K26" s="104">
        <v>30</v>
      </c>
      <c r="L26" s="104">
        <v>65</v>
      </c>
      <c r="M26" s="104">
        <v>13</v>
      </c>
      <c r="N26" s="104">
        <v>0</v>
      </c>
      <c r="O26" s="102"/>
      <c r="P26" s="102"/>
      <c r="Q26" s="102"/>
      <c r="R26" s="102"/>
    </row>
    <row r="27" spans="1:18">
      <c r="A27" s="25" t="s">
        <v>129</v>
      </c>
      <c r="B27" s="103">
        <v>309338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309338</v>
      </c>
      <c r="I27" s="104">
        <v>154017</v>
      </c>
      <c r="J27" s="104">
        <v>140028</v>
      </c>
      <c r="K27" s="104">
        <v>9499</v>
      </c>
      <c r="L27" s="104">
        <v>0</v>
      </c>
      <c r="M27" s="104">
        <v>2964</v>
      </c>
      <c r="N27" s="104">
        <v>2830</v>
      </c>
      <c r="P27" s="102"/>
      <c r="Q27" s="102"/>
      <c r="R27" s="102"/>
    </row>
    <row r="28" spans="1:18">
      <c r="A28" s="24" t="s">
        <v>23</v>
      </c>
      <c r="B28" s="103">
        <v>286038</v>
      </c>
      <c r="C28" s="104">
        <v>0</v>
      </c>
      <c r="D28" s="104" t="s">
        <v>193</v>
      </c>
      <c r="E28" s="104" t="s">
        <v>169</v>
      </c>
      <c r="F28" s="104">
        <v>0</v>
      </c>
      <c r="G28" s="104"/>
      <c r="H28" s="104">
        <v>286038</v>
      </c>
      <c r="I28" s="104">
        <v>153869</v>
      </c>
      <c r="J28" s="104">
        <v>117345</v>
      </c>
      <c r="K28" s="104">
        <v>9467</v>
      </c>
      <c r="L28" s="104">
        <v>0</v>
      </c>
      <c r="M28" s="104">
        <v>2536</v>
      </c>
      <c r="N28" s="104">
        <v>2821</v>
      </c>
      <c r="P28" s="102"/>
      <c r="Q28" s="102"/>
      <c r="R28" s="102"/>
    </row>
    <row r="29" spans="1:18">
      <c r="A29" s="26" t="s">
        <v>29</v>
      </c>
      <c r="B29" s="103">
        <v>23300</v>
      </c>
      <c r="C29" s="104">
        <v>0</v>
      </c>
      <c r="D29" s="104" t="s">
        <v>193</v>
      </c>
      <c r="E29" s="104" t="s">
        <v>169</v>
      </c>
      <c r="F29" s="104">
        <v>0</v>
      </c>
      <c r="G29" s="104"/>
      <c r="H29" s="104">
        <v>23300</v>
      </c>
      <c r="I29" s="104">
        <v>148</v>
      </c>
      <c r="J29" s="104">
        <v>22683</v>
      </c>
      <c r="K29" s="104">
        <v>32</v>
      </c>
      <c r="L29" s="104">
        <v>0</v>
      </c>
      <c r="M29" s="104">
        <v>428</v>
      </c>
      <c r="N29" s="104">
        <v>9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>
      <c r="A32" s="26" t="s">
        <v>134</v>
      </c>
      <c r="B32" s="103">
        <v>834</v>
      </c>
      <c r="C32" s="104">
        <v>0</v>
      </c>
      <c r="D32" s="104" t="s">
        <v>193</v>
      </c>
      <c r="E32" s="104" t="s">
        <v>169</v>
      </c>
      <c r="F32" s="104">
        <v>0</v>
      </c>
      <c r="G32" s="104"/>
      <c r="H32" s="104">
        <v>834</v>
      </c>
      <c r="I32" s="104">
        <v>0</v>
      </c>
      <c r="J32" s="104">
        <v>742</v>
      </c>
      <c r="K32" s="104">
        <v>32</v>
      </c>
      <c r="L32" s="104">
        <v>0</v>
      </c>
      <c r="M32" s="104">
        <v>51</v>
      </c>
      <c r="N32" s="104">
        <v>9</v>
      </c>
      <c r="P32" s="102"/>
      <c r="Q32" s="102"/>
      <c r="R32" s="102"/>
    </row>
    <row r="33" spans="1:18" ht="12.75" customHeight="1">
      <c r="A33" s="24" t="s">
        <v>135</v>
      </c>
      <c r="B33" s="103">
        <v>17845</v>
      </c>
      <c r="C33" s="104">
        <v>0</v>
      </c>
      <c r="D33" s="104" t="s">
        <v>193</v>
      </c>
      <c r="E33" s="104" t="s">
        <v>169</v>
      </c>
      <c r="F33" s="104">
        <v>0</v>
      </c>
      <c r="G33" s="104"/>
      <c r="H33" s="104">
        <v>17845</v>
      </c>
      <c r="I33" s="104">
        <v>0</v>
      </c>
      <c r="J33" s="104">
        <v>17077</v>
      </c>
      <c r="K33" s="104">
        <v>585</v>
      </c>
      <c r="L33" s="104" t="s">
        <v>169</v>
      </c>
      <c r="M33" s="104">
        <v>97</v>
      </c>
      <c r="N33" s="104">
        <v>86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>
      <c r="A36" s="28" t="s">
        <v>7</v>
      </c>
      <c r="B36" s="103">
        <v>412952</v>
      </c>
      <c r="C36" s="104">
        <v>84344</v>
      </c>
      <c r="D36" s="104">
        <v>81115</v>
      </c>
      <c r="E36" s="104">
        <v>3229</v>
      </c>
      <c r="F36" s="104">
        <v>0</v>
      </c>
      <c r="G36" s="104"/>
      <c r="H36" s="104">
        <v>328608</v>
      </c>
      <c r="I36" s="104">
        <v>106446</v>
      </c>
      <c r="J36" s="104">
        <v>216998</v>
      </c>
      <c r="K36" s="104">
        <v>1877</v>
      </c>
      <c r="L36" s="104">
        <v>0</v>
      </c>
      <c r="M36" s="104">
        <v>1168</v>
      </c>
      <c r="N36" s="104">
        <v>2119</v>
      </c>
      <c r="P36" s="102"/>
      <c r="Q36" s="102"/>
      <c r="R36" s="102"/>
    </row>
    <row r="37" spans="1:18">
      <c r="A37" s="28" t="s">
        <v>68</v>
      </c>
      <c r="B37" s="103">
        <v>203499</v>
      </c>
      <c r="C37" s="104">
        <v>36138</v>
      </c>
      <c r="D37" s="104">
        <v>35784</v>
      </c>
      <c r="E37" s="104">
        <v>354</v>
      </c>
      <c r="F37" s="104">
        <v>0</v>
      </c>
      <c r="G37" s="104"/>
      <c r="H37" s="104">
        <v>167361</v>
      </c>
      <c r="I37" s="104">
        <v>76192</v>
      </c>
      <c r="J37" s="104">
        <v>89526</v>
      </c>
      <c r="K37" s="104">
        <v>623</v>
      </c>
      <c r="L37" s="104">
        <v>0</v>
      </c>
      <c r="M37" s="104">
        <v>585</v>
      </c>
      <c r="N37" s="104">
        <v>435</v>
      </c>
      <c r="P37" s="102"/>
      <c r="Q37" s="102"/>
      <c r="R37" s="102"/>
    </row>
    <row r="38" spans="1:18">
      <c r="A38" s="28" t="s">
        <v>5</v>
      </c>
      <c r="B38" s="103">
        <v>209453</v>
      </c>
      <c r="C38" s="104">
        <v>48206</v>
      </c>
      <c r="D38" s="104">
        <v>45331</v>
      </c>
      <c r="E38" s="104">
        <v>2875</v>
      </c>
      <c r="F38" s="104">
        <v>0</v>
      </c>
      <c r="G38" s="104"/>
      <c r="H38" s="104">
        <v>161247</v>
      </c>
      <c r="I38" s="104">
        <v>30254</v>
      </c>
      <c r="J38" s="104">
        <v>127472</v>
      </c>
      <c r="K38" s="104">
        <v>1254</v>
      </c>
      <c r="L38" s="104">
        <v>0</v>
      </c>
      <c r="M38" s="104">
        <v>583</v>
      </c>
      <c r="N38" s="104">
        <v>1684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>
      <c r="A40" s="28" t="s">
        <v>33</v>
      </c>
      <c r="B40" s="103">
        <f>+C40+H40</f>
        <v>35583</v>
      </c>
      <c r="C40" s="104">
        <f>+D40+E40</f>
        <v>15698</v>
      </c>
      <c r="D40" s="104">
        <v>15696</v>
      </c>
      <c r="E40" s="104">
        <f>+E41+E45</f>
        <v>2</v>
      </c>
      <c r="F40" s="104">
        <v>0</v>
      </c>
      <c r="G40" s="104"/>
      <c r="H40" s="104">
        <v>19885</v>
      </c>
      <c r="I40" s="104">
        <v>16275</v>
      </c>
      <c r="J40" s="104">
        <v>2976</v>
      </c>
      <c r="K40" s="104">
        <v>410</v>
      </c>
      <c r="L40" s="104">
        <v>0</v>
      </c>
      <c r="M40" s="104">
        <v>158</v>
      </c>
      <c r="N40" s="104">
        <v>66</v>
      </c>
      <c r="P40" s="102"/>
      <c r="Q40" s="102"/>
      <c r="R40" s="102"/>
    </row>
    <row r="41" spans="1:18">
      <c r="A41" s="28" t="s">
        <v>8</v>
      </c>
      <c r="B41" s="103">
        <v>4298</v>
      </c>
      <c r="C41" s="104">
        <v>915</v>
      </c>
      <c r="D41" s="104">
        <v>913</v>
      </c>
      <c r="E41" s="104">
        <v>2</v>
      </c>
      <c r="F41" s="104">
        <v>0</v>
      </c>
      <c r="G41" s="104"/>
      <c r="H41" s="104">
        <v>3383</v>
      </c>
      <c r="I41" s="104">
        <v>2273</v>
      </c>
      <c r="J41" s="104">
        <v>815</v>
      </c>
      <c r="K41" s="104">
        <v>294</v>
      </c>
      <c r="L41" s="104">
        <v>0</v>
      </c>
      <c r="M41" s="104">
        <v>0</v>
      </c>
      <c r="N41" s="104">
        <v>1</v>
      </c>
      <c r="P41" s="102"/>
      <c r="Q41" s="102"/>
      <c r="R41" s="102"/>
    </row>
    <row r="42" spans="1:18">
      <c r="A42" s="28" t="s">
        <v>9</v>
      </c>
      <c r="B42" s="103">
        <v>496</v>
      </c>
      <c r="C42" s="104">
        <v>45</v>
      </c>
      <c r="D42" s="104">
        <v>43</v>
      </c>
      <c r="E42" s="104">
        <v>2</v>
      </c>
      <c r="F42" s="104">
        <v>0</v>
      </c>
      <c r="G42" s="104"/>
      <c r="H42" s="104">
        <v>451</v>
      </c>
      <c r="I42" s="104">
        <v>104</v>
      </c>
      <c r="J42" s="104">
        <v>167</v>
      </c>
      <c r="K42" s="104">
        <v>180</v>
      </c>
      <c r="L42" s="104">
        <v>0</v>
      </c>
      <c r="M42" s="104">
        <v>0</v>
      </c>
      <c r="N42" s="104">
        <v>0</v>
      </c>
      <c r="P42" s="102"/>
      <c r="Q42" s="102"/>
      <c r="R42" s="102"/>
    </row>
    <row r="43" spans="1:18">
      <c r="A43" s="28" t="s">
        <v>10</v>
      </c>
      <c r="B43" s="103">
        <v>2933</v>
      </c>
      <c r="C43" s="104">
        <v>1</v>
      </c>
      <c r="D43" s="104">
        <v>1</v>
      </c>
      <c r="E43" s="104" t="s">
        <v>171</v>
      </c>
      <c r="F43" s="104">
        <v>0</v>
      </c>
      <c r="G43" s="104"/>
      <c r="H43" s="104">
        <v>2932</v>
      </c>
      <c r="I43" s="104">
        <v>2169</v>
      </c>
      <c r="J43" s="104">
        <v>648</v>
      </c>
      <c r="K43" s="104">
        <v>114</v>
      </c>
      <c r="L43" s="104">
        <v>0</v>
      </c>
      <c r="M43" s="104">
        <v>0</v>
      </c>
      <c r="N43" s="104">
        <v>1</v>
      </c>
      <c r="P43" s="102"/>
      <c r="Q43" s="102"/>
      <c r="R43" s="102"/>
    </row>
    <row r="44" spans="1:18">
      <c r="A44" s="24" t="s">
        <v>70</v>
      </c>
      <c r="B44" s="103">
        <v>869</v>
      </c>
      <c r="C44" s="104">
        <v>869</v>
      </c>
      <c r="D44" s="104">
        <v>869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>
      <c r="A45" s="29" t="s">
        <v>11</v>
      </c>
      <c r="B45" s="103">
        <v>31285</v>
      </c>
      <c r="C45" s="104">
        <v>14783</v>
      </c>
      <c r="D45" s="104">
        <v>14783</v>
      </c>
      <c r="E45" s="104">
        <v>0</v>
      </c>
      <c r="F45" s="104">
        <v>0</v>
      </c>
      <c r="G45" s="104"/>
      <c r="H45" s="104">
        <v>16502</v>
      </c>
      <c r="I45" s="104">
        <v>14002</v>
      </c>
      <c r="J45" s="104">
        <v>2161</v>
      </c>
      <c r="K45" s="104">
        <v>116</v>
      </c>
      <c r="L45" s="104">
        <v>0</v>
      </c>
      <c r="M45" s="104">
        <v>158</v>
      </c>
      <c r="N45" s="104">
        <v>65</v>
      </c>
      <c r="O45" s="96"/>
      <c r="P45" s="102"/>
      <c r="Q45" s="102"/>
      <c r="R45" s="102"/>
    </row>
    <row r="46" spans="1:18">
      <c r="A46" s="28" t="s">
        <v>12</v>
      </c>
      <c r="B46" s="103">
        <v>79727</v>
      </c>
      <c r="C46" s="104">
        <v>39657</v>
      </c>
      <c r="D46" s="104">
        <v>39657</v>
      </c>
      <c r="E46" s="104">
        <v>0</v>
      </c>
      <c r="F46" s="104">
        <v>0</v>
      </c>
      <c r="G46" s="104"/>
      <c r="H46" s="104">
        <v>40070</v>
      </c>
      <c r="I46" s="104">
        <v>37503</v>
      </c>
      <c r="J46" s="104">
        <v>2235</v>
      </c>
      <c r="K46" s="104">
        <v>65</v>
      </c>
      <c r="L46" s="104">
        <v>0</v>
      </c>
      <c r="M46" s="104">
        <v>202</v>
      </c>
      <c r="N46" s="104">
        <v>65</v>
      </c>
      <c r="P46" s="102"/>
      <c r="Q46" s="102"/>
      <c r="R46" s="102"/>
    </row>
    <row r="47" spans="1:18">
      <c r="A47" s="28" t="s">
        <v>14</v>
      </c>
      <c r="B47" s="103">
        <v>13157</v>
      </c>
      <c r="C47" s="104">
        <v>9827</v>
      </c>
      <c r="D47" s="104">
        <v>9827</v>
      </c>
      <c r="E47" s="104">
        <v>0</v>
      </c>
      <c r="F47" s="104">
        <v>0</v>
      </c>
      <c r="G47" s="104"/>
      <c r="H47" s="104">
        <v>3330</v>
      </c>
      <c r="I47" s="104">
        <v>2988</v>
      </c>
      <c r="J47" s="104">
        <v>342</v>
      </c>
      <c r="K47" s="104">
        <v>0</v>
      </c>
      <c r="L47" s="104">
        <v>0</v>
      </c>
      <c r="M47" s="104">
        <v>0</v>
      </c>
      <c r="N47" s="104">
        <v>0</v>
      </c>
      <c r="P47" s="102"/>
      <c r="Q47" s="102"/>
      <c r="R47" s="102"/>
    </row>
    <row r="48" spans="1:18">
      <c r="A48" s="29" t="s">
        <v>19</v>
      </c>
      <c r="B48" s="103">
        <v>38967</v>
      </c>
      <c r="C48" s="104">
        <v>15839</v>
      </c>
      <c r="D48" s="104">
        <v>15839</v>
      </c>
      <c r="E48" s="104">
        <v>0</v>
      </c>
      <c r="F48" s="104">
        <v>0</v>
      </c>
      <c r="G48" s="104"/>
      <c r="H48" s="104">
        <v>23128</v>
      </c>
      <c r="I48" s="104">
        <v>22566</v>
      </c>
      <c r="J48" s="104">
        <v>466</v>
      </c>
      <c r="K48" s="104">
        <v>0</v>
      </c>
      <c r="L48" s="104">
        <v>0</v>
      </c>
      <c r="M48" s="104">
        <v>31</v>
      </c>
      <c r="N48" s="104">
        <v>65</v>
      </c>
      <c r="P48" s="102"/>
      <c r="Q48" s="102"/>
      <c r="R48" s="102"/>
    </row>
    <row r="49" spans="1:18">
      <c r="A49" s="28" t="s">
        <v>18</v>
      </c>
      <c r="B49" s="103">
        <v>27603</v>
      </c>
      <c r="C49" s="104">
        <v>13991</v>
      </c>
      <c r="D49" s="104">
        <v>13991</v>
      </c>
      <c r="E49" s="104">
        <v>0</v>
      </c>
      <c r="F49" s="104">
        <v>0</v>
      </c>
      <c r="G49" s="104"/>
      <c r="H49" s="104">
        <v>13612</v>
      </c>
      <c r="I49" s="104">
        <v>11949</v>
      </c>
      <c r="J49" s="104">
        <v>1427</v>
      </c>
      <c r="K49" s="104">
        <v>65</v>
      </c>
      <c r="L49" s="104">
        <v>0</v>
      </c>
      <c r="M49" s="104">
        <v>171</v>
      </c>
      <c r="N49" s="104">
        <v>0</v>
      </c>
      <c r="P49" s="102"/>
      <c r="Q49" s="102"/>
      <c r="R49" s="102"/>
    </row>
    <row r="50" spans="1:18">
      <c r="A50" s="28" t="s">
        <v>13</v>
      </c>
      <c r="B50" s="103">
        <v>179930</v>
      </c>
      <c r="C50" s="104">
        <v>37890</v>
      </c>
      <c r="D50" s="104">
        <v>37536</v>
      </c>
      <c r="E50" s="104">
        <v>354</v>
      </c>
      <c r="F50" s="104">
        <v>0</v>
      </c>
      <c r="G50" s="104"/>
      <c r="H50" s="104">
        <v>142040</v>
      </c>
      <c r="I50" s="104">
        <v>76192</v>
      </c>
      <c r="J50" s="104">
        <v>64686</v>
      </c>
      <c r="K50" s="104">
        <v>468</v>
      </c>
      <c r="L50" s="104">
        <v>0</v>
      </c>
      <c r="M50" s="104">
        <v>192</v>
      </c>
      <c r="N50" s="104">
        <v>502</v>
      </c>
      <c r="P50" s="102"/>
      <c r="Q50" s="102"/>
      <c r="R50" s="102"/>
    </row>
    <row r="51" spans="1:18">
      <c r="A51" s="28" t="s">
        <v>14</v>
      </c>
      <c r="B51" s="103">
        <v>58431</v>
      </c>
      <c r="C51" s="104">
        <v>16395</v>
      </c>
      <c r="D51" s="104">
        <v>16083</v>
      </c>
      <c r="E51" s="104">
        <v>312</v>
      </c>
      <c r="F51" s="104">
        <v>0</v>
      </c>
      <c r="G51" s="104"/>
      <c r="H51" s="104">
        <v>42036</v>
      </c>
      <c r="I51" s="104">
        <v>23090</v>
      </c>
      <c r="J51" s="104">
        <v>18514</v>
      </c>
      <c r="K51" s="104">
        <v>107</v>
      </c>
      <c r="L51" s="104">
        <v>0</v>
      </c>
      <c r="M51" s="104">
        <v>140</v>
      </c>
      <c r="N51" s="104">
        <v>185</v>
      </c>
      <c r="P51" s="102"/>
      <c r="Q51" s="102"/>
      <c r="R51" s="102"/>
    </row>
    <row r="52" spans="1:18">
      <c r="A52" s="28" t="s">
        <v>19</v>
      </c>
      <c r="B52" s="103">
        <v>49220</v>
      </c>
      <c r="C52" s="104">
        <v>8328</v>
      </c>
      <c r="D52" s="104">
        <v>8288</v>
      </c>
      <c r="E52" s="104">
        <v>40</v>
      </c>
      <c r="F52" s="104">
        <v>0</v>
      </c>
      <c r="G52" s="104"/>
      <c r="H52" s="104">
        <v>40892</v>
      </c>
      <c r="I52" s="104">
        <v>36827</v>
      </c>
      <c r="J52" s="104">
        <v>3829</v>
      </c>
      <c r="K52" s="104">
        <v>136</v>
      </c>
      <c r="L52" s="104">
        <v>0</v>
      </c>
      <c r="M52" s="104">
        <v>46</v>
      </c>
      <c r="N52" s="104">
        <v>54</v>
      </c>
      <c r="P52" s="102"/>
      <c r="Q52" s="102"/>
      <c r="R52" s="102"/>
    </row>
    <row r="53" spans="1:18">
      <c r="A53" s="28" t="s">
        <v>15</v>
      </c>
      <c r="B53" s="103">
        <v>22200</v>
      </c>
      <c r="C53" s="104">
        <v>2708</v>
      </c>
      <c r="D53" s="104">
        <v>2706</v>
      </c>
      <c r="E53" s="104">
        <v>2</v>
      </c>
      <c r="F53" s="104">
        <v>0</v>
      </c>
      <c r="G53" s="104"/>
      <c r="H53" s="104">
        <v>19492</v>
      </c>
      <c r="I53" s="104">
        <v>16275</v>
      </c>
      <c r="J53" s="104">
        <v>2976</v>
      </c>
      <c r="K53" s="104">
        <v>116</v>
      </c>
      <c r="L53" s="104">
        <v>0</v>
      </c>
      <c r="M53" s="104">
        <v>6</v>
      </c>
      <c r="N53" s="104">
        <v>119</v>
      </c>
      <c r="P53" s="102"/>
      <c r="Q53" s="102"/>
      <c r="R53" s="102"/>
    </row>
    <row r="54" spans="1:18">
      <c r="A54" s="28" t="s">
        <v>16</v>
      </c>
      <c r="B54" s="103">
        <v>50079</v>
      </c>
      <c r="C54" s="104">
        <v>10459</v>
      </c>
      <c r="D54" s="104">
        <v>10459</v>
      </c>
      <c r="E54" s="104" t="s">
        <v>171</v>
      </c>
      <c r="F54" s="104">
        <v>0</v>
      </c>
      <c r="G54" s="104"/>
      <c r="H54" s="104">
        <v>39620</v>
      </c>
      <c r="I54" s="104">
        <v>0</v>
      </c>
      <c r="J54" s="104">
        <v>39367</v>
      </c>
      <c r="K54" s="104">
        <v>109</v>
      </c>
      <c r="L54" s="104">
        <v>0</v>
      </c>
      <c r="M54" s="104">
        <v>0</v>
      </c>
      <c r="N54" s="104">
        <v>144</v>
      </c>
      <c r="P54" s="102"/>
      <c r="Q54" s="102"/>
      <c r="R54" s="102"/>
    </row>
    <row r="55" spans="1:18">
      <c r="A55" s="29" t="s">
        <v>74</v>
      </c>
      <c r="B55" s="103">
        <v>947188.83600000001</v>
      </c>
      <c r="C55" s="104">
        <v>106270</v>
      </c>
      <c r="D55" s="104">
        <v>94796</v>
      </c>
      <c r="E55" s="104">
        <v>11474</v>
      </c>
      <c r="F55" s="104">
        <v>0</v>
      </c>
      <c r="G55" s="104"/>
      <c r="H55" s="104">
        <v>840918.83600000001</v>
      </c>
      <c r="I55" s="104">
        <v>524413</v>
      </c>
      <c r="J55" s="104">
        <v>313373.83600000001</v>
      </c>
      <c r="K55" s="104">
        <v>1424</v>
      </c>
      <c r="L55" s="104">
        <v>0</v>
      </c>
      <c r="M55" s="104">
        <v>0</v>
      </c>
      <c r="N55" s="104">
        <v>1708</v>
      </c>
      <c r="P55" s="102"/>
      <c r="Q55" s="102"/>
      <c r="R55" s="102"/>
    </row>
    <row r="56" spans="1:18">
      <c r="A56" s="28" t="s">
        <v>14</v>
      </c>
      <c r="B56" s="103">
        <v>96476.056000000011</v>
      </c>
      <c r="C56" s="104">
        <v>37099</v>
      </c>
      <c r="D56" s="104">
        <v>36554</v>
      </c>
      <c r="E56" s="104">
        <v>545</v>
      </c>
      <c r="F56" s="104">
        <v>0</v>
      </c>
      <c r="G56" s="104"/>
      <c r="H56" s="104">
        <v>59377.056000000004</v>
      </c>
      <c r="I56" s="104">
        <v>19692</v>
      </c>
      <c r="J56" s="104">
        <v>38864.056000000004</v>
      </c>
      <c r="K56" s="104">
        <v>107</v>
      </c>
      <c r="L56" s="104">
        <v>0</v>
      </c>
      <c r="M56" s="104">
        <v>0</v>
      </c>
      <c r="N56" s="104">
        <v>714</v>
      </c>
      <c r="P56" s="102"/>
      <c r="Q56" s="102"/>
      <c r="R56" s="102"/>
    </row>
    <row r="57" spans="1:18">
      <c r="A57" s="28" t="s">
        <v>19</v>
      </c>
      <c r="B57" s="103">
        <v>198389.03</v>
      </c>
      <c r="C57" s="104">
        <v>24234</v>
      </c>
      <c r="D57" s="104">
        <v>21690</v>
      </c>
      <c r="E57" s="104">
        <v>2544</v>
      </c>
      <c r="F57" s="104">
        <v>0</v>
      </c>
      <c r="G57" s="104"/>
      <c r="H57" s="104">
        <v>174155.03</v>
      </c>
      <c r="I57" s="104">
        <v>139106</v>
      </c>
      <c r="J57" s="104">
        <v>33990.03</v>
      </c>
      <c r="K57" s="104">
        <v>987</v>
      </c>
      <c r="L57" s="104">
        <v>0</v>
      </c>
      <c r="M57" s="104">
        <v>0</v>
      </c>
      <c r="N57" s="104">
        <v>72</v>
      </c>
      <c r="P57" s="102"/>
      <c r="Q57" s="102"/>
      <c r="R57" s="102"/>
    </row>
    <row r="58" spans="1:18">
      <c r="A58" s="28" t="s">
        <v>15</v>
      </c>
      <c r="B58" s="103">
        <v>545312.75</v>
      </c>
      <c r="C58" s="104">
        <v>23760</v>
      </c>
      <c r="D58" s="104">
        <v>15375</v>
      </c>
      <c r="E58" s="104">
        <v>8385</v>
      </c>
      <c r="F58" s="104">
        <v>0</v>
      </c>
      <c r="G58" s="104"/>
      <c r="H58" s="104">
        <v>521552.75</v>
      </c>
      <c r="I58" s="104">
        <v>365615</v>
      </c>
      <c r="J58" s="104">
        <v>155817.75</v>
      </c>
      <c r="K58" s="104">
        <v>116</v>
      </c>
      <c r="L58" s="104">
        <v>0</v>
      </c>
      <c r="M58" s="104">
        <v>0</v>
      </c>
      <c r="N58" s="104">
        <v>4</v>
      </c>
      <c r="P58" s="102"/>
      <c r="Q58" s="102"/>
      <c r="R58" s="102"/>
    </row>
    <row r="59" spans="1:18">
      <c r="A59" s="28" t="s">
        <v>16</v>
      </c>
      <c r="B59" s="103">
        <v>107011</v>
      </c>
      <c r="C59" s="104">
        <v>21177</v>
      </c>
      <c r="D59" s="104">
        <v>21177</v>
      </c>
      <c r="E59" s="104" t="s">
        <v>171</v>
      </c>
      <c r="F59" s="104">
        <v>0</v>
      </c>
      <c r="G59" s="104"/>
      <c r="H59" s="104">
        <v>85834</v>
      </c>
      <c r="I59" s="104">
        <v>0</v>
      </c>
      <c r="J59" s="104">
        <v>84702</v>
      </c>
      <c r="K59" s="104">
        <v>214</v>
      </c>
      <c r="L59" s="104">
        <v>0</v>
      </c>
      <c r="M59" s="104">
        <v>0</v>
      </c>
      <c r="N59" s="104">
        <v>918</v>
      </c>
      <c r="P59" s="102"/>
      <c r="Q59" s="102"/>
      <c r="R59" s="102"/>
    </row>
    <row r="60" spans="1:18">
      <c r="A60" s="45"/>
      <c r="B60" s="105"/>
      <c r="C60" s="45"/>
      <c r="D60" s="106"/>
      <c r="E60" s="106"/>
      <c r="F60" s="106"/>
      <c r="G60" s="106"/>
      <c r="H60" s="45"/>
      <c r="I60" s="107"/>
      <c r="J60" s="108"/>
      <c r="K60" s="107"/>
      <c r="L60" s="108"/>
      <c r="M60" s="109"/>
      <c r="N60" s="108"/>
    </row>
    <row r="61" spans="1:18" ht="6.95" customHeight="1">
      <c r="A61" s="52"/>
      <c r="B61" s="110"/>
      <c r="C61" s="52"/>
      <c r="D61" s="111"/>
      <c r="E61" s="111"/>
      <c r="F61" s="111"/>
      <c r="G61" s="111"/>
      <c r="H61" s="52"/>
      <c r="I61" s="104"/>
      <c r="J61" s="112"/>
      <c r="K61" s="104"/>
      <c r="L61" s="112"/>
      <c r="M61" s="113"/>
      <c r="N61" s="112"/>
    </row>
    <row r="62" spans="1:18" s="41" customFormat="1" ht="9.9499999999999993" customHeight="1">
      <c r="A62" s="41" t="s">
        <v>211</v>
      </c>
      <c r="B62" s="114"/>
      <c r="C62" s="7"/>
      <c r="D62" s="112"/>
      <c r="E62" s="112"/>
      <c r="F62" s="112"/>
      <c r="G62" s="112"/>
      <c r="H62" s="7"/>
      <c r="I62" s="104"/>
      <c r="J62" s="112"/>
      <c r="K62" s="104"/>
      <c r="L62" s="112"/>
      <c r="M62" s="113"/>
      <c r="N62" s="112"/>
    </row>
    <row r="63" spans="1:18" ht="9.9499999999999993" customHeight="1">
      <c r="A63" s="41" t="s">
        <v>212</v>
      </c>
      <c r="B63" s="114"/>
      <c r="C63" s="7"/>
      <c r="D63" s="112"/>
      <c r="E63" s="112"/>
      <c r="F63" s="112"/>
      <c r="G63" s="112"/>
      <c r="H63" s="7"/>
      <c r="I63" s="104"/>
      <c r="J63" s="112"/>
      <c r="K63" s="104"/>
      <c r="L63" s="112"/>
      <c r="M63" s="113"/>
      <c r="N63" s="112"/>
      <c r="O63" s="41"/>
      <c r="P63" s="41"/>
      <c r="Q63" s="41"/>
      <c r="R63" s="41"/>
    </row>
    <row r="64" spans="1:18" ht="9.9499999999999993" customHeight="1">
      <c r="A64" s="7" t="s">
        <v>131</v>
      </c>
      <c r="B64" s="115"/>
      <c r="C64" s="115"/>
      <c r="D64" s="115"/>
      <c r="E64" s="115"/>
      <c r="F64" s="115"/>
      <c r="G64" s="115"/>
      <c r="H64" s="115"/>
      <c r="I64" s="104"/>
      <c r="J64" s="115"/>
      <c r="K64" s="115"/>
      <c r="L64" s="115"/>
      <c r="M64" s="115"/>
      <c r="N64" s="115"/>
    </row>
    <row r="65" spans="1:34" ht="9.9499999999999993" customHeight="1">
      <c r="A65" s="41" t="s">
        <v>181</v>
      </c>
      <c r="B65" s="115"/>
      <c r="C65" s="115"/>
      <c r="D65" s="115"/>
      <c r="E65" s="115"/>
      <c r="F65" s="115"/>
      <c r="G65" s="115"/>
      <c r="H65" s="115"/>
      <c r="I65" s="104"/>
      <c r="J65" s="115"/>
      <c r="K65" s="115"/>
      <c r="L65" s="115"/>
      <c r="M65" s="115"/>
      <c r="N65" s="115"/>
    </row>
    <row r="66" spans="1:34" ht="9.9499999999999993" customHeight="1">
      <c r="A66" s="7" t="s">
        <v>175</v>
      </c>
      <c r="B66" s="115"/>
      <c r="C66" s="115"/>
      <c r="D66" s="115"/>
      <c r="E66" s="115"/>
      <c r="F66" s="115"/>
      <c r="G66" s="115"/>
      <c r="H66" s="115"/>
      <c r="I66" s="104"/>
      <c r="J66" s="115"/>
      <c r="K66" s="115"/>
      <c r="L66" s="115"/>
      <c r="M66" s="115"/>
      <c r="N66" s="115"/>
    </row>
    <row r="67" spans="1:34" ht="9.9499999999999993" customHeight="1">
      <c r="A67" s="7" t="s">
        <v>118</v>
      </c>
      <c r="B67" s="13"/>
      <c r="C67" s="13"/>
      <c r="D67" s="13"/>
      <c r="E67" s="13"/>
      <c r="F67" s="13"/>
      <c r="H67" s="13"/>
      <c r="I67" s="104"/>
      <c r="J67" s="13"/>
      <c r="K67" s="13"/>
      <c r="L67" s="13"/>
      <c r="M67" s="13"/>
      <c r="N67" s="13"/>
    </row>
    <row r="68" spans="1:34" ht="9.9499999999999993" customHeight="1">
      <c r="A68" s="7" t="s">
        <v>119</v>
      </c>
      <c r="B68" s="13"/>
      <c r="C68" s="13"/>
      <c r="D68" s="13"/>
      <c r="E68" s="13"/>
      <c r="F68" s="13"/>
      <c r="H68" s="13"/>
      <c r="I68" s="104"/>
      <c r="J68" s="13"/>
      <c r="K68" s="13"/>
      <c r="L68" s="13"/>
      <c r="M68" s="13"/>
      <c r="N68" s="13"/>
    </row>
    <row r="69" spans="1:34" ht="9.9499999999999993" customHeight="1">
      <c r="A69" s="7" t="s">
        <v>117</v>
      </c>
      <c r="B69" s="13"/>
      <c r="C69" s="13"/>
      <c r="D69" s="13"/>
      <c r="E69" s="13"/>
      <c r="F69" s="13"/>
      <c r="H69" s="13"/>
      <c r="I69" s="104"/>
      <c r="J69" s="13"/>
      <c r="K69" s="13"/>
      <c r="L69" s="13"/>
      <c r="M69" s="13"/>
      <c r="N69" s="13"/>
    </row>
    <row r="70" spans="1:34" ht="9.9499999999999993" customHeight="1">
      <c r="B70" s="13"/>
      <c r="C70" s="13"/>
      <c r="D70" s="13"/>
      <c r="E70" s="13"/>
      <c r="F70" s="13"/>
      <c r="H70" s="13"/>
      <c r="I70" s="104"/>
      <c r="J70" s="13"/>
      <c r="K70" s="13"/>
      <c r="L70" s="13"/>
      <c r="M70" s="13"/>
      <c r="N70" s="13"/>
    </row>
    <row r="71" spans="1:34">
      <c r="B71" s="13"/>
      <c r="C71" s="13"/>
      <c r="D71" s="13"/>
      <c r="E71" s="13"/>
      <c r="F71" s="13"/>
      <c r="H71" s="13"/>
      <c r="I71" s="104"/>
      <c r="J71" s="13"/>
      <c r="K71" s="13"/>
      <c r="L71" s="13"/>
      <c r="M71" s="13"/>
      <c r="N71" s="13"/>
    </row>
    <row r="72" spans="1:34">
      <c r="B72" s="13"/>
      <c r="C72" s="13"/>
      <c r="D72" s="13"/>
      <c r="E72" s="13"/>
      <c r="F72" s="13"/>
      <c r="H72" s="13"/>
      <c r="I72" s="104"/>
      <c r="J72" s="13"/>
      <c r="K72" s="13"/>
      <c r="L72" s="13"/>
      <c r="M72" s="13"/>
      <c r="N72" s="13"/>
    </row>
    <row r="73" spans="1:34">
      <c r="B73" s="13"/>
      <c r="C73" s="13"/>
      <c r="D73" s="13"/>
      <c r="E73" s="13"/>
      <c r="F73" s="13"/>
      <c r="H73" s="13"/>
      <c r="I73" s="104"/>
      <c r="J73" s="13"/>
      <c r="K73" s="13"/>
      <c r="L73" s="13"/>
      <c r="M73" s="13"/>
      <c r="N73" s="13"/>
    </row>
    <row r="74" spans="1:34"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B82" s="13"/>
      <c r="C82" s="13"/>
      <c r="D82" s="13"/>
      <c r="E82" s="13"/>
      <c r="F82" s="13"/>
      <c r="H82" s="13"/>
      <c r="I82" s="13"/>
      <c r="J82" s="13"/>
      <c r="K82" s="13"/>
      <c r="L82" s="13"/>
      <c r="M82" s="13"/>
      <c r="N82" s="13"/>
    </row>
    <row r="83" spans="1:34">
      <c r="A83" s="29" t="s">
        <v>72</v>
      </c>
      <c r="B83" s="13"/>
      <c r="C83" s="13"/>
      <c r="D83" s="13"/>
      <c r="E83" s="13"/>
      <c r="F83" s="13"/>
      <c r="H83" s="13"/>
      <c r="I83" s="13"/>
      <c r="J83" s="13"/>
      <c r="K83" s="13"/>
      <c r="L83" s="13"/>
      <c r="M83" s="13"/>
      <c r="N83" s="13"/>
    </row>
    <row r="84" spans="1:34">
      <c r="B84" s="13"/>
      <c r="C84" s="13"/>
      <c r="D84" s="13"/>
      <c r="E84" s="13"/>
      <c r="F84" s="13"/>
      <c r="H84" s="13"/>
      <c r="I84" s="13"/>
      <c r="J84" s="13"/>
      <c r="K84" s="13"/>
      <c r="L84" s="13"/>
      <c r="M84" s="13"/>
      <c r="N84" s="13"/>
    </row>
    <row r="85" spans="1:34">
      <c r="B85" s="13"/>
      <c r="C85" s="13"/>
      <c r="D85" s="13"/>
      <c r="E85" s="13"/>
      <c r="F85" s="13"/>
      <c r="H85" s="13"/>
      <c r="I85" s="13"/>
      <c r="J85" s="13"/>
      <c r="K85" s="13"/>
      <c r="L85" s="13"/>
      <c r="M85" s="13"/>
      <c r="N85" s="13"/>
    </row>
    <row r="86" spans="1:34">
      <c r="B86" s="13"/>
      <c r="C86" s="13"/>
      <c r="D86" s="13"/>
      <c r="E86" s="13"/>
      <c r="F86" s="13"/>
      <c r="H86" s="13"/>
      <c r="I86" s="13"/>
      <c r="J86" s="13"/>
      <c r="K86" s="13"/>
      <c r="L86" s="13"/>
      <c r="M86" s="13"/>
      <c r="N86" s="13"/>
    </row>
  </sheetData>
  <mergeCells count="16">
    <mergeCell ref="H4:N4"/>
    <mergeCell ref="C5:C6"/>
    <mergeCell ref="D5:D6"/>
    <mergeCell ref="A4:A6"/>
    <mergeCell ref="B4:B6"/>
    <mergeCell ref="G4:G6"/>
    <mergeCell ref="E5:E6"/>
    <mergeCell ref="C4:F4"/>
    <mergeCell ref="F5:F6"/>
    <mergeCell ref="L5:L6"/>
    <mergeCell ref="M5:M6"/>
    <mergeCell ref="N5:N6"/>
    <mergeCell ref="H5:H6"/>
    <mergeCell ref="I5:I6"/>
    <mergeCell ref="J5:J6"/>
    <mergeCell ref="K5:K6"/>
  </mergeCells>
  <phoneticPr fontId="0" type="noConversion"/>
  <conditionalFormatting sqref="I60:I73 K11:K63 L11:N59 C24:N24 B10:N10 B11:J59">
    <cfRule type="cellIs" dxfId="43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99"/>
  <dimension ref="A1:AH83"/>
  <sheetViews>
    <sheetView topLeftCell="A40" zoomScaleNormal="100" zoomScaleSheetLayoutView="90" workbookViewId="0"/>
  </sheetViews>
  <sheetFormatPr baseColWidth="10" defaultRowHeight="12.75"/>
  <cols>
    <col min="1" max="1" width="24.140625" style="13" customWidth="1"/>
    <col min="2" max="2" width="10" style="1" customWidth="1"/>
    <col min="3" max="3" width="9.28515625" style="1" customWidth="1"/>
    <col min="4" max="4" width="10" style="1" customWidth="1"/>
    <col min="5" max="5" width="8.42578125" style="1" customWidth="1"/>
    <col min="6" max="6" width="10.7109375" style="1" hidden="1" customWidth="1"/>
    <col min="7" max="7" width="0.42578125" style="13" customWidth="1"/>
    <col min="8" max="8" width="11.7109375" style="1" customWidth="1"/>
    <col min="9" max="9" width="9.85546875" style="1" customWidth="1"/>
    <col min="10" max="10" width="9.5703125" style="1" customWidth="1"/>
    <col min="11" max="11" width="10.7109375" style="1" customWidth="1"/>
    <col min="12" max="12" width="9.5703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29" t="s">
        <v>92</v>
      </c>
      <c r="N1" s="79"/>
    </row>
    <row r="2" spans="1:18" s="38" customFormat="1" ht="15.95" customHeight="1">
      <c r="A2" s="18" t="s">
        <v>43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167</v>
      </c>
      <c r="B10" s="67">
        <v>14617</v>
      </c>
      <c r="C10" s="68">
        <v>351</v>
      </c>
      <c r="D10" s="68">
        <v>344</v>
      </c>
      <c r="E10" s="68">
        <v>7</v>
      </c>
      <c r="F10" s="68">
        <v>0</v>
      </c>
      <c r="G10" s="68"/>
      <c r="H10" s="68">
        <v>14266</v>
      </c>
      <c r="I10" s="68">
        <v>648</v>
      </c>
      <c r="J10" s="68">
        <v>13258</v>
      </c>
      <c r="K10" s="68">
        <v>0</v>
      </c>
      <c r="L10" s="68">
        <v>360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139</v>
      </c>
      <c r="B12" s="67">
        <v>51</v>
      </c>
      <c r="C12" s="68">
        <v>16</v>
      </c>
      <c r="D12" s="68">
        <v>10</v>
      </c>
      <c r="E12" s="68">
        <v>6</v>
      </c>
      <c r="F12" s="68">
        <v>0</v>
      </c>
      <c r="G12" s="68"/>
      <c r="H12" s="68">
        <v>35</v>
      </c>
      <c r="I12" s="68">
        <v>11</v>
      </c>
      <c r="J12" s="68">
        <v>24</v>
      </c>
      <c r="K12" s="68">
        <v>0</v>
      </c>
      <c r="L12" s="68" t="s">
        <v>173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67">
        <v>111118</v>
      </c>
      <c r="C13" s="68">
        <v>42040</v>
      </c>
      <c r="D13" s="68">
        <v>0</v>
      </c>
      <c r="E13" s="68">
        <v>42040</v>
      </c>
      <c r="F13" s="68">
        <v>0</v>
      </c>
      <c r="G13" s="68"/>
      <c r="H13" s="68">
        <v>69078</v>
      </c>
      <c r="I13" s="68">
        <v>55102</v>
      </c>
      <c r="J13" s="68">
        <v>13258</v>
      </c>
      <c r="K13" s="68">
        <v>0</v>
      </c>
      <c r="L13" s="68">
        <v>718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107919</v>
      </c>
      <c r="C14" s="68">
        <v>41901</v>
      </c>
      <c r="D14" s="68" t="s">
        <v>193</v>
      </c>
      <c r="E14" s="68">
        <v>41901</v>
      </c>
      <c r="F14" s="68">
        <v>0</v>
      </c>
      <c r="G14" s="68"/>
      <c r="H14" s="68">
        <v>66018</v>
      </c>
      <c r="I14" s="68">
        <v>55070</v>
      </c>
      <c r="J14" s="68">
        <v>10946</v>
      </c>
      <c r="K14" s="68">
        <v>0</v>
      </c>
      <c r="L14" s="68">
        <v>2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601</v>
      </c>
      <c r="C15" s="68">
        <v>124</v>
      </c>
      <c r="D15" s="68" t="s">
        <v>193</v>
      </c>
      <c r="E15" s="68">
        <v>124</v>
      </c>
      <c r="F15" s="68">
        <v>0</v>
      </c>
      <c r="G15" s="68"/>
      <c r="H15" s="68">
        <v>477</v>
      </c>
      <c r="I15" s="68">
        <v>22</v>
      </c>
      <c r="J15" s="68">
        <v>97</v>
      </c>
      <c r="K15" s="68">
        <v>0</v>
      </c>
      <c r="L15" s="68">
        <v>358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2598</v>
      </c>
      <c r="C16" s="68">
        <v>15</v>
      </c>
      <c r="D16" s="68" t="s">
        <v>193</v>
      </c>
      <c r="E16" s="68">
        <v>15</v>
      </c>
      <c r="F16" s="68">
        <v>0</v>
      </c>
      <c r="G16" s="68"/>
      <c r="H16" s="68">
        <v>2583</v>
      </c>
      <c r="I16" s="68">
        <v>10</v>
      </c>
      <c r="J16" s="68">
        <v>2215</v>
      </c>
      <c r="K16" s="68">
        <v>0</v>
      </c>
      <c r="L16" s="68">
        <v>358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154</v>
      </c>
      <c r="B19" s="67">
        <v>374</v>
      </c>
      <c r="C19" s="68">
        <v>7</v>
      </c>
      <c r="D19" s="68" t="s">
        <v>193</v>
      </c>
      <c r="E19" s="68">
        <v>7</v>
      </c>
      <c r="F19" s="68">
        <v>0</v>
      </c>
      <c r="G19" s="68"/>
      <c r="H19" s="68">
        <v>367</v>
      </c>
      <c r="I19" s="68">
        <v>0</v>
      </c>
      <c r="J19" s="68">
        <v>9</v>
      </c>
      <c r="K19" s="68">
        <v>0</v>
      </c>
      <c r="L19" s="68">
        <v>358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155</v>
      </c>
      <c r="B20" s="67">
        <v>267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267</v>
      </c>
      <c r="I20" s="68">
        <v>0</v>
      </c>
      <c r="J20" s="68">
        <v>267</v>
      </c>
      <c r="K20" s="68">
        <v>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17690</v>
      </c>
      <c r="C24" s="68">
        <v>457</v>
      </c>
      <c r="D24" s="68">
        <v>457</v>
      </c>
      <c r="E24" s="68">
        <v>0</v>
      </c>
      <c r="F24" s="68">
        <v>0</v>
      </c>
      <c r="G24" s="68"/>
      <c r="H24" s="68">
        <v>17233</v>
      </c>
      <c r="I24" s="68">
        <v>4667</v>
      </c>
      <c r="J24" s="68">
        <v>12566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137</v>
      </c>
      <c r="B26" s="67">
        <v>220</v>
      </c>
      <c r="C26" s="68">
        <v>31</v>
      </c>
      <c r="D26" s="68">
        <v>31</v>
      </c>
      <c r="E26" s="68">
        <v>0</v>
      </c>
      <c r="F26" s="68">
        <v>0</v>
      </c>
      <c r="G26" s="68"/>
      <c r="H26" s="68">
        <v>189</v>
      </c>
      <c r="I26" s="68">
        <v>45</v>
      </c>
      <c r="J26" s="68">
        <v>144</v>
      </c>
      <c r="K26" s="68">
        <v>0</v>
      </c>
      <c r="L26" s="68" t="s">
        <v>173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76281</v>
      </c>
      <c r="C27" s="68">
        <v>45613</v>
      </c>
      <c r="D27" s="68">
        <v>0</v>
      </c>
      <c r="E27" s="68">
        <v>45613</v>
      </c>
      <c r="F27" s="68">
        <v>0</v>
      </c>
      <c r="G27" s="68"/>
      <c r="H27" s="68">
        <v>30668</v>
      </c>
      <c r="I27" s="68">
        <v>18102</v>
      </c>
      <c r="J27" s="68">
        <v>12566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75448</v>
      </c>
      <c r="C28" s="68">
        <v>45612</v>
      </c>
      <c r="D28" s="68" t="s">
        <v>193</v>
      </c>
      <c r="E28" s="68">
        <v>45612</v>
      </c>
      <c r="F28" s="68">
        <v>0</v>
      </c>
      <c r="G28" s="68"/>
      <c r="H28" s="68">
        <v>29836</v>
      </c>
      <c r="I28" s="68">
        <v>18070</v>
      </c>
      <c r="J28" s="68">
        <v>11766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833</v>
      </c>
      <c r="C29" s="68">
        <v>1</v>
      </c>
      <c r="D29" s="68" t="s">
        <v>193</v>
      </c>
      <c r="E29" s="68">
        <v>1</v>
      </c>
      <c r="F29" s="68">
        <v>0</v>
      </c>
      <c r="G29" s="68"/>
      <c r="H29" s="68">
        <v>832</v>
      </c>
      <c r="I29" s="68">
        <v>32</v>
      </c>
      <c r="J29" s="68">
        <v>800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1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1</v>
      </c>
      <c r="I32" s="68">
        <v>0</v>
      </c>
      <c r="J32" s="68">
        <v>1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67">
        <v>723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723</v>
      </c>
      <c r="I33" s="68">
        <v>0</v>
      </c>
      <c r="J33" s="68">
        <v>723</v>
      </c>
      <c r="K33" s="68">
        <v>0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273614</v>
      </c>
      <c r="C36" s="68">
        <v>199867</v>
      </c>
      <c r="D36" s="68">
        <v>148857</v>
      </c>
      <c r="E36" s="68">
        <v>51010</v>
      </c>
      <c r="F36" s="68">
        <v>0</v>
      </c>
      <c r="G36" s="68"/>
      <c r="H36" s="68">
        <v>73747</v>
      </c>
      <c r="I36" s="68">
        <v>44458</v>
      </c>
      <c r="J36" s="68">
        <v>26851</v>
      </c>
      <c r="K36" s="68">
        <v>0</v>
      </c>
      <c r="L36" s="68">
        <v>2438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58698</v>
      </c>
      <c r="C37" s="68">
        <v>27392</v>
      </c>
      <c r="D37" s="68">
        <v>17768</v>
      </c>
      <c r="E37" s="68">
        <v>9624</v>
      </c>
      <c r="F37" s="68">
        <v>0</v>
      </c>
      <c r="G37" s="68"/>
      <c r="H37" s="68">
        <v>31306</v>
      </c>
      <c r="I37" s="68">
        <v>20658</v>
      </c>
      <c r="J37" s="68">
        <v>9753</v>
      </c>
      <c r="K37" s="68">
        <v>0</v>
      </c>
      <c r="L37" s="68">
        <v>895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214916</v>
      </c>
      <c r="C38" s="68">
        <v>172475</v>
      </c>
      <c r="D38" s="68">
        <v>131089</v>
      </c>
      <c r="E38" s="68">
        <v>41386</v>
      </c>
      <c r="F38" s="68">
        <v>0</v>
      </c>
      <c r="G38" s="68"/>
      <c r="H38" s="68">
        <v>42441</v>
      </c>
      <c r="I38" s="68">
        <v>23800</v>
      </c>
      <c r="J38" s="68">
        <v>17098</v>
      </c>
      <c r="K38" s="68">
        <v>0</v>
      </c>
      <c r="L38" s="68">
        <v>1543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6861</v>
      </c>
      <c r="C40" s="68">
        <v>3504</v>
      </c>
      <c r="D40" s="68">
        <v>3002</v>
      </c>
      <c r="E40" s="68">
        <v>502</v>
      </c>
      <c r="F40" s="68">
        <v>0</v>
      </c>
      <c r="G40" s="68"/>
      <c r="H40" s="68">
        <v>3357</v>
      </c>
      <c r="I40" s="68">
        <v>2960</v>
      </c>
      <c r="J40" s="68">
        <v>355</v>
      </c>
      <c r="K40" s="68">
        <v>0</v>
      </c>
      <c r="L40" s="68">
        <v>42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816</v>
      </c>
      <c r="C41" s="68">
        <v>452</v>
      </c>
      <c r="D41" s="68">
        <v>430</v>
      </c>
      <c r="E41" s="68">
        <v>22</v>
      </c>
      <c r="F41" s="68">
        <v>0</v>
      </c>
      <c r="G41" s="68"/>
      <c r="H41" s="68">
        <v>364</v>
      </c>
      <c r="I41" s="68">
        <v>246</v>
      </c>
      <c r="J41" s="68">
        <v>108</v>
      </c>
      <c r="K41" s="68">
        <v>0</v>
      </c>
      <c r="L41" s="68">
        <v>10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123</v>
      </c>
      <c r="C42" s="68">
        <v>25</v>
      </c>
      <c r="D42" s="68">
        <v>3</v>
      </c>
      <c r="E42" s="68">
        <v>22</v>
      </c>
      <c r="F42" s="68">
        <v>0</v>
      </c>
      <c r="G42" s="68"/>
      <c r="H42" s="68">
        <v>98</v>
      </c>
      <c r="I42" s="68">
        <v>88</v>
      </c>
      <c r="J42" s="68">
        <v>0</v>
      </c>
      <c r="K42" s="68">
        <v>0</v>
      </c>
      <c r="L42" s="68">
        <v>10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305</v>
      </c>
      <c r="C43" s="68">
        <v>39</v>
      </c>
      <c r="D43" s="68">
        <v>39</v>
      </c>
      <c r="E43" s="68" t="s">
        <v>171</v>
      </c>
      <c r="F43" s="68">
        <v>0</v>
      </c>
      <c r="G43" s="68"/>
      <c r="H43" s="68">
        <v>266</v>
      </c>
      <c r="I43" s="68">
        <v>158</v>
      </c>
      <c r="J43" s="68">
        <v>108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388</v>
      </c>
      <c r="C44" s="68">
        <v>388</v>
      </c>
      <c r="D44" s="68">
        <v>388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6045</v>
      </c>
      <c r="C45" s="68">
        <v>3052</v>
      </c>
      <c r="D45" s="68">
        <v>2572</v>
      </c>
      <c r="E45" s="68">
        <v>480</v>
      </c>
      <c r="F45" s="68">
        <v>0</v>
      </c>
      <c r="G45" s="68"/>
      <c r="H45" s="68">
        <v>2993</v>
      </c>
      <c r="I45" s="68">
        <v>2714</v>
      </c>
      <c r="J45" s="68">
        <v>247</v>
      </c>
      <c r="K45" s="68">
        <v>0</v>
      </c>
      <c r="L45" s="68">
        <v>32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19226</v>
      </c>
      <c r="C46" s="68">
        <v>9654</v>
      </c>
      <c r="D46" s="68">
        <v>7228</v>
      </c>
      <c r="E46" s="68">
        <v>2426</v>
      </c>
      <c r="F46" s="68">
        <v>0</v>
      </c>
      <c r="G46" s="68"/>
      <c r="H46" s="68">
        <v>9572</v>
      </c>
      <c r="I46" s="68">
        <v>9090</v>
      </c>
      <c r="J46" s="68">
        <v>128</v>
      </c>
      <c r="K46" s="68">
        <v>0</v>
      </c>
      <c r="L46" s="68">
        <v>354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4767</v>
      </c>
      <c r="C47" s="68">
        <v>3772</v>
      </c>
      <c r="D47" s="68">
        <v>3584</v>
      </c>
      <c r="E47" s="68">
        <v>188</v>
      </c>
      <c r="F47" s="68">
        <v>0</v>
      </c>
      <c r="G47" s="68"/>
      <c r="H47" s="68">
        <v>995</v>
      </c>
      <c r="I47" s="68">
        <v>697</v>
      </c>
      <c r="J47" s="68">
        <v>7</v>
      </c>
      <c r="K47" s="68">
        <v>0</v>
      </c>
      <c r="L47" s="68">
        <v>291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9189</v>
      </c>
      <c r="C48" s="68">
        <v>3137</v>
      </c>
      <c r="D48" s="68">
        <v>1298</v>
      </c>
      <c r="E48" s="68">
        <v>1839</v>
      </c>
      <c r="F48" s="68">
        <v>0</v>
      </c>
      <c r="G48" s="68"/>
      <c r="H48" s="68">
        <v>6052</v>
      </c>
      <c r="I48" s="68">
        <v>6014</v>
      </c>
      <c r="J48" s="68">
        <v>0</v>
      </c>
      <c r="K48" s="68">
        <v>0</v>
      </c>
      <c r="L48" s="68">
        <v>38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5270</v>
      </c>
      <c r="C49" s="68">
        <v>2745</v>
      </c>
      <c r="D49" s="68">
        <v>2346</v>
      </c>
      <c r="E49" s="68">
        <v>399</v>
      </c>
      <c r="F49" s="68">
        <v>0</v>
      </c>
      <c r="G49" s="68"/>
      <c r="H49" s="68">
        <v>2525</v>
      </c>
      <c r="I49" s="68">
        <v>2379</v>
      </c>
      <c r="J49" s="68">
        <v>121</v>
      </c>
      <c r="K49" s="68">
        <v>0</v>
      </c>
      <c r="L49" s="68">
        <v>25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56811</v>
      </c>
      <c r="C50" s="68">
        <v>27197</v>
      </c>
      <c r="D50" s="68">
        <v>17573</v>
      </c>
      <c r="E50" s="68">
        <v>9624</v>
      </c>
      <c r="F50" s="68">
        <v>0</v>
      </c>
      <c r="G50" s="68"/>
      <c r="H50" s="68">
        <v>29614</v>
      </c>
      <c r="I50" s="68">
        <v>20658</v>
      </c>
      <c r="J50" s="68">
        <v>2306</v>
      </c>
      <c r="K50" s="68">
        <v>0</v>
      </c>
      <c r="L50" s="68">
        <v>6650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26898</v>
      </c>
      <c r="C51" s="68">
        <v>14734</v>
      </c>
      <c r="D51" s="68">
        <v>9439</v>
      </c>
      <c r="E51" s="68">
        <v>5295</v>
      </c>
      <c r="F51" s="68">
        <v>0</v>
      </c>
      <c r="G51" s="68"/>
      <c r="H51" s="68">
        <v>12164</v>
      </c>
      <c r="I51" s="68">
        <v>9776</v>
      </c>
      <c r="J51" s="68">
        <v>863</v>
      </c>
      <c r="K51" s="68">
        <v>0</v>
      </c>
      <c r="L51" s="68">
        <v>1525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13593</v>
      </c>
      <c r="C52" s="68">
        <v>5370</v>
      </c>
      <c r="D52" s="68">
        <v>1543</v>
      </c>
      <c r="E52" s="68">
        <v>3827</v>
      </c>
      <c r="F52" s="68">
        <v>0</v>
      </c>
      <c r="G52" s="68"/>
      <c r="H52" s="68">
        <v>8223</v>
      </c>
      <c r="I52" s="68">
        <v>7922</v>
      </c>
      <c r="J52" s="68">
        <v>263</v>
      </c>
      <c r="K52" s="68">
        <v>0</v>
      </c>
      <c r="L52" s="68">
        <v>38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8865</v>
      </c>
      <c r="C53" s="68">
        <v>5509</v>
      </c>
      <c r="D53" s="68">
        <v>5007</v>
      </c>
      <c r="E53" s="68">
        <v>502</v>
      </c>
      <c r="F53" s="68">
        <v>0</v>
      </c>
      <c r="G53" s="68"/>
      <c r="H53" s="68">
        <v>3356</v>
      </c>
      <c r="I53" s="68">
        <v>2960</v>
      </c>
      <c r="J53" s="68">
        <v>355</v>
      </c>
      <c r="K53" s="68">
        <v>0</v>
      </c>
      <c r="L53" s="68">
        <v>41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7455</v>
      </c>
      <c r="C54" s="68">
        <v>1584</v>
      </c>
      <c r="D54" s="68">
        <v>1584</v>
      </c>
      <c r="E54" s="68" t="s">
        <v>171</v>
      </c>
      <c r="F54" s="68">
        <v>0</v>
      </c>
      <c r="G54" s="68"/>
      <c r="H54" s="68">
        <v>5871</v>
      </c>
      <c r="I54" s="68">
        <v>0</v>
      </c>
      <c r="J54" s="68">
        <v>825</v>
      </c>
      <c r="K54" s="68">
        <v>0</v>
      </c>
      <c r="L54" s="68">
        <v>5046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188627</v>
      </c>
      <c r="C55" s="68">
        <v>83346</v>
      </c>
      <c r="D55" s="68">
        <v>34391</v>
      </c>
      <c r="E55" s="68">
        <v>48955</v>
      </c>
      <c r="F55" s="68">
        <v>0</v>
      </c>
      <c r="G55" s="68"/>
      <c r="H55" s="68">
        <v>105281</v>
      </c>
      <c r="I55" s="68">
        <v>83830</v>
      </c>
      <c r="J55" s="68">
        <v>19681</v>
      </c>
      <c r="K55" s="68">
        <v>0</v>
      </c>
      <c r="L55" s="68">
        <v>1770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46332</v>
      </c>
      <c r="C56" s="68">
        <v>30942</v>
      </c>
      <c r="D56" s="68">
        <v>22011</v>
      </c>
      <c r="E56" s="68">
        <v>8931</v>
      </c>
      <c r="F56" s="68">
        <v>0</v>
      </c>
      <c r="G56" s="68"/>
      <c r="H56" s="68">
        <v>15390</v>
      </c>
      <c r="I56" s="68">
        <v>12518</v>
      </c>
      <c r="J56" s="68">
        <v>2538</v>
      </c>
      <c r="K56" s="68">
        <v>0</v>
      </c>
      <c r="L56" s="68">
        <v>334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54961</v>
      </c>
      <c r="C57" s="68">
        <v>24552</v>
      </c>
      <c r="D57" s="68">
        <v>3523</v>
      </c>
      <c r="E57" s="68">
        <v>21029</v>
      </c>
      <c r="F57" s="68">
        <v>0</v>
      </c>
      <c r="G57" s="68"/>
      <c r="H57" s="68">
        <v>30409</v>
      </c>
      <c r="I57" s="68">
        <v>27643</v>
      </c>
      <c r="J57" s="68">
        <v>2739</v>
      </c>
      <c r="K57" s="68">
        <v>0</v>
      </c>
      <c r="L57" s="68">
        <v>27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81327</v>
      </c>
      <c r="C58" s="68">
        <v>24038</v>
      </c>
      <c r="D58" s="68">
        <v>5043</v>
      </c>
      <c r="E58" s="68">
        <v>18995</v>
      </c>
      <c r="F58" s="68">
        <v>0</v>
      </c>
      <c r="G58" s="68"/>
      <c r="H58" s="68">
        <v>57289</v>
      </c>
      <c r="I58" s="68">
        <v>43669</v>
      </c>
      <c r="J58" s="68">
        <v>13620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6007</v>
      </c>
      <c r="C59" s="68">
        <v>3814</v>
      </c>
      <c r="D59" s="68">
        <v>3814</v>
      </c>
      <c r="E59" s="68" t="s">
        <v>171</v>
      </c>
      <c r="F59" s="68">
        <v>0</v>
      </c>
      <c r="G59" s="68"/>
      <c r="H59" s="68">
        <v>2193</v>
      </c>
      <c r="I59" s="68">
        <v>0</v>
      </c>
      <c r="J59" s="68">
        <v>784</v>
      </c>
      <c r="K59" s="68">
        <v>0</v>
      </c>
      <c r="L59" s="68">
        <v>1409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54"/>
    </row>
    <row r="62" spans="1:18" s="41" customFormat="1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44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14"/>
      <c r="C64" s="14"/>
      <c r="H64" s="14"/>
      <c r="I64" s="30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30"/>
      <c r="J65" s="81"/>
      <c r="K65" s="81"/>
      <c r="L65" s="81"/>
      <c r="M65" s="81"/>
      <c r="N65" s="81"/>
    </row>
    <row r="66" spans="1:34" ht="9.9499999999999993" customHeight="1">
      <c r="A66" s="7"/>
    </row>
    <row r="67" spans="1:34" ht="9.9499999999999993" customHeight="1"/>
    <row r="68" spans="1:34" ht="9.9499999999999993" customHeight="1"/>
    <row r="69" spans="1:34" ht="9.9499999999999993" customHeight="1"/>
    <row r="70" spans="1:34" ht="9.9499999999999993" customHeight="1">
      <c r="A70" s="7"/>
    </row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H4:N4"/>
    <mergeCell ref="F5:F6"/>
    <mergeCell ref="A4:A6"/>
    <mergeCell ref="B4:B6"/>
    <mergeCell ref="G4:G6"/>
    <mergeCell ref="E5:E6"/>
    <mergeCell ref="C5:C6"/>
    <mergeCell ref="D5:D6"/>
    <mergeCell ref="C4:F4"/>
    <mergeCell ref="H5:H6"/>
    <mergeCell ref="I5:I6"/>
    <mergeCell ref="K5:K6"/>
    <mergeCell ref="M5:M6"/>
    <mergeCell ref="N5:N6"/>
    <mergeCell ref="J5:J6"/>
    <mergeCell ref="L5:L6"/>
  </mergeCells>
  <phoneticPr fontId="0" type="noConversion"/>
  <conditionalFormatting sqref="B11:N59">
    <cfRule type="cellIs" dxfId="42" priority="3" stopIfTrue="1" operator="lessThan">
      <formula>0</formula>
    </cfRule>
  </conditionalFormatting>
  <conditionalFormatting sqref="I27">
    <cfRule type="cellIs" dxfId="41" priority="2" stopIfTrue="1" operator="lessThan">
      <formula>0</formula>
    </cfRule>
  </conditionalFormatting>
  <conditionalFormatting sqref="B10:N10">
    <cfRule type="cellIs" dxfId="4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301"/>
  <dimension ref="A1:AH83"/>
  <sheetViews>
    <sheetView topLeftCell="A22" zoomScaleNormal="100" zoomScaleSheetLayoutView="90" workbookViewId="0"/>
  </sheetViews>
  <sheetFormatPr baseColWidth="10" defaultRowHeight="12.75"/>
  <cols>
    <col min="1" max="1" width="24.42578125" style="13" customWidth="1"/>
    <col min="2" max="2" width="9.5703125" style="1" customWidth="1"/>
    <col min="3" max="3" width="8.5703125" style="1" customWidth="1"/>
    <col min="4" max="4" width="9.28515625" style="1" customWidth="1"/>
    <col min="5" max="5" width="9.42578125" style="1" customWidth="1"/>
    <col min="6" max="6" width="10.7109375" style="1" hidden="1" customWidth="1"/>
    <col min="7" max="7" width="0.42578125" style="13" customWidth="1"/>
    <col min="8" max="8" width="10.5703125" style="1" customWidth="1"/>
    <col min="9" max="9" width="8.5703125" style="1" customWidth="1"/>
    <col min="10" max="10" width="7.85546875" style="1" customWidth="1"/>
    <col min="11" max="11" width="8.7109375" style="1" customWidth="1"/>
    <col min="12" max="12" width="8.28515625" style="1" customWidth="1"/>
    <col min="13" max="13" width="10.7109375" style="1" hidden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79"/>
      <c r="L1" s="79" t="s">
        <v>93</v>
      </c>
      <c r="M1" s="16"/>
      <c r="N1" s="79"/>
    </row>
    <row r="2" spans="1:18" s="38" customFormat="1" ht="15.95" customHeight="1">
      <c r="A2" s="18" t="s">
        <v>44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167</v>
      </c>
      <c r="B10" s="67">
        <v>29001</v>
      </c>
      <c r="C10" s="68">
        <v>2959</v>
      </c>
      <c r="D10" s="68">
        <v>2959</v>
      </c>
      <c r="E10" s="68" t="s">
        <v>169</v>
      </c>
      <c r="F10" s="68">
        <v>0</v>
      </c>
      <c r="G10" s="68"/>
      <c r="H10" s="68">
        <v>26042</v>
      </c>
      <c r="I10" s="68">
        <v>2564</v>
      </c>
      <c r="J10" s="68">
        <v>22818</v>
      </c>
      <c r="K10" s="68">
        <v>0</v>
      </c>
      <c r="L10" s="68">
        <v>660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148</v>
      </c>
      <c r="B12" s="67">
        <v>130</v>
      </c>
      <c r="C12" s="68">
        <v>28</v>
      </c>
      <c r="D12" s="68">
        <v>28</v>
      </c>
      <c r="E12" s="68">
        <v>0</v>
      </c>
      <c r="F12" s="68">
        <v>0</v>
      </c>
      <c r="G12" s="68"/>
      <c r="H12" s="68">
        <v>43</v>
      </c>
      <c r="I12" s="68">
        <v>34</v>
      </c>
      <c r="J12" s="68">
        <v>9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67">
        <v>148966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148966</v>
      </c>
      <c r="I13" s="68">
        <v>120611</v>
      </c>
      <c r="J13" s="68">
        <v>22818</v>
      </c>
      <c r="K13" s="68">
        <v>4217</v>
      </c>
      <c r="L13" s="68">
        <v>1320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144517</v>
      </c>
      <c r="C14" s="68">
        <v>0</v>
      </c>
      <c r="D14" s="68" t="s">
        <v>193</v>
      </c>
      <c r="E14" s="68" t="s">
        <v>169</v>
      </c>
      <c r="F14" s="68">
        <v>0</v>
      </c>
      <c r="G14" s="68"/>
      <c r="H14" s="68">
        <v>144517</v>
      </c>
      <c r="I14" s="68">
        <v>120084</v>
      </c>
      <c r="J14" s="68">
        <v>20272</v>
      </c>
      <c r="K14" s="68">
        <v>4161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1221</v>
      </c>
      <c r="C15" s="68">
        <v>0</v>
      </c>
      <c r="D15" s="68" t="s">
        <v>193</v>
      </c>
      <c r="E15" s="68" t="s">
        <v>169</v>
      </c>
      <c r="F15" s="68">
        <v>0</v>
      </c>
      <c r="G15" s="68"/>
      <c r="H15" s="68">
        <v>1221</v>
      </c>
      <c r="I15" s="68">
        <v>495</v>
      </c>
      <c r="J15" s="68">
        <v>11</v>
      </c>
      <c r="K15" s="68">
        <v>55</v>
      </c>
      <c r="L15" s="68">
        <v>660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3228</v>
      </c>
      <c r="C16" s="68">
        <v>0</v>
      </c>
      <c r="D16" s="68" t="s">
        <v>193</v>
      </c>
      <c r="E16" s="68" t="s">
        <v>169</v>
      </c>
      <c r="F16" s="68">
        <v>0</v>
      </c>
      <c r="G16" s="68"/>
      <c r="H16" s="68">
        <v>3228</v>
      </c>
      <c r="I16" s="68">
        <v>32</v>
      </c>
      <c r="J16" s="68">
        <v>2535</v>
      </c>
      <c r="K16" s="68">
        <v>1</v>
      </c>
      <c r="L16" s="68">
        <v>660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>
      <c r="A19" s="26" t="s">
        <v>134</v>
      </c>
      <c r="B19" s="67">
        <v>707</v>
      </c>
      <c r="C19" s="68">
        <v>0</v>
      </c>
      <c r="D19" s="68" t="s">
        <v>193</v>
      </c>
      <c r="E19" s="68" t="s">
        <v>169</v>
      </c>
      <c r="F19" s="68">
        <v>0</v>
      </c>
      <c r="G19" s="68"/>
      <c r="H19" s="68">
        <v>707</v>
      </c>
      <c r="I19" s="68">
        <v>0</v>
      </c>
      <c r="J19" s="68">
        <v>46</v>
      </c>
      <c r="K19" s="68">
        <v>1</v>
      </c>
      <c r="L19" s="68">
        <v>660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135</v>
      </c>
      <c r="B20" s="67">
        <v>2789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2789</v>
      </c>
      <c r="I20" s="68">
        <v>0</v>
      </c>
      <c r="J20" s="68">
        <v>2765</v>
      </c>
      <c r="K20" s="68">
        <v>24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45804</v>
      </c>
      <c r="C24" s="68">
        <v>5182</v>
      </c>
      <c r="D24" s="68">
        <v>5182</v>
      </c>
      <c r="E24" s="68">
        <v>0</v>
      </c>
      <c r="F24" s="68">
        <v>0</v>
      </c>
      <c r="G24" s="68"/>
      <c r="H24" s="68">
        <v>40525</v>
      </c>
      <c r="I24" s="68">
        <v>15208</v>
      </c>
      <c r="J24" s="68">
        <v>25317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329</v>
      </c>
      <c r="C26" s="68">
        <v>67</v>
      </c>
      <c r="D26" s="68">
        <v>67</v>
      </c>
      <c r="E26" s="68">
        <v>0</v>
      </c>
      <c r="F26" s="68">
        <v>0</v>
      </c>
      <c r="G26" s="68"/>
      <c r="H26" s="68">
        <v>165</v>
      </c>
      <c r="I26" s="68">
        <v>129</v>
      </c>
      <c r="J26" s="68">
        <v>34</v>
      </c>
      <c r="K26" s="68">
        <v>2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55162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55162</v>
      </c>
      <c r="I27" s="68">
        <v>25660</v>
      </c>
      <c r="J27" s="68">
        <v>25317</v>
      </c>
      <c r="K27" s="68">
        <v>4185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52991</v>
      </c>
      <c r="C28" s="68">
        <v>0</v>
      </c>
      <c r="D28" s="68" t="s">
        <v>193</v>
      </c>
      <c r="E28" s="68" t="s">
        <v>169</v>
      </c>
      <c r="F28" s="68">
        <v>0</v>
      </c>
      <c r="G28" s="68"/>
      <c r="H28" s="68">
        <v>52991</v>
      </c>
      <c r="I28" s="68">
        <v>25543</v>
      </c>
      <c r="J28" s="68">
        <v>23275</v>
      </c>
      <c r="K28" s="68">
        <v>4173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2171</v>
      </c>
      <c r="C29" s="68">
        <v>0</v>
      </c>
      <c r="D29" s="68" t="s">
        <v>193</v>
      </c>
      <c r="E29" s="68" t="s">
        <v>169</v>
      </c>
      <c r="F29" s="68">
        <v>0</v>
      </c>
      <c r="G29" s="68"/>
      <c r="H29" s="68">
        <v>2171</v>
      </c>
      <c r="I29" s="68">
        <v>117</v>
      </c>
      <c r="J29" s="68">
        <v>2042</v>
      </c>
      <c r="K29" s="68">
        <v>12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134</v>
      </c>
      <c r="B32" s="67">
        <v>126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126</v>
      </c>
      <c r="I32" s="68">
        <v>0</v>
      </c>
      <c r="J32" s="68">
        <v>114</v>
      </c>
      <c r="K32" s="68">
        <v>12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135</v>
      </c>
      <c r="B33" s="67">
        <v>2584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2584</v>
      </c>
      <c r="I33" s="68">
        <v>0</v>
      </c>
      <c r="J33" s="68">
        <v>2459</v>
      </c>
      <c r="K33" s="68">
        <v>125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444769</v>
      </c>
      <c r="C36" s="68">
        <v>328241</v>
      </c>
      <c r="D36" s="68">
        <v>325265</v>
      </c>
      <c r="E36" s="68">
        <v>2976</v>
      </c>
      <c r="F36" s="68">
        <v>0</v>
      </c>
      <c r="G36" s="68"/>
      <c r="H36" s="68">
        <v>116528</v>
      </c>
      <c r="I36" s="68">
        <v>75375</v>
      </c>
      <c r="J36" s="68">
        <v>37497</v>
      </c>
      <c r="K36" s="68">
        <v>1919</v>
      </c>
      <c r="L36" s="68">
        <v>1737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106669</v>
      </c>
      <c r="C37" s="68">
        <v>49590</v>
      </c>
      <c r="D37" s="68">
        <v>49090</v>
      </c>
      <c r="E37" s="68">
        <v>500</v>
      </c>
      <c r="F37" s="68">
        <v>0</v>
      </c>
      <c r="G37" s="68"/>
      <c r="H37" s="68">
        <v>57079</v>
      </c>
      <c r="I37" s="68">
        <v>36543</v>
      </c>
      <c r="J37" s="68">
        <v>19554</v>
      </c>
      <c r="K37" s="68">
        <v>487</v>
      </c>
      <c r="L37" s="68">
        <v>495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338100</v>
      </c>
      <c r="C38" s="68">
        <v>278651</v>
      </c>
      <c r="D38" s="68">
        <v>276175</v>
      </c>
      <c r="E38" s="68">
        <v>2476</v>
      </c>
      <c r="F38" s="68">
        <v>0</v>
      </c>
      <c r="G38" s="68"/>
      <c r="H38" s="68">
        <v>59449</v>
      </c>
      <c r="I38" s="68">
        <v>38832</v>
      </c>
      <c r="J38" s="68">
        <v>17943</v>
      </c>
      <c r="K38" s="68">
        <v>1432</v>
      </c>
      <c r="L38" s="68">
        <v>1242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f>+C40+H40</f>
        <v>20614</v>
      </c>
      <c r="C40" s="68">
        <f>+D40+E40</f>
        <v>12945</v>
      </c>
      <c r="D40" s="68">
        <v>12939</v>
      </c>
      <c r="E40" s="68">
        <f>+E41+E45</f>
        <v>6</v>
      </c>
      <c r="F40" s="68">
        <v>0</v>
      </c>
      <c r="G40" s="68"/>
      <c r="H40" s="68">
        <v>7669</v>
      </c>
      <c r="I40" s="68">
        <v>7368</v>
      </c>
      <c r="J40" s="68">
        <v>138</v>
      </c>
      <c r="K40" s="68">
        <v>86</v>
      </c>
      <c r="L40" s="68">
        <v>77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2326</v>
      </c>
      <c r="C41" s="68">
        <v>1620</v>
      </c>
      <c r="D41" s="68">
        <v>1614</v>
      </c>
      <c r="E41" s="68">
        <v>6</v>
      </c>
      <c r="F41" s="68">
        <v>0</v>
      </c>
      <c r="G41" s="68"/>
      <c r="H41" s="68">
        <v>706</v>
      </c>
      <c r="I41" s="68">
        <v>644</v>
      </c>
      <c r="J41" s="68">
        <v>18</v>
      </c>
      <c r="K41" s="68">
        <v>22</v>
      </c>
      <c r="L41" s="68">
        <v>22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211</v>
      </c>
      <c r="C42" s="68">
        <v>79</v>
      </c>
      <c r="D42" s="68">
        <v>73</v>
      </c>
      <c r="E42" s="68">
        <v>6</v>
      </c>
      <c r="F42" s="68">
        <v>0</v>
      </c>
      <c r="G42" s="68"/>
      <c r="H42" s="68">
        <v>132</v>
      </c>
      <c r="I42" s="68">
        <v>82</v>
      </c>
      <c r="J42" s="68">
        <v>6</v>
      </c>
      <c r="K42" s="68">
        <v>22</v>
      </c>
      <c r="L42" s="68">
        <v>22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595</v>
      </c>
      <c r="C43" s="68">
        <v>21</v>
      </c>
      <c r="D43" s="68">
        <v>21</v>
      </c>
      <c r="E43" s="68" t="s">
        <v>171</v>
      </c>
      <c r="F43" s="68">
        <v>0</v>
      </c>
      <c r="G43" s="68"/>
      <c r="H43" s="68">
        <v>574</v>
      </c>
      <c r="I43" s="68">
        <v>562</v>
      </c>
      <c r="J43" s="68">
        <v>12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1520</v>
      </c>
      <c r="C44" s="68">
        <v>1520</v>
      </c>
      <c r="D44" s="68">
        <v>1520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18288</v>
      </c>
      <c r="C45" s="68">
        <v>11325</v>
      </c>
      <c r="D45" s="68">
        <v>11325</v>
      </c>
      <c r="E45" s="68">
        <v>0</v>
      </c>
      <c r="F45" s="68">
        <v>0</v>
      </c>
      <c r="G45" s="68"/>
      <c r="H45" s="68">
        <v>6963</v>
      </c>
      <c r="I45" s="68">
        <v>6724</v>
      </c>
      <c r="J45" s="68">
        <v>120</v>
      </c>
      <c r="K45" s="68">
        <v>64</v>
      </c>
      <c r="L45" s="68">
        <v>55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59446</v>
      </c>
      <c r="C46" s="68">
        <v>38193</v>
      </c>
      <c r="D46" s="68">
        <v>38193</v>
      </c>
      <c r="E46" s="68">
        <v>0</v>
      </c>
      <c r="F46" s="68">
        <v>0</v>
      </c>
      <c r="G46" s="68"/>
      <c r="H46" s="68">
        <v>21253</v>
      </c>
      <c r="I46" s="68">
        <v>20637</v>
      </c>
      <c r="J46" s="68">
        <v>86</v>
      </c>
      <c r="K46" s="68">
        <v>54</v>
      </c>
      <c r="L46" s="68">
        <v>476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14583</v>
      </c>
      <c r="C47" s="68">
        <v>12656</v>
      </c>
      <c r="D47" s="68">
        <v>12656</v>
      </c>
      <c r="E47" s="68">
        <v>0</v>
      </c>
      <c r="F47" s="68">
        <v>0</v>
      </c>
      <c r="G47" s="68"/>
      <c r="H47" s="68">
        <v>1927</v>
      </c>
      <c r="I47" s="68">
        <v>1502</v>
      </c>
      <c r="J47" s="68">
        <v>21</v>
      </c>
      <c r="K47" s="68">
        <v>0</v>
      </c>
      <c r="L47" s="68">
        <v>404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28116</v>
      </c>
      <c r="C48" s="68">
        <v>14957</v>
      </c>
      <c r="D48" s="68">
        <v>14957</v>
      </c>
      <c r="E48" s="68">
        <v>0</v>
      </c>
      <c r="F48" s="68">
        <v>0</v>
      </c>
      <c r="G48" s="68"/>
      <c r="H48" s="68">
        <v>13159</v>
      </c>
      <c r="I48" s="68">
        <v>13126</v>
      </c>
      <c r="J48" s="68">
        <v>17</v>
      </c>
      <c r="K48" s="68">
        <v>0</v>
      </c>
      <c r="L48" s="68">
        <v>16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16747</v>
      </c>
      <c r="C49" s="68">
        <v>10580</v>
      </c>
      <c r="D49" s="68">
        <v>10580</v>
      </c>
      <c r="E49" s="68">
        <v>0</v>
      </c>
      <c r="F49" s="68">
        <v>0</v>
      </c>
      <c r="G49" s="68"/>
      <c r="H49" s="68">
        <v>6167</v>
      </c>
      <c r="I49" s="68">
        <v>6009</v>
      </c>
      <c r="J49" s="68">
        <v>48</v>
      </c>
      <c r="K49" s="68">
        <v>54</v>
      </c>
      <c r="L49" s="68">
        <v>56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90291</v>
      </c>
      <c r="C50" s="68">
        <v>48860</v>
      </c>
      <c r="D50" s="68">
        <v>48360</v>
      </c>
      <c r="E50" s="68">
        <v>500</v>
      </c>
      <c r="F50" s="68">
        <v>0</v>
      </c>
      <c r="G50" s="68"/>
      <c r="H50" s="68">
        <v>41431</v>
      </c>
      <c r="I50" s="68">
        <v>36543</v>
      </c>
      <c r="J50" s="68">
        <v>3900</v>
      </c>
      <c r="K50" s="68">
        <v>462</v>
      </c>
      <c r="L50" s="68">
        <v>526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38763</v>
      </c>
      <c r="C51" s="68">
        <v>25423</v>
      </c>
      <c r="D51" s="68">
        <v>25072</v>
      </c>
      <c r="E51" s="68">
        <v>351</v>
      </c>
      <c r="F51" s="68">
        <v>0</v>
      </c>
      <c r="G51" s="68"/>
      <c r="H51" s="68">
        <v>13340</v>
      </c>
      <c r="I51" s="68">
        <v>11662</v>
      </c>
      <c r="J51" s="68">
        <v>1057</v>
      </c>
      <c r="K51" s="68">
        <v>314</v>
      </c>
      <c r="L51" s="68">
        <v>307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25963</v>
      </c>
      <c r="C52" s="68">
        <v>7832</v>
      </c>
      <c r="D52" s="68">
        <v>7689</v>
      </c>
      <c r="E52" s="68">
        <v>143</v>
      </c>
      <c r="F52" s="68">
        <v>0</v>
      </c>
      <c r="G52" s="68"/>
      <c r="H52" s="68">
        <v>18131</v>
      </c>
      <c r="I52" s="68">
        <v>17513</v>
      </c>
      <c r="J52" s="68">
        <v>536</v>
      </c>
      <c r="K52" s="68">
        <v>66</v>
      </c>
      <c r="L52" s="68">
        <v>16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13223</v>
      </c>
      <c r="C53" s="68">
        <v>5574</v>
      </c>
      <c r="D53" s="68">
        <v>5568</v>
      </c>
      <c r="E53" s="68">
        <v>6</v>
      </c>
      <c r="F53" s="68">
        <v>0</v>
      </c>
      <c r="G53" s="68"/>
      <c r="H53" s="68">
        <v>7649</v>
      </c>
      <c r="I53" s="68">
        <v>7368</v>
      </c>
      <c r="J53" s="68">
        <v>138</v>
      </c>
      <c r="K53" s="68">
        <v>64</v>
      </c>
      <c r="L53" s="68">
        <v>79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12342</v>
      </c>
      <c r="C54" s="68">
        <v>10031</v>
      </c>
      <c r="D54" s="68">
        <v>10031</v>
      </c>
      <c r="E54" s="68" t="s">
        <v>171</v>
      </c>
      <c r="F54" s="68">
        <v>0</v>
      </c>
      <c r="G54" s="68"/>
      <c r="H54" s="68">
        <v>2311</v>
      </c>
      <c r="I54" s="68">
        <v>0</v>
      </c>
      <c r="J54" s="68">
        <v>2169</v>
      </c>
      <c r="K54" s="68">
        <v>18</v>
      </c>
      <c r="L54" s="68">
        <v>124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665060</v>
      </c>
      <c r="C55" s="68">
        <v>359158</v>
      </c>
      <c r="D55" s="68">
        <v>357183</v>
      </c>
      <c r="E55" s="68">
        <v>1975</v>
      </c>
      <c r="F55" s="68">
        <v>0</v>
      </c>
      <c r="G55" s="68"/>
      <c r="H55" s="68">
        <v>305902</v>
      </c>
      <c r="I55" s="68">
        <v>229514</v>
      </c>
      <c r="J55" s="68">
        <v>71714</v>
      </c>
      <c r="K55" s="68">
        <v>3587</v>
      </c>
      <c r="L55" s="68">
        <v>1087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171261</v>
      </c>
      <c r="C56" s="68">
        <v>131293</v>
      </c>
      <c r="D56" s="68">
        <v>131061</v>
      </c>
      <c r="E56" s="68">
        <v>232</v>
      </c>
      <c r="F56" s="68">
        <v>0</v>
      </c>
      <c r="G56" s="68"/>
      <c r="H56" s="68">
        <v>39968</v>
      </c>
      <c r="I56" s="68">
        <v>23971</v>
      </c>
      <c r="J56" s="68">
        <v>14307</v>
      </c>
      <c r="K56" s="68">
        <v>948</v>
      </c>
      <c r="L56" s="68">
        <v>742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165581</v>
      </c>
      <c r="C57" s="68">
        <v>65785</v>
      </c>
      <c r="D57" s="68">
        <v>65257</v>
      </c>
      <c r="E57" s="68">
        <v>528</v>
      </c>
      <c r="F57" s="68">
        <v>0</v>
      </c>
      <c r="G57" s="68"/>
      <c r="H57" s="68">
        <v>99796</v>
      </c>
      <c r="I57" s="68">
        <v>87449</v>
      </c>
      <c r="J57" s="68">
        <v>12119</v>
      </c>
      <c r="K57" s="68">
        <v>138</v>
      </c>
      <c r="L57" s="68">
        <v>90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245704</v>
      </c>
      <c r="C58" s="68">
        <v>103349</v>
      </c>
      <c r="D58" s="68">
        <v>102134</v>
      </c>
      <c r="E58" s="68">
        <v>1215</v>
      </c>
      <c r="F58" s="68">
        <v>0</v>
      </c>
      <c r="G58" s="68"/>
      <c r="H58" s="68">
        <v>142355</v>
      </c>
      <c r="I58" s="68">
        <v>118094</v>
      </c>
      <c r="J58" s="68">
        <v>22572</v>
      </c>
      <c r="K58" s="68">
        <v>1689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82514</v>
      </c>
      <c r="C59" s="68">
        <v>58731</v>
      </c>
      <c r="D59" s="68">
        <v>58731</v>
      </c>
      <c r="E59" s="68" t="s">
        <v>171</v>
      </c>
      <c r="F59" s="68">
        <v>0</v>
      </c>
      <c r="G59" s="68"/>
      <c r="H59" s="68">
        <v>23783</v>
      </c>
      <c r="I59" s="68">
        <v>0</v>
      </c>
      <c r="J59" s="68">
        <v>22716</v>
      </c>
      <c r="K59" s="68">
        <v>812</v>
      </c>
      <c r="L59" s="68">
        <v>255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47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4"/>
      <c r="N61" s="40"/>
    </row>
    <row r="62" spans="1:18" s="41" customFormat="1" ht="9.9499999999999993" customHeight="1">
      <c r="A62" s="41" t="s">
        <v>213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41" t="s">
        <v>214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131</v>
      </c>
      <c r="B64" s="14"/>
      <c r="C64" s="14"/>
      <c r="H64" s="14"/>
    </row>
    <row r="65" spans="1:34" ht="9.9499999999999993" customHeight="1">
      <c r="A65" s="41" t="s">
        <v>182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175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118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0:N59">
    <cfRule type="cellIs" dxfId="39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300"/>
  <dimension ref="A1:AH83"/>
  <sheetViews>
    <sheetView topLeftCell="A34" zoomScaleNormal="100" zoomScaleSheetLayoutView="90" workbookViewId="0"/>
  </sheetViews>
  <sheetFormatPr baseColWidth="10" defaultRowHeight="12.75"/>
  <cols>
    <col min="1" max="1" width="24.140625" style="13" customWidth="1"/>
    <col min="2" max="2" width="8.85546875" style="1" customWidth="1"/>
    <col min="3" max="3" width="8.42578125" style="1" customWidth="1"/>
    <col min="4" max="4" width="10.7109375" style="1" customWidth="1"/>
    <col min="5" max="5" width="8" style="1" customWidth="1"/>
    <col min="6" max="6" width="10.7109375" style="1" hidden="1" customWidth="1"/>
    <col min="7" max="7" width="0.42578125" style="13" customWidth="1"/>
    <col min="8" max="8" width="9.7109375" style="1" customWidth="1"/>
    <col min="9" max="9" width="8.5703125" style="1" customWidth="1"/>
    <col min="10" max="10" width="9.42578125" style="1" customWidth="1"/>
    <col min="11" max="11" width="10.7109375" style="1" customWidth="1"/>
    <col min="12" max="12" width="8.140625" style="1" customWidth="1"/>
    <col min="13" max="13" width="7.7109375" style="39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94</v>
      </c>
      <c r="N1" s="79"/>
    </row>
    <row r="2" spans="1:18" s="38" customFormat="1" ht="15.95" customHeight="1">
      <c r="A2" s="18" t="s">
        <v>45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167</v>
      </c>
      <c r="B10" s="67">
        <v>26723</v>
      </c>
      <c r="C10" s="68">
        <v>1854</v>
      </c>
      <c r="D10" s="68">
        <v>1852</v>
      </c>
      <c r="E10" s="68">
        <v>2</v>
      </c>
      <c r="F10" s="68">
        <v>0</v>
      </c>
      <c r="G10" s="68"/>
      <c r="H10" s="68">
        <v>24869</v>
      </c>
      <c r="I10" s="68">
        <v>584</v>
      </c>
      <c r="J10" s="68">
        <v>23342</v>
      </c>
      <c r="K10" s="68">
        <v>0</v>
      </c>
      <c r="L10" s="68">
        <v>742</v>
      </c>
      <c r="M10" s="68">
        <v>201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137</v>
      </c>
      <c r="B12" s="67">
        <v>51</v>
      </c>
      <c r="C12" s="68">
        <v>12</v>
      </c>
      <c r="D12" s="68">
        <v>12</v>
      </c>
      <c r="E12" s="68">
        <v>0</v>
      </c>
      <c r="F12" s="68">
        <v>0</v>
      </c>
      <c r="G12" s="68"/>
      <c r="H12" s="68">
        <v>39</v>
      </c>
      <c r="I12" s="68">
        <v>39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67">
        <v>74433</v>
      </c>
      <c r="C13" s="68">
        <v>7540</v>
      </c>
      <c r="D13" s="68">
        <v>0</v>
      </c>
      <c r="E13" s="68">
        <v>7540</v>
      </c>
      <c r="F13" s="68">
        <v>0</v>
      </c>
      <c r="G13" s="68"/>
      <c r="H13" s="68">
        <v>66893</v>
      </c>
      <c r="I13" s="68">
        <v>41643</v>
      </c>
      <c r="J13" s="68">
        <v>23342</v>
      </c>
      <c r="K13" s="68">
        <v>0</v>
      </c>
      <c r="L13" s="68">
        <v>1481</v>
      </c>
      <c r="M13" s="68">
        <v>427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68799</v>
      </c>
      <c r="C14" s="68">
        <v>7449</v>
      </c>
      <c r="D14" s="68" t="s">
        <v>193</v>
      </c>
      <c r="E14" s="68">
        <v>7449</v>
      </c>
      <c r="F14" s="68">
        <v>0</v>
      </c>
      <c r="G14" s="68"/>
      <c r="H14" s="68">
        <v>61350</v>
      </c>
      <c r="I14" s="68">
        <v>41425</v>
      </c>
      <c r="J14" s="68">
        <v>19498</v>
      </c>
      <c r="K14" s="68">
        <v>0</v>
      </c>
      <c r="L14" s="68">
        <v>3</v>
      </c>
      <c r="M14" s="68">
        <v>424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1043</v>
      </c>
      <c r="C15" s="68">
        <v>88</v>
      </c>
      <c r="D15" s="68" t="s">
        <v>193</v>
      </c>
      <c r="E15" s="68">
        <v>88</v>
      </c>
      <c r="F15" s="68">
        <v>0</v>
      </c>
      <c r="G15" s="68"/>
      <c r="H15" s="68">
        <v>955</v>
      </c>
      <c r="I15" s="68">
        <v>204</v>
      </c>
      <c r="J15" s="68">
        <v>9</v>
      </c>
      <c r="K15" s="68">
        <v>0</v>
      </c>
      <c r="L15" s="68">
        <v>739</v>
      </c>
      <c r="M15" s="68">
        <v>3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4591</v>
      </c>
      <c r="C16" s="68">
        <v>3</v>
      </c>
      <c r="D16" s="68" t="s">
        <v>193</v>
      </c>
      <c r="E16" s="68">
        <v>3</v>
      </c>
      <c r="F16" s="68">
        <v>0</v>
      </c>
      <c r="G16" s="68"/>
      <c r="H16" s="68">
        <v>4588</v>
      </c>
      <c r="I16" s="68">
        <v>14</v>
      </c>
      <c r="J16" s="68">
        <v>3835</v>
      </c>
      <c r="K16" s="68">
        <v>0</v>
      </c>
      <c r="L16" s="68">
        <v>739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>
      <c r="A19" s="26" t="s">
        <v>154</v>
      </c>
      <c r="B19" s="67">
        <v>822</v>
      </c>
      <c r="C19" s="68">
        <v>2</v>
      </c>
      <c r="D19" s="68" t="s">
        <v>193</v>
      </c>
      <c r="E19" s="68">
        <v>2</v>
      </c>
      <c r="F19" s="68">
        <v>0</v>
      </c>
      <c r="G19" s="68"/>
      <c r="H19" s="68">
        <v>820</v>
      </c>
      <c r="I19" s="68">
        <v>0</v>
      </c>
      <c r="J19" s="68">
        <v>80</v>
      </c>
      <c r="K19" s="68">
        <v>0</v>
      </c>
      <c r="L19" s="68">
        <v>739</v>
      </c>
      <c r="M19" s="68">
        <v>1</v>
      </c>
      <c r="N19" s="68">
        <v>0</v>
      </c>
      <c r="P19" s="102"/>
      <c r="Q19" s="102"/>
      <c r="R19" s="102"/>
    </row>
    <row r="20" spans="1:18">
      <c r="A20" s="24" t="s">
        <v>155</v>
      </c>
      <c r="B20" s="67">
        <v>395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395</v>
      </c>
      <c r="I20" s="68">
        <v>0</v>
      </c>
      <c r="J20" s="68">
        <v>374</v>
      </c>
      <c r="K20" s="68">
        <v>0</v>
      </c>
      <c r="L20" s="68" t="s">
        <v>169</v>
      </c>
      <c r="M20" s="68">
        <v>21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44936</v>
      </c>
      <c r="C24" s="68">
        <v>862</v>
      </c>
      <c r="D24" s="68">
        <v>862</v>
      </c>
      <c r="E24" s="68">
        <v>0</v>
      </c>
      <c r="F24" s="68">
        <v>0</v>
      </c>
      <c r="G24" s="68"/>
      <c r="H24" s="68">
        <v>44074</v>
      </c>
      <c r="I24" s="68">
        <v>4426</v>
      </c>
      <c r="J24" s="68">
        <v>39458</v>
      </c>
      <c r="K24" s="68">
        <v>0</v>
      </c>
      <c r="L24" s="68">
        <v>0</v>
      </c>
      <c r="M24" s="68">
        <v>190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137</v>
      </c>
      <c r="B26" s="67">
        <v>88</v>
      </c>
      <c r="C26" s="68">
        <v>4</v>
      </c>
      <c r="D26" s="68">
        <v>4</v>
      </c>
      <c r="E26" s="68">
        <v>0</v>
      </c>
      <c r="F26" s="68">
        <v>0</v>
      </c>
      <c r="G26" s="68"/>
      <c r="H26" s="68">
        <v>84</v>
      </c>
      <c r="I26" s="68">
        <v>77</v>
      </c>
      <c r="J26" s="68">
        <v>7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69788</v>
      </c>
      <c r="C27" s="68">
        <v>12835</v>
      </c>
      <c r="D27" s="68">
        <v>0</v>
      </c>
      <c r="E27" s="68">
        <v>12835</v>
      </c>
      <c r="F27" s="68">
        <v>0</v>
      </c>
      <c r="G27" s="68"/>
      <c r="H27" s="68">
        <v>56953</v>
      </c>
      <c r="I27" s="68">
        <v>16488</v>
      </c>
      <c r="J27" s="68">
        <v>39458</v>
      </c>
      <c r="K27" s="68">
        <v>0</v>
      </c>
      <c r="L27" s="68">
        <v>0</v>
      </c>
      <c r="M27" s="68">
        <v>1007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60545</v>
      </c>
      <c r="C28" s="68">
        <v>12835</v>
      </c>
      <c r="D28" s="68" t="s">
        <v>193</v>
      </c>
      <c r="E28" s="68">
        <v>12835</v>
      </c>
      <c r="F28" s="68">
        <v>0</v>
      </c>
      <c r="G28" s="68"/>
      <c r="H28" s="68">
        <v>47710</v>
      </c>
      <c r="I28" s="68">
        <v>16463</v>
      </c>
      <c r="J28" s="68">
        <v>30240</v>
      </c>
      <c r="K28" s="68">
        <v>0</v>
      </c>
      <c r="L28" s="68">
        <v>0</v>
      </c>
      <c r="M28" s="68">
        <v>1007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9243</v>
      </c>
      <c r="C29" s="68">
        <v>0</v>
      </c>
      <c r="D29" s="68" t="s">
        <v>193</v>
      </c>
      <c r="E29" s="68">
        <v>0</v>
      </c>
      <c r="F29" s="68">
        <v>0</v>
      </c>
      <c r="G29" s="68"/>
      <c r="H29" s="68">
        <v>9243</v>
      </c>
      <c r="I29" s="68">
        <v>25</v>
      </c>
      <c r="J29" s="68">
        <v>9218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196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196</v>
      </c>
      <c r="I32" s="68">
        <v>0</v>
      </c>
      <c r="J32" s="68">
        <v>195</v>
      </c>
      <c r="K32" s="68">
        <v>0</v>
      </c>
      <c r="L32" s="68">
        <v>0</v>
      </c>
      <c r="M32" s="68">
        <v>1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67">
        <v>902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902</v>
      </c>
      <c r="I33" s="68">
        <v>0</v>
      </c>
      <c r="J33" s="68">
        <v>901</v>
      </c>
      <c r="K33" s="68">
        <v>0</v>
      </c>
      <c r="L33" s="68" t="s">
        <v>169</v>
      </c>
      <c r="M33" s="68">
        <v>1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766824</v>
      </c>
      <c r="C36" s="68">
        <v>677067</v>
      </c>
      <c r="D36" s="68">
        <v>670215</v>
      </c>
      <c r="E36" s="68">
        <v>6852</v>
      </c>
      <c r="F36" s="68">
        <v>0</v>
      </c>
      <c r="G36" s="68"/>
      <c r="H36" s="68">
        <v>89757</v>
      </c>
      <c r="I36" s="68">
        <v>41900</v>
      </c>
      <c r="J36" s="68">
        <v>44713</v>
      </c>
      <c r="K36" s="68">
        <v>0</v>
      </c>
      <c r="L36" s="68">
        <v>1664</v>
      </c>
      <c r="M36" s="68">
        <v>1480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97325</v>
      </c>
      <c r="C37" s="68">
        <v>63913</v>
      </c>
      <c r="D37" s="68">
        <v>61905</v>
      </c>
      <c r="E37" s="68">
        <v>2008</v>
      </c>
      <c r="F37" s="68">
        <v>0</v>
      </c>
      <c r="G37" s="68"/>
      <c r="H37" s="68">
        <v>33412</v>
      </c>
      <c r="I37" s="68">
        <v>14237</v>
      </c>
      <c r="J37" s="68">
        <v>17938</v>
      </c>
      <c r="K37" s="68">
        <v>0</v>
      </c>
      <c r="L37" s="68">
        <v>581</v>
      </c>
      <c r="M37" s="68">
        <v>656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669499</v>
      </c>
      <c r="C38" s="68">
        <v>613154</v>
      </c>
      <c r="D38" s="68">
        <v>608310</v>
      </c>
      <c r="E38" s="68">
        <v>4844</v>
      </c>
      <c r="F38" s="68">
        <v>0</v>
      </c>
      <c r="G38" s="68"/>
      <c r="H38" s="68">
        <v>56345</v>
      </c>
      <c r="I38" s="68">
        <v>27663</v>
      </c>
      <c r="J38" s="68">
        <v>26775</v>
      </c>
      <c r="K38" s="68">
        <v>0</v>
      </c>
      <c r="L38" s="68">
        <v>1083</v>
      </c>
      <c r="M38" s="68">
        <v>824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12697</v>
      </c>
      <c r="C40" s="68">
        <v>10054</v>
      </c>
      <c r="D40" s="68">
        <v>9946</v>
      </c>
      <c r="E40" s="68">
        <v>108</v>
      </c>
      <c r="F40" s="68">
        <v>0</v>
      </c>
      <c r="G40" s="68"/>
      <c r="H40" s="68">
        <v>2643</v>
      </c>
      <c r="I40" s="68">
        <v>2350</v>
      </c>
      <c r="J40" s="68">
        <v>170</v>
      </c>
      <c r="K40" s="68">
        <v>0</v>
      </c>
      <c r="L40" s="68">
        <v>104</v>
      </c>
      <c r="M40" s="68">
        <v>19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777</v>
      </c>
      <c r="C41" s="68">
        <v>620</v>
      </c>
      <c r="D41" s="68">
        <v>620</v>
      </c>
      <c r="E41" s="68">
        <v>0</v>
      </c>
      <c r="F41" s="68">
        <v>0</v>
      </c>
      <c r="G41" s="68"/>
      <c r="H41" s="68">
        <v>157</v>
      </c>
      <c r="I41" s="68">
        <v>146</v>
      </c>
      <c r="J41" s="68">
        <v>0</v>
      </c>
      <c r="K41" s="68">
        <v>0</v>
      </c>
      <c r="L41" s="68">
        <v>9</v>
      </c>
      <c r="M41" s="68">
        <v>2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64</v>
      </c>
      <c r="C42" s="68">
        <v>31</v>
      </c>
      <c r="D42" s="68">
        <v>31</v>
      </c>
      <c r="E42" s="68">
        <v>0</v>
      </c>
      <c r="F42" s="68">
        <v>0</v>
      </c>
      <c r="G42" s="68"/>
      <c r="H42" s="68">
        <v>33</v>
      </c>
      <c r="I42" s="68">
        <v>22</v>
      </c>
      <c r="J42" s="68">
        <v>0</v>
      </c>
      <c r="K42" s="68">
        <v>0</v>
      </c>
      <c r="L42" s="68">
        <v>9</v>
      </c>
      <c r="M42" s="68">
        <v>2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238</v>
      </c>
      <c r="C43" s="68">
        <v>114</v>
      </c>
      <c r="D43" s="68">
        <v>114</v>
      </c>
      <c r="E43" s="68" t="s">
        <v>171</v>
      </c>
      <c r="F43" s="68">
        <v>0</v>
      </c>
      <c r="G43" s="68"/>
      <c r="H43" s="68">
        <v>124</v>
      </c>
      <c r="I43" s="68">
        <v>124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475</v>
      </c>
      <c r="C44" s="68">
        <v>475</v>
      </c>
      <c r="D44" s="68">
        <v>475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11920</v>
      </c>
      <c r="C45" s="68">
        <v>9434</v>
      </c>
      <c r="D45" s="68">
        <v>9326</v>
      </c>
      <c r="E45" s="68">
        <v>108</v>
      </c>
      <c r="F45" s="68">
        <v>0</v>
      </c>
      <c r="G45" s="68"/>
      <c r="H45" s="68">
        <v>2486</v>
      </c>
      <c r="I45" s="68">
        <v>2204</v>
      </c>
      <c r="J45" s="68">
        <v>170</v>
      </c>
      <c r="K45" s="68">
        <v>0</v>
      </c>
      <c r="L45" s="68">
        <v>95</v>
      </c>
      <c r="M45" s="68">
        <v>17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30946</v>
      </c>
      <c r="C46" s="68">
        <v>23843</v>
      </c>
      <c r="D46" s="68">
        <v>23409</v>
      </c>
      <c r="E46" s="68">
        <v>434</v>
      </c>
      <c r="F46" s="68">
        <v>0</v>
      </c>
      <c r="G46" s="68"/>
      <c r="H46" s="68">
        <v>7103</v>
      </c>
      <c r="I46" s="68">
        <v>6754</v>
      </c>
      <c r="J46" s="68">
        <v>34</v>
      </c>
      <c r="K46" s="68">
        <v>0</v>
      </c>
      <c r="L46" s="68">
        <v>290</v>
      </c>
      <c r="M46" s="68">
        <v>25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2539</v>
      </c>
      <c r="C47" s="68">
        <v>1878</v>
      </c>
      <c r="D47" s="68">
        <v>1834</v>
      </c>
      <c r="E47" s="68">
        <v>44</v>
      </c>
      <c r="F47" s="68">
        <v>0</v>
      </c>
      <c r="G47" s="68"/>
      <c r="H47" s="68">
        <v>661</v>
      </c>
      <c r="I47" s="68">
        <v>485</v>
      </c>
      <c r="J47" s="68">
        <v>24</v>
      </c>
      <c r="K47" s="68">
        <v>0</v>
      </c>
      <c r="L47" s="68">
        <v>151</v>
      </c>
      <c r="M47" s="68">
        <v>1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18307</v>
      </c>
      <c r="C48" s="68">
        <v>13877</v>
      </c>
      <c r="D48" s="68">
        <v>13590</v>
      </c>
      <c r="E48" s="68">
        <v>287</v>
      </c>
      <c r="F48" s="68">
        <v>0</v>
      </c>
      <c r="G48" s="68"/>
      <c r="H48" s="68">
        <v>4430</v>
      </c>
      <c r="I48" s="68">
        <v>4353</v>
      </c>
      <c r="J48" s="68">
        <v>9</v>
      </c>
      <c r="K48" s="68">
        <v>0</v>
      </c>
      <c r="L48" s="68">
        <v>59</v>
      </c>
      <c r="M48" s="68">
        <v>9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10100</v>
      </c>
      <c r="C49" s="68">
        <v>8088</v>
      </c>
      <c r="D49" s="68">
        <v>7985</v>
      </c>
      <c r="E49" s="68">
        <v>103</v>
      </c>
      <c r="F49" s="68">
        <v>0</v>
      </c>
      <c r="G49" s="68"/>
      <c r="H49" s="68">
        <v>2012</v>
      </c>
      <c r="I49" s="68">
        <v>1916</v>
      </c>
      <c r="J49" s="68">
        <v>1</v>
      </c>
      <c r="K49" s="68">
        <v>0</v>
      </c>
      <c r="L49" s="68">
        <v>80</v>
      </c>
      <c r="M49" s="68">
        <v>15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97637</v>
      </c>
      <c r="C50" s="68">
        <v>62657</v>
      </c>
      <c r="D50" s="68">
        <v>60649</v>
      </c>
      <c r="E50" s="68">
        <v>2008</v>
      </c>
      <c r="F50" s="68">
        <v>0</v>
      </c>
      <c r="G50" s="68"/>
      <c r="H50" s="68">
        <v>34980</v>
      </c>
      <c r="I50" s="68">
        <v>14237</v>
      </c>
      <c r="J50" s="68">
        <v>20062</v>
      </c>
      <c r="K50" s="68">
        <v>0</v>
      </c>
      <c r="L50" s="68">
        <v>514</v>
      </c>
      <c r="M50" s="68">
        <v>167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45948</v>
      </c>
      <c r="C51" s="68">
        <v>33633</v>
      </c>
      <c r="D51" s="68">
        <v>32399</v>
      </c>
      <c r="E51" s="68">
        <v>1234</v>
      </c>
      <c r="F51" s="68">
        <v>0</v>
      </c>
      <c r="G51" s="68"/>
      <c r="H51" s="68">
        <v>12315</v>
      </c>
      <c r="I51" s="68">
        <v>5894</v>
      </c>
      <c r="J51" s="68">
        <v>6173</v>
      </c>
      <c r="K51" s="68">
        <v>0</v>
      </c>
      <c r="L51" s="68">
        <v>111</v>
      </c>
      <c r="M51" s="68">
        <v>137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15571</v>
      </c>
      <c r="C52" s="68">
        <v>9014</v>
      </c>
      <c r="D52" s="68">
        <v>8348</v>
      </c>
      <c r="E52" s="68">
        <v>666</v>
      </c>
      <c r="F52" s="68">
        <v>0</v>
      </c>
      <c r="G52" s="68"/>
      <c r="H52" s="68">
        <v>6557</v>
      </c>
      <c r="I52" s="68">
        <v>5993</v>
      </c>
      <c r="J52" s="68">
        <v>489</v>
      </c>
      <c r="K52" s="68">
        <v>0</v>
      </c>
      <c r="L52" s="68">
        <v>45</v>
      </c>
      <c r="M52" s="68">
        <v>30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11969</v>
      </c>
      <c r="C53" s="68">
        <v>9345</v>
      </c>
      <c r="D53" s="68">
        <v>9237</v>
      </c>
      <c r="E53" s="68">
        <v>108</v>
      </c>
      <c r="F53" s="68">
        <v>0</v>
      </c>
      <c r="G53" s="68"/>
      <c r="H53" s="68">
        <v>2624</v>
      </c>
      <c r="I53" s="68">
        <v>2350</v>
      </c>
      <c r="J53" s="68">
        <v>170</v>
      </c>
      <c r="K53" s="68">
        <v>0</v>
      </c>
      <c r="L53" s="68">
        <v>104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24149</v>
      </c>
      <c r="C54" s="68">
        <v>10665</v>
      </c>
      <c r="D54" s="68">
        <v>10665</v>
      </c>
      <c r="E54" s="68" t="s">
        <v>171</v>
      </c>
      <c r="F54" s="68">
        <v>0</v>
      </c>
      <c r="G54" s="68"/>
      <c r="H54" s="68">
        <v>13484</v>
      </c>
      <c r="I54" s="68">
        <v>0</v>
      </c>
      <c r="J54" s="68">
        <v>13230</v>
      </c>
      <c r="K54" s="68">
        <v>0</v>
      </c>
      <c r="L54" s="68">
        <v>254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429122</v>
      </c>
      <c r="C55" s="68">
        <v>291944</v>
      </c>
      <c r="D55" s="68">
        <v>283751</v>
      </c>
      <c r="E55" s="68">
        <v>8193</v>
      </c>
      <c r="F55" s="68">
        <v>0</v>
      </c>
      <c r="G55" s="68"/>
      <c r="H55" s="68">
        <v>137178</v>
      </c>
      <c r="I55" s="68">
        <v>84216</v>
      </c>
      <c r="J55" s="68">
        <v>44969</v>
      </c>
      <c r="K55" s="68">
        <v>0</v>
      </c>
      <c r="L55" s="68">
        <v>7767</v>
      </c>
      <c r="M55" s="68">
        <v>226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141866</v>
      </c>
      <c r="C56" s="68">
        <v>114056</v>
      </c>
      <c r="D56" s="68">
        <v>113237</v>
      </c>
      <c r="E56" s="68">
        <v>819</v>
      </c>
      <c r="F56" s="68">
        <v>0</v>
      </c>
      <c r="G56" s="68"/>
      <c r="H56" s="68">
        <v>27810</v>
      </c>
      <c r="I56" s="68">
        <v>13664</v>
      </c>
      <c r="J56" s="68">
        <v>11435</v>
      </c>
      <c r="K56" s="68">
        <v>0</v>
      </c>
      <c r="L56" s="68">
        <v>2536</v>
      </c>
      <c r="M56" s="68">
        <v>175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58410</v>
      </c>
      <c r="C57" s="68">
        <v>28083</v>
      </c>
      <c r="D57" s="68">
        <v>25818</v>
      </c>
      <c r="E57" s="68">
        <v>2265</v>
      </c>
      <c r="F57" s="68">
        <v>0</v>
      </c>
      <c r="G57" s="68"/>
      <c r="H57" s="68">
        <v>30327</v>
      </c>
      <c r="I57" s="68">
        <v>24122</v>
      </c>
      <c r="J57" s="68">
        <v>4614</v>
      </c>
      <c r="K57" s="68">
        <v>0</v>
      </c>
      <c r="L57" s="68">
        <v>1540</v>
      </c>
      <c r="M57" s="68">
        <v>51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190749</v>
      </c>
      <c r="C58" s="68">
        <v>125465</v>
      </c>
      <c r="D58" s="68">
        <v>120356</v>
      </c>
      <c r="E58" s="68">
        <v>5109</v>
      </c>
      <c r="F58" s="68">
        <v>0</v>
      </c>
      <c r="G58" s="68"/>
      <c r="H58" s="68">
        <v>65284</v>
      </c>
      <c r="I58" s="68">
        <v>46430</v>
      </c>
      <c r="J58" s="68">
        <v>18854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38097</v>
      </c>
      <c r="C59" s="68">
        <v>24340</v>
      </c>
      <c r="D59" s="68">
        <v>24340</v>
      </c>
      <c r="E59" s="68" t="s">
        <v>171</v>
      </c>
      <c r="F59" s="68">
        <v>0</v>
      </c>
      <c r="G59" s="68"/>
      <c r="H59" s="68">
        <v>13757</v>
      </c>
      <c r="I59" s="68">
        <v>0</v>
      </c>
      <c r="J59" s="68">
        <v>10066</v>
      </c>
      <c r="K59" s="68">
        <v>0</v>
      </c>
      <c r="L59" s="68">
        <v>3691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91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73"/>
      <c r="N61" s="40"/>
    </row>
    <row r="62" spans="1:18" s="41" customFormat="1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73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73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/>
    <row r="68" spans="1:34" ht="9.9499999999999993" customHeight="1"/>
    <row r="69" spans="1:34" ht="9.9499999999999993" customHeight="1"/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A4:A6"/>
    <mergeCell ref="B4:B6"/>
    <mergeCell ref="G4:G6"/>
    <mergeCell ref="C4:F4"/>
    <mergeCell ref="E5:E6"/>
    <mergeCell ref="F5:F6"/>
    <mergeCell ref="C5:C6"/>
    <mergeCell ref="D5:D6"/>
    <mergeCell ref="H4:N4"/>
    <mergeCell ref="M5:M6"/>
    <mergeCell ref="I5:I6"/>
    <mergeCell ref="J5:J6"/>
    <mergeCell ref="K5:K6"/>
    <mergeCell ref="L5:L6"/>
    <mergeCell ref="N5:N6"/>
    <mergeCell ref="H5:H6"/>
  </mergeCells>
  <phoneticPr fontId="0" type="noConversion"/>
  <conditionalFormatting sqref="B11:N59">
    <cfRule type="cellIs" dxfId="38" priority="3" stopIfTrue="1" operator="lessThan">
      <formula>0</formula>
    </cfRule>
  </conditionalFormatting>
  <conditionalFormatting sqref="I27">
    <cfRule type="cellIs" dxfId="37" priority="2" stopIfTrue="1" operator="lessThan">
      <formula>0</formula>
    </cfRule>
  </conditionalFormatting>
  <conditionalFormatting sqref="B10:N10">
    <cfRule type="cellIs" dxfId="3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302"/>
  <dimension ref="A1:AH84"/>
  <sheetViews>
    <sheetView topLeftCell="A31" zoomScaleNormal="100" zoomScaleSheetLayoutView="90" workbookViewId="0"/>
  </sheetViews>
  <sheetFormatPr baseColWidth="10" defaultRowHeight="12.75"/>
  <cols>
    <col min="1" max="1" width="23.42578125" style="13" customWidth="1"/>
    <col min="2" max="2" width="9.42578125" style="1" customWidth="1"/>
    <col min="3" max="3" width="9.28515625" style="1" customWidth="1"/>
    <col min="4" max="4" width="8.85546875" style="1" customWidth="1"/>
    <col min="5" max="5" width="8.5703125" style="1" customWidth="1"/>
    <col min="6" max="6" width="10.7109375" style="1" hidden="1" customWidth="1"/>
    <col min="7" max="7" width="0.42578125" style="13" customWidth="1"/>
    <col min="8" max="8" width="10.7109375" style="1" customWidth="1"/>
    <col min="9" max="9" width="8.28515625" style="1" customWidth="1"/>
    <col min="10" max="11" width="8.7109375" style="1" customWidth="1"/>
    <col min="12" max="12" width="8.5703125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79" t="s">
        <v>95</v>
      </c>
      <c r="N1" s="79"/>
    </row>
    <row r="2" spans="1:18" s="38" customFormat="1" ht="15.95" customHeight="1">
      <c r="A2" s="18" t="s">
        <v>46</v>
      </c>
      <c r="B2" s="16"/>
      <c r="C2" s="19"/>
      <c r="D2" s="19"/>
      <c r="E2" s="19"/>
      <c r="F2" s="19"/>
      <c r="G2" s="17"/>
      <c r="H2" s="16"/>
      <c r="I2" s="19"/>
      <c r="J2" s="19"/>
      <c r="K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</row>
    <row r="8" spans="1:18">
      <c r="A8" s="20" t="s">
        <v>21</v>
      </c>
      <c r="B8" s="21"/>
      <c r="C8" s="30"/>
      <c r="D8" s="22"/>
      <c r="E8" s="22"/>
      <c r="F8" s="22"/>
      <c r="G8" s="23"/>
      <c r="H8" s="22"/>
      <c r="I8" s="22"/>
      <c r="J8" s="22"/>
      <c r="K8" s="22"/>
    </row>
    <row r="9" spans="1:18">
      <c r="A9" s="20"/>
      <c r="B9" s="21"/>
      <c r="C9" s="30"/>
      <c r="D9" s="22"/>
      <c r="E9" s="22"/>
      <c r="F9" s="22"/>
      <c r="G9" s="23"/>
      <c r="H9" s="22"/>
      <c r="I9" s="22"/>
      <c r="J9" s="22"/>
      <c r="K9" s="22"/>
    </row>
    <row r="10" spans="1:18">
      <c r="A10" s="20" t="s">
        <v>167</v>
      </c>
      <c r="B10" s="67">
        <v>16187</v>
      </c>
      <c r="C10" s="68">
        <v>226</v>
      </c>
      <c r="D10" s="68">
        <v>220</v>
      </c>
      <c r="E10" s="68">
        <v>6</v>
      </c>
      <c r="F10" s="68">
        <v>0</v>
      </c>
      <c r="G10" s="68"/>
      <c r="H10" s="68">
        <v>15961</v>
      </c>
      <c r="I10" s="68">
        <v>582</v>
      </c>
      <c r="J10" s="68">
        <v>15379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137</v>
      </c>
      <c r="B12" s="67">
        <v>23</v>
      </c>
      <c r="C12" s="68">
        <v>4</v>
      </c>
      <c r="D12" s="68">
        <v>3</v>
      </c>
      <c r="E12" s="68">
        <v>1</v>
      </c>
      <c r="F12" s="68">
        <v>0</v>
      </c>
      <c r="G12" s="68"/>
      <c r="H12" s="68">
        <v>19</v>
      </c>
      <c r="I12" s="68">
        <v>19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67">
        <v>119122</v>
      </c>
      <c r="C13" s="68">
        <v>56899</v>
      </c>
      <c r="D13" s="68">
        <v>0</v>
      </c>
      <c r="E13" s="68">
        <v>56899</v>
      </c>
      <c r="F13" s="68">
        <v>0</v>
      </c>
      <c r="G13" s="68"/>
      <c r="H13" s="68">
        <v>62223</v>
      </c>
      <c r="I13" s="68">
        <v>44814</v>
      </c>
      <c r="J13" s="68">
        <v>15379</v>
      </c>
      <c r="K13" s="68">
        <v>2030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117024</v>
      </c>
      <c r="C14" s="68">
        <v>55831</v>
      </c>
      <c r="D14" s="68" t="s">
        <v>193</v>
      </c>
      <c r="E14" s="68">
        <v>55831</v>
      </c>
      <c r="F14" s="68">
        <v>0</v>
      </c>
      <c r="G14" s="68"/>
      <c r="H14" s="68">
        <v>61193</v>
      </c>
      <c r="I14" s="68">
        <v>44564</v>
      </c>
      <c r="J14" s="68">
        <v>14599</v>
      </c>
      <c r="K14" s="68">
        <v>2030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1304</v>
      </c>
      <c r="C15" s="68">
        <v>1014</v>
      </c>
      <c r="D15" s="68" t="s">
        <v>193</v>
      </c>
      <c r="E15" s="68">
        <v>1014</v>
      </c>
      <c r="F15" s="68">
        <v>0</v>
      </c>
      <c r="G15" s="68"/>
      <c r="H15" s="68">
        <v>290</v>
      </c>
      <c r="I15" s="68">
        <v>231</v>
      </c>
      <c r="J15" s="68">
        <v>59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794</v>
      </c>
      <c r="C16" s="68">
        <v>54</v>
      </c>
      <c r="D16" s="68" t="s">
        <v>193</v>
      </c>
      <c r="E16" s="68">
        <v>54</v>
      </c>
      <c r="F16" s="68">
        <v>0</v>
      </c>
      <c r="G16" s="68"/>
      <c r="H16" s="68">
        <v>740</v>
      </c>
      <c r="I16" s="68">
        <v>19</v>
      </c>
      <c r="J16" s="68">
        <v>721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154</v>
      </c>
      <c r="B19" s="67">
        <v>21</v>
      </c>
      <c r="C19" s="68">
        <v>6</v>
      </c>
      <c r="D19" s="68" t="s">
        <v>193</v>
      </c>
      <c r="E19" s="68">
        <v>6</v>
      </c>
      <c r="F19" s="68">
        <v>0</v>
      </c>
      <c r="G19" s="68"/>
      <c r="H19" s="68">
        <v>15</v>
      </c>
      <c r="I19" s="68">
        <v>0</v>
      </c>
      <c r="J19" s="68">
        <v>15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155</v>
      </c>
      <c r="B20" s="67">
        <v>75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75</v>
      </c>
      <c r="I20" s="68">
        <v>0</v>
      </c>
      <c r="J20" s="68">
        <v>48</v>
      </c>
      <c r="K20" s="68">
        <v>27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21140</v>
      </c>
      <c r="C24" s="68">
        <v>241</v>
      </c>
      <c r="D24" s="68">
        <v>241</v>
      </c>
      <c r="E24" s="68">
        <v>0</v>
      </c>
      <c r="F24" s="68">
        <v>0</v>
      </c>
      <c r="G24" s="68"/>
      <c r="H24" s="68">
        <v>20898</v>
      </c>
      <c r="I24" s="68">
        <v>4240</v>
      </c>
      <c r="J24" s="68">
        <v>16658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161</v>
      </c>
      <c r="B26" s="67">
        <v>91</v>
      </c>
      <c r="C26" s="68">
        <v>25</v>
      </c>
      <c r="D26" s="68">
        <v>23</v>
      </c>
      <c r="E26" s="68">
        <v>2</v>
      </c>
      <c r="F26" s="68">
        <v>0</v>
      </c>
      <c r="G26" s="68"/>
      <c r="H26" s="68">
        <v>65</v>
      </c>
      <c r="I26" s="68">
        <v>62</v>
      </c>
      <c r="J26" s="68">
        <v>3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109501</v>
      </c>
      <c r="C27" s="68">
        <v>77386</v>
      </c>
      <c r="D27" s="68">
        <v>0</v>
      </c>
      <c r="E27" s="68">
        <v>77386</v>
      </c>
      <c r="F27" s="68">
        <v>0</v>
      </c>
      <c r="G27" s="68"/>
      <c r="H27" s="68">
        <v>32115</v>
      </c>
      <c r="I27" s="68">
        <v>13427</v>
      </c>
      <c r="J27" s="68">
        <v>16658</v>
      </c>
      <c r="K27" s="68">
        <v>2030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108332</v>
      </c>
      <c r="C28" s="68">
        <v>77153</v>
      </c>
      <c r="D28" s="68" t="s">
        <v>193</v>
      </c>
      <c r="E28" s="68">
        <v>77153</v>
      </c>
      <c r="F28" s="68">
        <v>0</v>
      </c>
      <c r="G28" s="68"/>
      <c r="H28" s="68">
        <v>31179</v>
      </c>
      <c r="I28" s="68">
        <v>13365</v>
      </c>
      <c r="J28" s="68">
        <v>15784</v>
      </c>
      <c r="K28" s="68">
        <v>2030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1169</v>
      </c>
      <c r="C29" s="68">
        <v>233</v>
      </c>
      <c r="D29" s="68" t="s">
        <v>193</v>
      </c>
      <c r="E29" s="68">
        <v>233</v>
      </c>
      <c r="F29" s="68">
        <v>0</v>
      </c>
      <c r="G29" s="68"/>
      <c r="H29" s="68">
        <v>936</v>
      </c>
      <c r="I29" s="68">
        <v>62</v>
      </c>
      <c r="J29" s="68">
        <v>874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2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2</v>
      </c>
      <c r="I32" s="68">
        <v>0</v>
      </c>
      <c r="J32" s="68">
        <v>2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67">
        <v>97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97</v>
      </c>
      <c r="I33" s="68">
        <v>0</v>
      </c>
      <c r="J33" s="68">
        <v>32</v>
      </c>
      <c r="K33" s="68">
        <v>65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294261</v>
      </c>
      <c r="C36" s="68">
        <v>240395</v>
      </c>
      <c r="D36" s="68">
        <v>192350</v>
      </c>
      <c r="E36" s="68">
        <v>48045</v>
      </c>
      <c r="F36" s="68">
        <v>0</v>
      </c>
      <c r="G36" s="68"/>
      <c r="H36" s="68">
        <v>53866</v>
      </c>
      <c r="I36" s="68">
        <v>22885</v>
      </c>
      <c r="J36" s="68">
        <v>30495</v>
      </c>
      <c r="K36" s="68">
        <v>486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78179</v>
      </c>
      <c r="C37" s="68">
        <v>56217</v>
      </c>
      <c r="D37" s="68">
        <v>33637</v>
      </c>
      <c r="E37" s="68">
        <v>22580</v>
      </c>
      <c r="F37" s="68">
        <v>0</v>
      </c>
      <c r="G37" s="68"/>
      <c r="H37" s="68">
        <v>21962</v>
      </c>
      <c r="I37" s="68">
        <v>12213</v>
      </c>
      <c r="J37" s="68">
        <v>9540</v>
      </c>
      <c r="K37" s="68">
        <v>209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216082</v>
      </c>
      <c r="C38" s="68">
        <v>184178</v>
      </c>
      <c r="D38" s="68">
        <v>158713</v>
      </c>
      <c r="E38" s="68">
        <v>25465</v>
      </c>
      <c r="F38" s="68">
        <v>0</v>
      </c>
      <c r="G38" s="68"/>
      <c r="H38" s="68">
        <v>31904</v>
      </c>
      <c r="I38" s="68">
        <v>10672</v>
      </c>
      <c r="J38" s="68">
        <v>20955</v>
      </c>
      <c r="K38" s="68">
        <v>277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12466</v>
      </c>
      <c r="C40" s="68">
        <v>9595</v>
      </c>
      <c r="D40" s="68">
        <v>7358</v>
      </c>
      <c r="E40" s="68">
        <v>2237</v>
      </c>
      <c r="F40" s="68">
        <v>0</v>
      </c>
      <c r="G40" s="68"/>
      <c r="H40" s="68">
        <v>2871</v>
      </c>
      <c r="I40" s="68">
        <v>2455</v>
      </c>
      <c r="J40" s="68">
        <v>380</v>
      </c>
      <c r="K40" s="68">
        <v>36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758</v>
      </c>
      <c r="C41" s="68">
        <v>493</v>
      </c>
      <c r="D41" s="68">
        <v>462</v>
      </c>
      <c r="E41" s="68">
        <v>31</v>
      </c>
      <c r="F41" s="68">
        <v>0</v>
      </c>
      <c r="G41" s="68"/>
      <c r="H41" s="68">
        <v>265</v>
      </c>
      <c r="I41" s="68">
        <v>205</v>
      </c>
      <c r="J41" s="68">
        <v>54</v>
      </c>
      <c r="K41" s="68">
        <v>6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98</v>
      </c>
      <c r="C42" s="68">
        <v>54</v>
      </c>
      <c r="D42" s="68">
        <v>23</v>
      </c>
      <c r="E42" s="68">
        <v>31</v>
      </c>
      <c r="F42" s="68">
        <v>0</v>
      </c>
      <c r="G42" s="68"/>
      <c r="H42" s="68">
        <v>44</v>
      </c>
      <c r="I42" s="68">
        <v>36</v>
      </c>
      <c r="J42" s="68">
        <v>2</v>
      </c>
      <c r="K42" s="68">
        <v>6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221</v>
      </c>
      <c r="C43" s="68">
        <v>0</v>
      </c>
      <c r="D43" s="68">
        <v>0</v>
      </c>
      <c r="E43" s="68" t="s">
        <v>171</v>
      </c>
      <c r="F43" s="68">
        <v>0</v>
      </c>
      <c r="G43" s="68"/>
      <c r="H43" s="68">
        <v>221</v>
      </c>
      <c r="I43" s="68">
        <v>169</v>
      </c>
      <c r="J43" s="68">
        <v>52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439</v>
      </c>
      <c r="C44" s="68">
        <v>439</v>
      </c>
      <c r="D44" s="68">
        <v>439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11708</v>
      </c>
      <c r="C45" s="68">
        <v>9102</v>
      </c>
      <c r="D45" s="68">
        <v>6896</v>
      </c>
      <c r="E45" s="68">
        <v>2206</v>
      </c>
      <c r="F45" s="68">
        <v>0</v>
      </c>
      <c r="G45" s="68"/>
      <c r="H45" s="68">
        <v>2606</v>
      </c>
      <c r="I45" s="68">
        <v>2250</v>
      </c>
      <c r="J45" s="68">
        <v>326</v>
      </c>
      <c r="K45" s="68">
        <v>30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26835</v>
      </c>
      <c r="C46" s="68">
        <v>20480</v>
      </c>
      <c r="D46" s="68">
        <v>13538</v>
      </c>
      <c r="E46" s="68">
        <v>6942</v>
      </c>
      <c r="F46" s="68">
        <v>0</v>
      </c>
      <c r="G46" s="68"/>
      <c r="H46" s="68">
        <v>6355</v>
      </c>
      <c r="I46" s="68">
        <v>6020</v>
      </c>
      <c r="J46" s="68">
        <v>305</v>
      </c>
      <c r="K46" s="68">
        <v>30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1094</v>
      </c>
      <c r="C47" s="68">
        <v>527</v>
      </c>
      <c r="D47" s="68">
        <v>304</v>
      </c>
      <c r="E47" s="68">
        <v>223</v>
      </c>
      <c r="F47" s="68">
        <v>0</v>
      </c>
      <c r="G47" s="68"/>
      <c r="H47" s="68">
        <v>567</v>
      </c>
      <c r="I47" s="68">
        <v>555</v>
      </c>
      <c r="J47" s="68">
        <v>12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15378</v>
      </c>
      <c r="C48" s="68">
        <v>11883</v>
      </c>
      <c r="D48" s="68">
        <v>6930</v>
      </c>
      <c r="E48" s="68">
        <v>4953</v>
      </c>
      <c r="F48" s="68">
        <v>0</v>
      </c>
      <c r="G48" s="68"/>
      <c r="H48" s="68">
        <v>3495</v>
      </c>
      <c r="I48" s="68">
        <v>3431</v>
      </c>
      <c r="J48" s="68">
        <v>64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10363</v>
      </c>
      <c r="C49" s="68">
        <v>8070</v>
      </c>
      <c r="D49" s="68">
        <v>6304</v>
      </c>
      <c r="E49" s="68">
        <v>1766</v>
      </c>
      <c r="F49" s="68">
        <v>0</v>
      </c>
      <c r="G49" s="68"/>
      <c r="H49" s="68">
        <v>2293</v>
      </c>
      <c r="I49" s="68">
        <v>2034</v>
      </c>
      <c r="J49" s="68">
        <v>229</v>
      </c>
      <c r="K49" s="68">
        <v>30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77370</v>
      </c>
      <c r="C50" s="68">
        <v>54833</v>
      </c>
      <c r="D50" s="68">
        <v>32253</v>
      </c>
      <c r="E50" s="68">
        <v>22580</v>
      </c>
      <c r="F50" s="68">
        <v>0</v>
      </c>
      <c r="G50" s="68"/>
      <c r="H50" s="68">
        <v>22537</v>
      </c>
      <c r="I50" s="68">
        <v>12213</v>
      </c>
      <c r="J50" s="68">
        <v>10122</v>
      </c>
      <c r="K50" s="68">
        <v>202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24823</v>
      </c>
      <c r="C51" s="68">
        <v>17995</v>
      </c>
      <c r="D51" s="68">
        <v>8666</v>
      </c>
      <c r="E51" s="68">
        <v>9329</v>
      </c>
      <c r="F51" s="68">
        <v>0</v>
      </c>
      <c r="G51" s="68"/>
      <c r="H51" s="68">
        <v>6828</v>
      </c>
      <c r="I51" s="68">
        <v>4680</v>
      </c>
      <c r="J51" s="68">
        <v>2137</v>
      </c>
      <c r="K51" s="68">
        <v>11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22520</v>
      </c>
      <c r="C52" s="68">
        <v>16885</v>
      </c>
      <c r="D52" s="68">
        <v>5871</v>
      </c>
      <c r="E52" s="68">
        <v>11014</v>
      </c>
      <c r="F52" s="68">
        <v>0</v>
      </c>
      <c r="G52" s="68"/>
      <c r="H52" s="68">
        <v>5635</v>
      </c>
      <c r="I52" s="68">
        <v>5078</v>
      </c>
      <c r="J52" s="68">
        <v>479</v>
      </c>
      <c r="K52" s="68">
        <v>78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8559</v>
      </c>
      <c r="C53" s="68">
        <v>5694</v>
      </c>
      <c r="D53" s="68">
        <v>3457</v>
      </c>
      <c r="E53" s="68">
        <v>2237</v>
      </c>
      <c r="F53" s="68">
        <v>0</v>
      </c>
      <c r="G53" s="68"/>
      <c r="H53" s="68">
        <v>2865</v>
      </c>
      <c r="I53" s="68">
        <v>2455</v>
      </c>
      <c r="J53" s="68">
        <v>380</v>
      </c>
      <c r="K53" s="68">
        <v>30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21468</v>
      </c>
      <c r="C54" s="68">
        <v>14259</v>
      </c>
      <c r="D54" s="68">
        <v>14259</v>
      </c>
      <c r="E54" s="68" t="s">
        <v>171</v>
      </c>
      <c r="F54" s="68">
        <v>0</v>
      </c>
      <c r="G54" s="68"/>
      <c r="H54" s="68">
        <v>7209</v>
      </c>
      <c r="I54" s="68">
        <v>0</v>
      </c>
      <c r="J54" s="68">
        <v>7126</v>
      </c>
      <c r="K54" s="68">
        <v>83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322501</v>
      </c>
      <c r="C55" s="68">
        <v>214680</v>
      </c>
      <c r="D55" s="68">
        <v>152528</v>
      </c>
      <c r="E55" s="68">
        <v>62152</v>
      </c>
      <c r="F55" s="68">
        <v>0</v>
      </c>
      <c r="G55" s="68"/>
      <c r="H55" s="68">
        <v>107821</v>
      </c>
      <c r="I55" s="68">
        <v>71636</v>
      </c>
      <c r="J55" s="68">
        <v>33407</v>
      </c>
      <c r="K55" s="68">
        <v>2778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41299</v>
      </c>
      <c r="C56" s="68">
        <v>29584</v>
      </c>
      <c r="D56" s="68">
        <v>27506</v>
      </c>
      <c r="E56" s="68">
        <v>2078</v>
      </c>
      <c r="F56" s="68">
        <v>0</v>
      </c>
      <c r="G56" s="68"/>
      <c r="H56" s="68">
        <v>11715</v>
      </c>
      <c r="I56" s="68">
        <v>5524</v>
      </c>
      <c r="J56" s="68">
        <v>5865</v>
      </c>
      <c r="K56" s="68">
        <v>326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68742</v>
      </c>
      <c r="C57" s="68">
        <v>44134</v>
      </c>
      <c r="D57" s="68">
        <v>18415</v>
      </c>
      <c r="E57" s="68">
        <v>25719</v>
      </c>
      <c r="F57" s="68">
        <v>0</v>
      </c>
      <c r="G57" s="68"/>
      <c r="H57" s="68">
        <v>24608</v>
      </c>
      <c r="I57" s="68">
        <v>21210</v>
      </c>
      <c r="J57" s="68">
        <v>3200</v>
      </c>
      <c r="K57" s="68">
        <v>198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185652</v>
      </c>
      <c r="C58" s="68">
        <v>124788</v>
      </c>
      <c r="D58" s="68">
        <v>90433</v>
      </c>
      <c r="E58" s="68">
        <v>34355</v>
      </c>
      <c r="F58" s="68">
        <v>0</v>
      </c>
      <c r="G58" s="68"/>
      <c r="H58" s="68">
        <v>60864</v>
      </c>
      <c r="I58" s="68">
        <v>44902</v>
      </c>
      <c r="J58" s="68">
        <v>14258</v>
      </c>
      <c r="K58" s="68">
        <v>1704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26808</v>
      </c>
      <c r="C59" s="68">
        <v>16174</v>
      </c>
      <c r="D59" s="68">
        <v>16174</v>
      </c>
      <c r="E59" s="68" t="s">
        <v>171</v>
      </c>
      <c r="F59" s="68">
        <v>0</v>
      </c>
      <c r="G59" s="68"/>
      <c r="H59" s="68">
        <v>10634</v>
      </c>
      <c r="I59" s="68">
        <v>0</v>
      </c>
      <c r="J59" s="68">
        <v>10084</v>
      </c>
      <c r="K59" s="68">
        <v>550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0"/>
      <c r="M60" s="4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40"/>
      <c r="M61" s="40"/>
      <c r="N61" s="40"/>
    </row>
    <row r="62" spans="1:18" s="41" customFormat="1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44"/>
      <c r="M62" s="44"/>
      <c r="N62" s="44"/>
    </row>
    <row r="63" spans="1:18" ht="9.9499999999999993" customHeight="1">
      <c r="A63" s="41" t="s">
        <v>162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40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118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40"/>
      <c r="M64" s="40"/>
      <c r="N64" s="40"/>
      <c r="O64" s="41"/>
    </row>
    <row r="65" spans="1:34" ht="9.9499999999999993" customHeight="1">
      <c r="A65" s="7" t="s">
        <v>119</v>
      </c>
      <c r="B65" s="14"/>
      <c r="C65" s="14"/>
      <c r="H65" s="14"/>
    </row>
    <row r="66" spans="1:34" ht="9.9499999999999993" customHeight="1">
      <c r="A66" s="7" t="s">
        <v>117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/>
    <row r="70" spans="1:34" ht="9.9499999999999993" customHeight="1"/>
    <row r="71" spans="1:34" ht="9.9499999999999993" customHeight="1"/>
    <row r="74" spans="1:34">
      <c r="P74" s="100"/>
      <c r="Q74" s="100"/>
      <c r="R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</row>
    <row r="84" spans="1:34">
      <c r="A84" s="29" t="s">
        <v>72</v>
      </c>
    </row>
  </sheetData>
  <mergeCells count="16">
    <mergeCell ref="A4:A6"/>
    <mergeCell ref="B4:B6"/>
    <mergeCell ref="G4:G6"/>
    <mergeCell ref="E5:E6"/>
    <mergeCell ref="C4:F4"/>
    <mergeCell ref="F5:F6"/>
    <mergeCell ref="C5:C6"/>
    <mergeCell ref="D5:D6"/>
    <mergeCell ref="I5:I6"/>
    <mergeCell ref="J5:J6"/>
    <mergeCell ref="K5:K6"/>
    <mergeCell ref="H4:N4"/>
    <mergeCell ref="L5:L6"/>
    <mergeCell ref="M5:M6"/>
    <mergeCell ref="N5:N6"/>
    <mergeCell ref="H5:H6"/>
  </mergeCells>
  <phoneticPr fontId="0" type="noConversion"/>
  <conditionalFormatting sqref="B11:N59">
    <cfRule type="cellIs" dxfId="35" priority="3" stopIfTrue="1" operator="lessThan">
      <formula>0</formula>
    </cfRule>
  </conditionalFormatting>
  <conditionalFormatting sqref="B10:N10">
    <cfRule type="cellIs" dxfId="3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303"/>
  <dimension ref="A1:AH83"/>
  <sheetViews>
    <sheetView topLeftCell="A37" zoomScaleNormal="100" zoomScaleSheetLayoutView="90" workbookViewId="0"/>
  </sheetViews>
  <sheetFormatPr baseColWidth="10" defaultRowHeight="12.75"/>
  <cols>
    <col min="1" max="1" width="24.85546875" style="13" customWidth="1"/>
    <col min="2" max="2" width="8.42578125" style="1" customWidth="1"/>
    <col min="3" max="3" width="8.5703125" style="1" customWidth="1"/>
    <col min="4" max="4" width="8.7109375" style="1" customWidth="1"/>
    <col min="5" max="5" width="9.42578125" style="1" customWidth="1"/>
    <col min="6" max="6" width="7.85546875" style="1" customWidth="1"/>
    <col min="7" max="7" width="0.42578125" style="13" customWidth="1"/>
    <col min="8" max="8" width="8.42578125" style="1" customWidth="1"/>
    <col min="9" max="9" width="8.5703125" style="1" customWidth="1"/>
    <col min="10" max="10" width="8.140625" style="1" customWidth="1"/>
    <col min="11" max="11" width="7" style="1" customWidth="1"/>
    <col min="12" max="12" width="7.5703125" style="1" customWidth="1"/>
    <col min="13" max="13" width="7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96</v>
      </c>
      <c r="N1" s="79"/>
    </row>
    <row r="2" spans="1:18" s="38" customFormat="1" ht="15.95" customHeight="1">
      <c r="A2" s="18" t="s">
        <v>47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 ht="16.5" customHeigh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75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75"/>
      <c r="G9" s="23"/>
      <c r="H9" s="22"/>
      <c r="I9" s="22"/>
      <c r="J9" s="22"/>
      <c r="K9" s="22"/>
      <c r="L9" s="22"/>
      <c r="M9" s="22"/>
    </row>
    <row r="10" spans="1:18">
      <c r="A10" s="20" t="s">
        <v>167</v>
      </c>
      <c r="B10" s="67">
        <v>26429</v>
      </c>
      <c r="C10" s="68">
        <v>792</v>
      </c>
      <c r="D10" s="68">
        <v>792</v>
      </c>
      <c r="E10" s="68" t="s">
        <v>170</v>
      </c>
      <c r="F10" s="68">
        <v>0</v>
      </c>
      <c r="G10" s="68"/>
      <c r="H10" s="68">
        <v>25637</v>
      </c>
      <c r="I10" s="68">
        <v>5119</v>
      </c>
      <c r="J10" s="68">
        <v>19353</v>
      </c>
      <c r="K10" s="68">
        <v>0</v>
      </c>
      <c r="L10" s="68">
        <v>1085</v>
      </c>
      <c r="M10" s="68">
        <v>80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125</v>
      </c>
      <c r="B12" s="67">
        <v>293</v>
      </c>
      <c r="C12" s="68">
        <v>21</v>
      </c>
      <c r="D12" s="68">
        <v>21</v>
      </c>
      <c r="E12" s="68">
        <v>0</v>
      </c>
      <c r="F12" s="68">
        <v>0</v>
      </c>
      <c r="G12" s="68"/>
      <c r="H12" s="68">
        <v>51</v>
      </c>
      <c r="I12" s="68">
        <v>40</v>
      </c>
      <c r="J12" s="68">
        <v>11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67">
        <v>295489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295489</v>
      </c>
      <c r="I13" s="68">
        <v>273582</v>
      </c>
      <c r="J13" s="68">
        <v>19353</v>
      </c>
      <c r="K13" s="68">
        <v>390</v>
      </c>
      <c r="L13" s="68">
        <v>2164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291019</v>
      </c>
      <c r="C14" s="68">
        <v>0</v>
      </c>
      <c r="D14" s="68" t="s">
        <v>193</v>
      </c>
      <c r="E14" s="68" t="s">
        <v>170</v>
      </c>
      <c r="F14" s="68">
        <v>0</v>
      </c>
      <c r="G14" s="68"/>
      <c r="H14" s="68">
        <v>291019</v>
      </c>
      <c r="I14" s="68">
        <v>272446</v>
      </c>
      <c r="J14" s="68">
        <v>18187</v>
      </c>
      <c r="K14" s="68">
        <v>380</v>
      </c>
      <c r="L14" s="68">
        <v>6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2312</v>
      </c>
      <c r="C15" s="68">
        <v>0</v>
      </c>
      <c r="D15" s="68" t="s">
        <v>193</v>
      </c>
      <c r="E15" s="68" t="s">
        <v>170</v>
      </c>
      <c r="F15" s="68">
        <v>0</v>
      </c>
      <c r="G15" s="68"/>
      <c r="H15" s="68">
        <v>2312</v>
      </c>
      <c r="I15" s="68">
        <v>1097</v>
      </c>
      <c r="J15" s="68">
        <v>128</v>
      </c>
      <c r="K15" s="68">
        <v>8</v>
      </c>
      <c r="L15" s="68">
        <v>1079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2158</v>
      </c>
      <c r="C16" s="68">
        <v>0</v>
      </c>
      <c r="D16" s="68" t="s">
        <v>193</v>
      </c>
      <c r="E16" s="68" t="s">
        <v>170</v>
      </c>
      <c r="F16" s="68">
        <v>0</v>
      </c>
      <c r="G16" s="68"/>
      <c r="H16" s="68">
        <v>2158</v>
      </c>
      <c r="I16" s="68">
        <v>39</v>
      </c>
      <c r="J16" s="68">
        <v>1038</v>
      </c>
      <c r="K16" s="68">
        <v>2</v>
      </c>
      <c r="L16" s="68">
        <v>1079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>
      <c r="A19" s="26" t="s">
        <v>134</v>
      </c>
      <c r="B19" s="67">
        <v>1157</v>
      </c>
      <c r="C19" s="68">
        <v>0</v>
      </c>
      <c r="D19" s="68" t="s">
        <v>193</v>
      </c>
      <c r="E19" s="68" t="s">
        <v>170</v>
      </c>
      <c r="F19" s="68">
        <v>0</v>
      </c>
      <c r="G19" s="68"/>
      <c r="H19" s="68">
        <v>1157</v>
      </c>
      <c r="I19" s="68">
        <v>0</v>
      </c>
      <c r="J19" s="68">
        <v>76</v>
      </c>
      <c r="K19" s="68">
        <v>2</v>
      </c>
      <c r="L19" s="68">
        <v>1079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158</v>
      </c>
      <c r="B20" s="67">
        <v>1640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1640</v>
      </c>
      <c r="I20" s="68">
        <v>0</v>
      </c>
      <c r="J20" s="68">
        <v>1640</v>
      </c>
      <c r="K20" s="68">
        <v>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70060</v>
      </c>
      <c r="C24" s="68">
        <v>1606</v>
      </c>
      <c r="D24" s="68">
        <v>1605</v>
      </c>
      <c r="E24" s="68">
        <v>0</v>
      </c>
      <c r="F24" s="68">
        <v>1</v>
      </c>
      <c r="G24" s="68"/>
      <c r="H24" s="68">
        <v>67856</v>
      </c>
      <c r="I24" s="68">
        <v>41866</v>
      </c>
      <c r="J24" s="68">
        <v>25199</v>
      </c>
      <c r="K24" s="68">
        <v>0</v>
      </c>
      <c r="L24" s="68">
        <v>757</v>
      </c>
      <c r="M24" s="68">
        <v>34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1294</v>
      </c>
      <c r="C26" s="68">
        <v>112</v>
      </c>
      <c r="D26" s="68">
        <v>112</v>
      </c>
      <c r="E26" s="68">
        <v>0</v>
      </c>
      <c r="F26" s="68">
        <v>0</v>
      </c>
      <c r="G26" s="68"/>
      <c r="H26" s="68">
        <v>584</v>
      </c>
      <c r="I26" s="68">
        <v>220</v>
      </c>
      <c r="J26" s="68">
        <v>364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105489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105489</v>
      </c>
      <c r="I27" s="68">
        <v>79147</v>
      </c>
      <c r="J27" s="68">
        <v>25199</v>
      </c>
      <c r="K27" s="68">
        <v>386</v>
      </c>
      <c r="L27" s="68">
        <v>757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102455</v>
      </c>
      <c r="C28" s="68">
        <v>0</v>
      </c>
      <c r="D28" s="68" t="s">
        <v>193</v>
      </c>
      <c r="E28" s="68" t="s">
        <v>170</v>
      </c>
      <c r="F28" s="68">
        <v>0</v>
      </c>
      <c r="G28" s="68"/>
      <c r="H28" s="68">
        <v>102455</v>
      </c>
      <c r="I28" s="68">
        <v>78937</v>
      </c>
      <c r="J28" s="68">
        <v>22396</v>
      </c>
      <c r="K28" s="68">
        <v>383</v>
      </c>
      <c r="L28" s="68">
        <v>739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3034</v>
      </c>
      <c r="C29" s="68">
        <v>0</v>
      </c>
      <c r="D29" s="68" t="s">
        <v>193</v>
      </c>
      <c r="E29" s="68" t="s">
        <v>170</v>
      </c>
      <c r="F29" s="68">
        <v>0</v>
      </c>
      <c r="G29" s="68"/>
      <c r="H29" s="68">
        <v>3034</v>
      </c>
      <c r="I29" s="68">
        <v>210</v>
      </c>
      <c r="J29" s="68">
        <v>2803</v>
      </c>
      <c r="K29" s="68">
        <v>3</v>
      </c>
      <c r="L29" s="68">
        <v>18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134</v>
      </c>
      <c r="B32" s="67">
        <v>164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164</v>
      </c>
      <c r="I32" s="68">
        <v>0</v>
      </c>
      <c r="J32" s="68">
        <v>143</v>
      </c>
      <c r="K32" s="68">
        <v>3</v>
      </c>
      <c r="L32" s="68">
        <v>18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135</v>
      </c>
      <c r="B33" s="67">
        <v>2626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2626</v>
      </c>
      <c r="I33" s="68">
        <v>0</v>
      </c>
      <c r="J33" s="68">
        <v>2604</v>
      </c>
      <c r="K33" s="68">
        <v>22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411985</v>
      </c>
      <c r="C36" s="68">
        <v>265336</v>
      </c>
      <c r="D36" s="68">
        <v>264445</v>
      </c>
      <c r="E36" s="68">
        <v>891</v>
      </c>
      <c r="F36" s="68">
        <v>0</v>
      </c>
      <c r="G36" s="68"/>
      <c r="H36" s="68">
        <v>146649</v>
      </c>
      <c r="I36" s="68">
        <v>96417</v>
      </c>
      <c r="J36" s="68">
        <v>49854</v>
      </c>
      <c r="K36" s="68">
        <v>95</v>
      </c>
      <c r="L36" s="68">
        <v>267</v>
      </c>
      <c r="M36" s="68">
        <v>16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123597</v>
      </c>
      <c r="C37" s="68">
        <v>41285</v>
      </c>
      <c r="D37" s="68">
        <v>41186</v>
      </c>
      <c r="E37" s="68">
        <v>99</v>
      </c>
      <c r="F37" s="68">
        <v>0</v>
      </c>
      <c r="G37" s="68"/>
      <c r="H37" s="68">
        <v>82312</v>
      </c>
      <c r="I37" s="68">
        <v>61753</v>
      </c>
      <c r="J37" s="68">
        <v>20387</v>
      </c>
      <c r="K37" s="68">
        <v>24</v>
      </c>
      <c r="L37" s="68">
        <v>133</v>
      </c>
      <c r="M37" s="68">
        <v>15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288388</v>
      </c>
      <c r="C38" s="68">
        <v>224051</v>
      </c>
      <c r="D38" s="68">
        <v>223259</v>
      </c>
      <c r="E38" s="68">
        <v>792</v>
      </c>
      <c r="F38" s="68">
        <v>0</v>
      </c>
      <c r="G38" s="68"/>
      <c r="H38" s="68">
        <v>64337</v>
      </c>
      <c r="I38" s="68">
        <v>34664</v>
      </c>
      <c r="J38" s="68">
        <v>29467</v>
      </c>
      <c r="K38" s="68">
        <v>71</v>
      </c>
      <c r="L38" s="68">
        <v>134</v>
      </c>
      <c r="M38" s="68">
        <v>1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f>+C40+H40</f>
        <v>31224</v>
      </c>
      <c r="C40" s="68">
        <f>+D40</f>
        <v>15976</v>
      </c>
      <c r="D40" s="68">
        <v>15976</v>
      </c>
      <c r="E40" s="68">
        <v>0</v>
      </c>
      <c r="F40" s="68">
        <v>0</v>
      </c>
      <c r="G40" s="68"/>
      <c r="H40" s="68">
        <v>15248</v>
      </c>
      <c r="I40" s="68">
        <v>14518</v>
      </c>
      <c r="J40" s="68">
        <v>647</v>
      </c>
      <c r="K40" s="68">
        <v>0</v>
      </c>
      <c r="L40" s="68">
        <v>76</v>
      </c>
      <c r="M40" s="68">
        <v>7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3467</v>
      </c>
      <c r="C41" s="68">
        <v>2271</v>
      </c>
      <c r="D41" s="68">
        <v>2271</v>
      </c>
      <c r="E41" s="68">
        <v>0</v>
      </c>
      <c r="F41" s="68">
        <v>0</v>
      </c>
      <c r="G41" s="68"/>
      <c r="H41" s="68">
        <v>1196</v>
      </c>
      <c r="I41" s="68">
        <v>1152</v>
      </c>
      <c r="J41" s="68">
        <v>12</v>
      </c>
      <c r="K41" s="68">
        <v>0</v>
      </c>
      <c r="L41" s="68">
        <v>31</v>
      </c>
      <c r="M41" s="68">
        <v>1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572</v>
      </c>
      <c r="C42" s="68">
        <v>60</v>
      </c>
      <c r="D42" s="68">
        <v>60</v>
      </c>
      <c r="E42" s="68">
        <v>0</v>
      </c>
      <c r="F42" s="68">
        <v>0</v>
      </c>
      <c r="G42" s="68"/>
      <c r="H42" s="68">
        <v>512</v>
      </c>
      <c r="I42" s="68">
        <v>469</v>
      </c>
      <c r="J42" s="68">
        <v>11</v>
      </c>
      <c r="K42" s="68">
        <v>0</v>
      </c>
      <c r="L42" s="68">
        <v>31</v>
      </c>
      <c r="M42" s="68">
        <v>1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715</v>
      </c>
      <c r="C43" s="68">
        <v>31</v>
      </c>
      <c r="D43" s="68">
        <v>31</v>
      </c>
      <c r="E43" s="68" t="s">
        <v>171</v>
      </c>
      <c r="F43" s="68">
        <v>0</v>
      </c>
      <c r="G43" s="68"/>
      <c r="H43" s="68">
        <v>684</v>
      </c>
      <c r="I43" s="68">
        <v>683</v>
      </c>
      <c r="J43" s="68">
        <v>1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2180</v>
      </c>
      <c r="C44" s="68">
        <v>2180</v>
      </c>
      <c r="D44" s="68">
        <v>2180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27757</v>
      </c>
      <c r="C45" s="68">
        <v>13705</v>
      </c>
      <c r="D45" s="68">
        <v>13705</v>
      </c>
      <c r="E45" s="68">
        <v>0</v>
      </c>
      <c r="F45" s="68">
        <v>0</v>
      </c>
      <c r="G45" s="68"/>
      <c r="H45" s="68">
        <v>14052</v>
      </c>
      <c r="I45" s="68">
        <v>13366</v>
      </c>
      <c r="J45" s="68">
        <v>635</v>
      </c>
      <c r="K45" s="68">
        <v>0</v>
      </c>
      <c r="L45" s="68">
        <v>45</v>
      </c>
      <c r="M45" s="68">
        <v>6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74804</v>
      </c>
      <c r="C46" s="68">
        <v>35426</v>
      </c>
      <c r="D46" s="68">
        <v>35426</v>
      </c>
      <c r="E46" s="68">
        <v>0</v>
      </c>
      <c r="F46" s="68">
        <v>0</v>
      </c>
      <c r="G46" s="68"/>
      <c r="H46" s="68">
        <v>39378</v>
      </c>
      <c r="I46" s="68">
        <v>38819</v>
      </c>
      <c r="J46" s="68">
        <v>442</v>
      </c>
      <c r="K46" s="68">
        <v>1</v>
      </c>
      <c r="L46" s="68">
        <v>111</v>
      </c>
      <c r="M46" s="68">
        <v>5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24659</v>
      </c>
      <c r="C47" s="68">
        <v>18494</v>
      </c>
      <c r="D47" s="68">
        <v>18494</v>
      </c>
      <c r="E47" s="68">
        <v>0</v>
      </c>
      <c r="F47" s="68">
        <v>0</v>
      </c>
      <c r="G47" s="68"/>
      <c r="H47" s="68">
        <v>6165</v>
      </c>
      <c r="I47" s="68">
        <v>5895</v>
      </c>
      <c r="J47" s="68">
        <v>206</v>
      </c>
      <c r="K47" s="68">
        <v>0</v>
      </c>
      <c r="L47" s="68">
        <v>64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26422</v>
      </c>
      <c r="C48" s="68">
        <v>4953</v>
      </c>
      <c r="D48" s="68">
        <v>4953</v>
      </c>
      <c r="E48" s="68">
        <v>0</v>
      </c>
      <c r="F48" s="68">
        <v>0</v>
      </c>
      <c r="G48" s="68"/>
      <c r="H48" s="68">
        <v>21469</v>
      </c>
      <c r="I48" s="68">
        <v>21411</v>
      </c>
      <c r="J48" s="68">
        <v>15</v>
      </c>
      <c r="K48" s="68">
        <v>0</v>
      </c>
      <c r="L48" s="68">
        <v>43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23723</v>
      </c>
      <c r="C49" s="68">
        <v>11979</v>
      </c>
      <c r="D49" s="68">
        <v>11979</v>
      </c>
      <c r="E49" s="68">
        <v>0</v>
      </c>
      <c r="F49" s="68">
        <v>0</v>
      </c>
      <c r="G49" s="68"/>
      <c r="H49" s="68">
        <v>11744</v>
      </c>
      <c r="I49" s="68">
        <v>11513</v>
      </c>
      <c r="J49" s="68">
        <v>221</v>
      </c>
      <c r="K49" s="68">
        <v>1</v>
      </c>
      <c r="L49" s="68">
        <v>4</v>
      </c>
      <c r="M49" s="68">
        <v>5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109362</v>
      </c>
      <c r="C50" s="68">
        <v>40813</v>
      </c>
      <c r="D50" s="68">
        <v>40714</v>
      </c>
      <c r="E50" s="68">
        <v>99</v>
      </c>
      <c r="F50" s="68">
        <v>0</v>
      </c>
      <c r="G50" s="68"/>
      <c r="H50" s="68">
        <v>68549</v>
      </c>
      <c r="I50" s="68">
        <v>61753</v>
      </c>
      <c r="J50" s="68">
        <v>6651</v>
      </c>
      <c r="K50" s="68">
        <v>23</v>
      </c>
      <c r="L50" s="68">
        <v>120</v>
      </c>
      <c r="M50" s="68">
        <v>2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44175</v>
      </c>
      <c r="C51" s="68">
        <v>21101</v>
      </c>
      <c r="D51" s="68">
        <v>21010</v>
      </c>
      <c r="E51" s="68">
        <v>91</v>
      </c>
      <c r="F51" s="68">
        <v>0</v>
      </c>
      <c r="G51" s="68"/>
      <c r="H51" s="68">
        <v>23074</v>
      </c>
      <c r="I51" s="68">
        <v>19921</v>
      </c>
      <c r="J51" s="68">
        <v>3113</v>
      </c>
      <c r="K51" s="68">
        <v>15</v>
      </c>
      <c r="L51" s="68">
        <v>24</v>
      </c>
      <c r="M51" s="68">
        <v>1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33325</v>
      </c>
      <c r="C52" s="68">
        <v>5652</v>
      </c>
      <c r="D52" s="68">
        <v>5644</v>
      </c>
      <c r="E52" s="68">
        <v>8</v>
      </c>
      <c r="F52" s="68">
        <v>0</v>
      </c>
      <c r="G52" s="68"/>
      <c r="H52" s="68">
        <v>27673</v>
      </c>
      <c r="I52" s="68">
        <v>27314</v>
      </c>
      <c r="J52" s="68">
        <v>335</v>
      </c>
      <c r="K52" s="68">
        <v>5</v>
      </c>
      <c r="L52" s="68">
        <v>18</v>
      </c>
      <c r="M52" s="68">
        <v>1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19417</v>
      </c>
      <c r="C53" s="68">
        <v>4175</v>
      </c>
      <c r="D53" s="68">
        <v>4175</v>
      </c>
      <c r="E53" s="68">
        <v>0</v>
      </c>
      <c r="F53" s="68">
        <v>0</v>
      </c>
      <c r="G53" s="68"/>
      <c r="H53" s="68">
        <v>15242</v>
      </c>
      <c r="I53" s="68">
        <v>14518</v>
      </c>
      <c r="J53" s="68">
        <v>647</v>
      </c>
      <c r="K53" s="68">
        <v>0</v>
      </c>
      <c r="L53" s="68">
        <v>77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12445</v>
      </c>
      <c r="C54" s="68">
        <v>9885</v>
      </c>
      <c r="D54" s="68">
        <v>9885</v>
      </c>
      <c r="E54" s="68" t="s">
        <v>171</v>
      </c>
      <c r="F54" s="68">
        <v>0</v>
      </c>
      <c r="G54" s="68"/>
      <c r="H54" s="68">
        <v>2560</v>
      </c>
      <c r="I54" s="68">
        <v>0</v>
      </c>
      <c r="J54" s="68">
        <v>2556</v>
      </c>
      <c r="K54" s="68">
        <v>3</v>
      </c>
      <c r="L54" s="68">
        <v>1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567270</v>
      </c>
      <c r="C55" s="68">
        <v>166056</v>
      </c>
      <c r="D55" s="68">
        <v>164232</v>
      </c>
      <c r="E55" s="68">
        <v>1824</v>
      </c>
      <c r="F55" s="68">
        <v>0</v>
      </c>
      <c r="G55" s="68"/>
      <c r="H55" s="68">
        <v>401214</v>
      </c>
      <c r="I55" s="68">
        <v>354563</v>
      </c>
      <c r="J55" s="68">
        <v>46005</v>
      </c>
      <c r="K55" s="68">
        <v>241</v>
      </c>
      <c r="L55" s="68">
        <v>403</v>
      </c>
      <c r="M55" s="68">
        <v>2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98588</v>
      </c>
      <c r="C56" s="68">
        <v>63627</v>
      </c>
      <c r="D56" s="68">
        <v>63424</v>
      </c>
      <c r="E56" s="68">
        <v>203</v>
      </c>
      <c r="F56" s="68">
        <v>0</v>
      </c>
      <c r="G56" s="68"/>
      <c r="H56" s="68">
        <v>34961</v>
      </c>
      <c r="I56" s="68">
        <v>26757</v>
      </c>
      <c r="J56" s="68">
        <v>7993</v>
      </c>
      <c r="K56" s="68">
        <v>72</v>
      </c>
      <c r="L56" s="68">
        <v>137</v>
      </c>
      <c r="M56" s="68">
        <v>2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110358</v>
      </c>
      <c r="C57" s="68">
        <v>13958</v>
      </c>
      <c r="D57" s="68">
        <v>13738</v>
      </c>
      <c r="E57" s="68">
        <v>220</v>
      </c>
      <c r="F57" s="68">
        <v>0</v>
      </c>
      <c r="G57" s="68"/>
      <c r="H57" s="68">
        <v>96400</v>
      </c>
      <c r="I57" s="68">
        <v>92328</v>
      </c>
      <c r="J57" s="68">
        <v>3993</v>
      </c>
      <c r="K57" s="68">
        <v>44</v>
      </c>
      <c r="L57" s="68">
        <v>35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322043</v>
      </c>
      <c r="C58" s="68">
        <v>59830</v>
      </c>
      <c r="D58" s="68">
        <v>58429</v>
      </c>
      <c r="E58" s="68">
        <v>1401</v>
      </c>
      <c r="F58" s="68">
        <v>0</v>
      </c>
      <c r="G58" s="68"/>
      <c r="H58" s="68">
        <v>262213</v>
      </c>
      <c r="I58" s="68">
        <v>235478</v>
      </c>
      <c r="J58" s="68">
        <v>26646</v>
      </c>
      <c r="K58" s="68">
        <v>89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36281</v>
      </c>
      <c r="C59" s="68">
        <v>28641</v>
      </c>
      <c r="D59" s="68">
        <v>28641</v>
      </c>
      <c r="E59" s="68" t="s">
        <v>171</v>
      </c>
      <c r="F59" s="68">
        <v>0</v>
      </c>
      <c r="G59" s="68"/>
      <c r="H59" s="68">
        <v>7640</v>
      </c>
      <c r="I59" s="68">
        <v>0</v>
      </c>
      <c r="J59" s="68">
        <v>7373</v>
      </c>
      <c r="K59" s="68">
        <v>36</v>
      </c>
      <c r="L59" s="68">
        <v>231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99"/>
      <c r="G60" s="47"/>
      <c r="H60" s="50"/>
      <c r="I60" s="47"/>
      <c r="J60" s="47"/>
      <c r="K60" s="31"/>
      <c r="L60" s="31"/>
      <c r="M60" s="31"/>
      <c r="N60" s="40"/>
    </row>
    <row r="61" spans="1:18" ht="6.95" customHeight="1">
      <c r="A61" s="52"/>
      <c r="B61" s="53"/>
      <c r="C61" s="54"/>
      <c r="D61" s="54"/>
      <c r="E61" s="54"/>
      <c r="F61" s="75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>
      <c r="A62" s="41" t="s">
        <v>215</v>
      </c>
      <c r="B62" s="32"/>
      <c r="C62" s="33"/>
      <c r="D62" s="33"/>
      <c r="E62" s="33"/>
      <c r="F62" s="75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41" t="s">
        <v>216</v>
      </c>
      <c r="B63" s="32"/>
      <c r="C63" s="33"/>
      <c r="D63" s="33"/>
      <c r="E63" s="33"/>
      <c r="F63" s="75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131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41" t="s">
        <v>183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175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118</v>
      </c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M5:M6"/>
    <mergeCell ref="C4:F4"/>
    <mergeCell ref="A4:A6"/>
    <mergeCell ref="B4:B6"/>
    <mergeCell ref="G4:G6"/>
    <mergeCell ref="F5:F6"/>
    <mergeCell ref="H4:N4"/>
    <mergeCell ref="E5:E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0:N59">
    <cfRule type="cellIs" dxfId="33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6" orientation="portrait" r:id="rId1"/>
  <headerFooter alignWithMargins="0"/>
  <colBreaks count="1" manualBreakCount="1">
    <brk id="13" max="63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304"/>
  <dimension ref="A1:AH83"/>
  <sheetViews>
    <sheetView zoomScaleNormal="100" zoomScaleSheetLayoutView="90" workbookViewId="0"/>
  </sheetViews>
  <sheetFormatPr baseColWidth="10" defaultRowHeight="12.75"/>
  <cols>
    <col min="1" max="1" width="22.42578125" style="13" customWidth="1"/>
    <col min="2" max="2" width="9.5703125" style="1" customWidth="1"/>
    <col min="3" max="3" width="9.42578125" style="1" customWidth="1"/>
    <col min="4" max="4" width="9.7109375" style="1" customWidth="1"/>
    <col min="5" max="5" width="7.85546875" style="1" customWidth="1"/>
    <col min="6" max="6" width="10.7109375" style="1" hidden="1" customWidth="1"/>
    <col min="7" max="7" width="0.42578125" style="13" customWidth="1"/>
    <col min="8" max="9" width="8.7109375" style="1" customWidth="1"/>
    <col min="10" max="10" width="7.5703125" style="1" customWidth="1"/>
    <col min="11" max="11" width="6.85546875" style="1" customWidth="1"/>
    <col min="12" max="12" width="7.5703125" style="1" customWidth="1"/>
    <col min="13" max="13" width="7" style="39" hidden="1" customWidth="1"/>
    <col min="14" max="14" width="8.570312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30"/>
      <c r="N1" s="79" t="s">
        <v>97</v>
      </c>
    </row>
    <row r="2" spans="1:18" s="38" customFormat="1" ht="15.95" customHeight="1">
      <c r="A2" s="18" t="s">
        <v>48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30"/>
      <c r="N2" s="30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0"/>
      <c r="N3" s="30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76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30"/>
      <c r="N7" s="30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30"/>
      <c r="N8" s="71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30"/>
      <c r="N9" s="71"/>
    </row>
    <row r="10" spans="1:18">
      <c r="A10" s="20" t="s">
        <v>167</v>
      </c>
      <c r="B10" s="67">
        <v>69367</v>
      </c>
      <c r="C10" s="68">
        <v>1212</v>
      </c>
      <c r="D10" s="68">
        <v>1212</v>
      </c>
      <c r="E10" s="68">
        <v>0</v>
      </c>
      <c r="F10" s="68">
        <v>0</v>
      </c>
      <c r="G10" s="68"/>
      <c r="H10" s="68">
        <v>68155</v>
      </c>
      <c r="I10" s="68">
        <v>2660</v>
      </c>
      <c r="J10" s="68">
        <v>23752</v>
      </c>
      <c r="K10" s="68">
        <v>0</v>
      </c>
      <c r="L10" s="68">
        <v>1648</v>
      </c>
      <c r="M10" s="68">
        <v>0</v>
      </c>
      <c r="N10" s="68">
        <v>40095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125</v>
      </c>
      <c r="B12" s="67">
        <v>283</v>
      </c>
      <c r="C12" s="68">
        <v>29</v>
      </c>
      <c r="D12" s="68">
        <v>29</v>
      </c>
      <c r="E12" s="68">
        <v>0</v>
      </c>
      <c r="F12" s="68">
        <v>0</v>
      </c>
      <c r="G12" s="68"/>
      <c r="H12" s="68">
        <v>169</v>
      </c>
      <c r="I12" s="68">
        <v>147</v>
      </c>
      <c r="J12" s="68">
        <v>21</v>
      </c>
      <c r="K12" s="68">
        <v>0</v>
      </c>
      <c r="L12" s="68">
        <v>1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157</v>
      </c>
      <c r="B13" s="67">
        <v>467899</v>
      </c>
      <c r="C13" s="68">
        <v>1157</v>
      </c>
      <c r="D13" s="68">
        <v>0</v>
      </c>
      <c r="E13" s="68">
        <v>1157</v>
      </c>
      <c r="F13" s="68">
        <v>0</v>
      </c>
      <c r="G13" s="68"/>
      <c r="H13" s="68">
        <v>466742</v>
      </c>
      <c r="I13" s="68">
        <v>399011</v>
      </c>
      <c r="J13" s="68">
        <v>23752</v>
      </c>
      <c r="K13" s="68">
        <v>627</v>
      </c>
      <c r="L13" s="68">
        <v>3257</v>
      </c>
      <c r="M13" s="68">
        <v>0</v>
      </c>
      <c r="N13" s="68">
        <v>40095</v>
      </c>
      <c r="P13" s="102"/>
      <c r="Q13" s="102"/>
      <c r="R13" s="102"/>
    </row>
    <row r="14" spans="1:18">
      <c r="A14" s="24" t="s">
        <v>23</v>
      </c>
      <c r="B14" s="67">
        <v>459850</v>
      </c>
      <c r="C14" s="68">
        <v>1133</v>
      </c>
      <c r="D14" s="68" t="s">
        <v>193</v>
      </c>
      <c r="E14" s="68">
        <v>1133</v>
      </c>
      <c r="F14" s="68">
        <v>0</v>
      </c>
      <c r="G14" s="68"/>
      <c r="H14" s="68">
        <v>458717</v>
      </c>
      <c r="I14" s="68">
        <v>397963</v>
      </c>
      <c r="J14" s="68">
        <v>20388</v>
      </c>
      <c r="K14" s="68">
        <v>627</v>
      </c>
      <c r="L14" s="68">
        <v>39</v>
      </c>
      <c r="M14" s="68">
        <v>0</v>
      </c>
      <c r="N14" s="68">
        <v>39700</v>
      </c>
      <c r="P14" s="102"/>
      <c r="Q14" s="102"/>
      <c r="R14" s="102"/>
    </row>
    <row r="15" spans="1:18">
      <c r="A15" s="26" t="s">
        <v>24</v>
      </c>
      <c r="B15" s="67">
        <v>2862</v>
      </c>
      <c r="C15" s="68">
        <v>23</v>
      </c>
      <c r="D15" s="68" t="s">
        <v>193</v>
      </c>
      <c r="E15" s="68">
        <v>23</v>
      </c>
      <c r="F15" s="68">
        <v>0</v>
      </c>
      <c r="G15" s="68"/>
      <c r="H15" s="68">
        <v>2839</v>
      </c>
      <c r="I15" s="68">
        <v>899</v>
      </c>
      <c r="J15" s="68">
        <v>16</v>
      </c>
      <c r="K15" s="68">
        <v>0</v>
      </c>
      <c r="L15" s="68">
        <v>1609</v>
      </c>
      <c r="M15" s="68">
        <v>0</v>
      </c>
      <c r="N15" s="68">
        <v>315</v>
      </c>
      <c r="P15" s="102"/>
      <c r="Q15" s="102"/>
      <c r="R15" s="102"/>
    </row>
    <row r="16" spans="1:18">
      <c r="A16" s="24" t="s">
        <v>25</v>
      </c>
      <c r="B16" s="67">
        <v>5187</v>
      </c>
      <c r="C16" s="68">
        <v>1</v>
      </c>
      <c r="D16" s="68" t="s">
        <v>193</v>
      </c>
      <c r="E16" s="68">
        <v>1</v>
      </c>
      <c r="F16" s="68">
        <v>0</v>
      </c>
      <c r="G16" s="68"/>
      <c r="H16" s="68">
        <v>5186</v>
      </c>
      <c r="I16" s="68">
        <v>149</v>
      </c>
      <c r="J16" s="68">
        <v>3348</v>
      </c>
      <c r="K16" s="68">
        <v>0</v>
      </c>
      <c r="L16" s="68">
        <v>1609</v>
      </c>
      <c r="M16" s="68">
        <v>0</v>
      </c>
      <c r="N16" s="68">
        <v>80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.75" customHeight="1">
      <c r="A19" s="26" t="s">
        <v>200</v>
      </c>
      <c r="B19" s="67">
        <v>1733</v>
      </c>
      <c r="C19" s="68">
        <v>0</v>
      </c>
      <c r="D19" s="68" t="s">
        <v>193</v>
      </c>
      <c r="E19" s="68">
        <v>0</v>
      </c>
      <c r="F19" s="68">
        <v>0</v>
      </c>
      <c r="G19" s="68"/>
      <c r="H19" s="68">
        <v>1733</v>
      </c>
      <c r="I19" s="68">
        <v>0</v>
      </c>
      <c r="J19" s="68">
        <v>44</v>
      </c>
      <c r="K19" s="68">
        <v>0</v>
      </c>
      <c r="L19" s="68">
        <v>1609</v>
      </c>
      <c r="M19" s="68">
        <v>0</v>
      </c>
      <c r="N19" s="68">
        <v>80</v>
      </c>
      <c r="P19" s="102"/>
      <c r="Q19" s="102"/>
      <c r="R19" s="102"/>
    </row>
    <row r="20" spans="1:18">
      <c r="A20" s="24" t="s">
        <v>158</v>
      </c>
      <c r="B20" s="67">
        <v>2060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2060</v>
      </c>
      <c r="I20" s="68">
        <v>0</v>
      </c>
      <c r="J20" s="68">
        <v>1980</v>
      </c>
      <c r="K20" s="68">
        <v>0</v>
      </c>
      <c r="L20" s="68" t="s">
        <v>169</v>
      </c>
      <c r="M20" s="68">
        <v>0</v>
      </c>
      <c r="N20" s="68">
        <v>80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106194</v>
      </c>
      <c r="C24" s="68">
        <v>371</v>
      </c>
      <c r="D24" s="68">
        <v>371</v>
      </c>
      <c r="E24" s="68">
        <v>0</v>
      </c>
      <c r="F24" s="68">
        <v>0</v>
      </c>
      <c r="G24" s="68"/>
      <c r="H24" s="68">
        <v>105636</v>
      </c>
      <c r="I24" s="68">
        <v>31587</v>
      </c>
      <c r="J24" s="68">
        <v>23923</v>
      </c>
      <c r="K24" s="68">
        <v>0</v>
      </c>
      <c r="L24" s="68">
        <v>0</v>
      </c>
      <c r="M24" s="68">
        <v>0</v>
      </c>
      <c r="N24" s="68">
        <v>50126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435</v>
      </c>
      <c r="C26" s="68">
        <v>34</v>
      </c>
      <c r="D26" s="68">
        <v>34</v>
      </c>
      <c r="E26" s="68">
        <v>0</v>
      </c>
      <c r="F26" s="68">
        <v>0</v>
      </c>
      <c r="G26" s="68"/>
      <c r="H26" s="68">
        <v>214</v>
      </c>
      <c r="I26" s="68">
        <v>140</v>
      </c>
      <c r="J26" s="68">
        <v>74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157</v>
      </c>
      <c r="B27" s="67">
        <v>228558</v>
      </c>
      <c r="C27" s="68">
        <v>3812</v>
      </c>
      <c r="D27" s="68">
        <v>0</v>
      </c>
      <c r="E27" s="68">
        <v>3812</v>
      </c>
      <c r="F27" s="68">
        <v>0</v>
      </c>
      <c r="G27" s="68"/>
      <c r="H27" s="68">
        <v>224746</v>
      </c>
      <c r="I27" s="68">
        <v>150070</v>
      </c>
      <c r="J27" s="68">
        <v>23923</v>
      </c>
      <c r="K27" s="68">
        <v>627</v>
      </c>
      <c r="L27" s="68">
        <v>0</v>
      </c>
      <c r="M27" s="68">
        <v>0</v>
      </c>
      <c r="N27" s="68">
        <v>50126</v>
      </c>
      <c r="P27" s="102"/>
      <c r="Q27" s="102"/>
      <c r="R27" s="102"/>
    </row>
    <row r="28" spans="1:18">
      <c r="A28" s="24" t="s">
        <v>23</v>
      </c>
      <c r="B28" s="67">
        <v>225285</v>
      </c>
      <c r="C28" s="68">
        <v>3806</v>
      </c>
      <c r="D28" s="68" t="s">
        <v>193</v>
      </c>
      <c r="E28" s="68">
        <v>3806</v>
      </c>
      <c r="F28" s="68">
        <v>0</v>
      </c>
      <c r="G28" s="68"/>
      <c r="H28" s="68">
        <v>221479</v>
      </c>
      <c r="I28" s="68">
        <v>149933</v>
      </c>
      <c r="J28" s="68">
        <v>20976</v>
      </c>
      <c r="K28" s="68">
        <v>627</v>
      </c>
      <c r="L28" s="68">
        <v>0</v>
      </c>
      <c r="M28" s="68">
        <v>0</v>
      </c>
      <c r="N28" s="68">
        <v>49943</v>
      </c>
      <c r="P28" s="102"/>
      <c r="Q28" s="102"/>
      <c r="R28" s="102"/>
    </row>
    <row r="29" spans="1:18">
      <c r="A29" s="26" t="s">
        <v>29</v>
      </c>
      <c r="B29" s="67">
        <v>3273</v>
      </c>
      <c r="C29" s="68">
        <v>6</v>
      </c>
      <c r="D29" s="68" t="s">
        <v>193</v>
      </c>
      <c r="E29" s="68">
        <v>6</v>
      </c>
      <c r="F29" s="68">
        <v>0</v>
      </c>
      <c r="G29" s="68"/>
      <c r="H29" s="68">
        <v>3267</v>
      </c>
      <c r="I29" s="68">
        <v>137</v>
      </c>
      <c r="J29" s="68">
        <v>2947</v>
      </c>
      <c r="K29" s="68">
        <v>0</v>
      </c>
      <c r="L29" s="68">
        <v>0</v>
      </c>
      <c r="M29" s="68">
        <v>0</v>
      </c>
      <c r="N29" s="68">
        <v>183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144</v>
      </c>
      <c r="B32" s="67">
        <v>248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248</v>
      </c>
      <c r="I32" s="68">
        <v>0</v>
      </c>
      <c r="J32" s="68">
        <v>65</v>
      </c>
      <c r="K32" s="68">
        <v>0</v>
      </c>
      <c r="L32" s="68">
        <v>0</v>
      </c>
      <c r="M32" s="68">
        <v>0</v>
      </c>
      <c r="N32" s="68">
        <v>183</v>
      </c>
      <c r="P32" s="102"/>
      <c r="Q32" s="102"/>
      <c r="R32" s="102"/>
    </row>
    <row r="33" spans="1:18" ht="12.75" customHeight="1">
      <c r="A33" s="24" t="s">
        <v>145</v>
      </c>
      <c r="B33" s="67">
        <v>4280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4280</v>
      </c>
      <c r="I33" s="68">
        <v>0</v>
      </c>
      <c r="J33" s="68">
        <v>4052</v>
      </c>
      <c r="K33" s="68">
        <v>45</v>
      </c>
      <c r="L33" s="68" t="s">
        <v>169</v>
      </c>
      <c r="M33" s="68">
        <v>0</v>
      </c>
      <c r="N33" s="68">
        <v>183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2036508</v>
      </c>
      <c r="C36" s="68">
        <v>1815295</v>
      </c>
      <c r="D36" s="68">
        <v>1812783</v>
      </c>
      <c r="E36" s="68">
        <v>2512</v>
      </c>
      <c r="F36" s="68">
        <v>0</v>
      </c>
      <c r="G36" s="68"/>
      <c r="H36" s="68">
        <v>221213</v>
      </c>
      <c r="I36" s="68">
        <v>125885</v>
      </c>
      <c r="J36" s="68">
        <v>29926</v>
      </c>
      <c r="K36" s="68">
        <v>1468</v>
      </c>
      <c r="L36" s="68">
        <v>4850</v>
      </c>
      <c r="M36" s="68">
        <v>0</v>
      </c>
      <c r="N36" s="68">
        <v>59084</v>
      </c>
      <c r="P36" s="102"/>
      <c r="Q36" s="102"/>
      <c r="R36" s="102"/>
    </row>
    <row r="37" spans="1:18">
      <c r="A37" s="28" t="s">
        <v>68</v>
      </c>
      <c r="B37" s="67">
        <v>231863</v>
      </c>
      <c r="C37" s="68">
        <v>127085</v>
      </c>
      <c r="D37" s="68">
        <v>125666</v>
      </c>
      <c r="E37" s="68">
        <v>1419</v>
      </c>
      <c r="F37" s="68">
        <v>0</v>
      </c>
      <c r="G37" s="68"/>
      <c r="H37" s="68">
        <v>104778</v>
      </c>
      <c r="I37" s="68">
        <v>74377</v>
      </c>
      <c r="J37" s="68">
        <v>13160</v>
      </c>
      <c r="K37" s="68">
        <v>1442</v>
      </c>
      <c r="L37" s="68">
        <v>1622</v>
      </c>
      <c r="M37" s="68">
        <v>0</v>
      </c>
      <c r="N37" s="68">
        <v>14177</v>
      </c>
      <c r="P37" s="102"/>
      <c r="Q37" s="102"/>
      <c r="R37" s="102"/>
    </row>
    <row r="38" spans="1:18">
      <c r="A38" s="28" t="s">
        <v>5</v>
      </c>
      <c r="B38" s="67">
        <v>1804645</v>
      </c>
      <c r="C38" s="68">
        <v>1688210</v>
      </c>
      <c r="D38" s="68">
        <v>1687117</v>
      </c>
      <c r="E38" s="68">
        <v>1093</v>
      </c>
      <c r="F38" s="68">
        <v>0</v>
      </c>
      <c r="G38" s="68"/>
      <c r="H38" s="68">
        <v>116435</v>
      </c>
      <c r="I38" s="68">
        <v>51508</v>
      </c>
      <c r="J38" s="68">
        <v>16766</v>
      </c>
      <c r="K38" s="68">
        <v>26</v>
      </c>
      <c r="L38" s="68">
        <v>3228</v>
      </c>
      <c r="M38" s="68">
        <v>0</v>
      </c>
      <c r="N38" s="68">
        <v>44907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53839</v>
      </c>
      <c r="C40" s="68">
        <v>31003</v>
      </c>
      <c r="D40" s="68">
        <v>30841</v>
      </c>
      <c r="E40" s="68">
        <v>162</v>
      </c>
      <c r="F40" s="68">
        <v>0</v>
      </c>
      <c r="G40" s="68"/>
      <c r="H40" s="68">
        <v>22836</v>
      </c>
      <c r="I40" s="68">
        <v>18335</v>
      </c>
      <c r="J40" s="68">
        <v>265</v>
      </c>
      <c r="K40" s="68">
        <v>0</v>
      </c>
      <c r="L40" s="68">
        <v>182</v>
      </c>
      <c r="M40" s="68">
        <v>0</v>
      </c>
      <c r="N40" s="68">
        <v>4054</v>
      </c>
      <c r="P40" s="102"/>
      <c r="Q40" s="102"/>
      <c r="R40" s="102"/>
    </row>
    <row r="41" spans="1:18">
      <c r="A41" s="28" t="s">
        <v>8</v>
      </c>
      <c r="B41" s="67">
        <v>4510</v>
      </c>
      <c r="C41" s="68">
        <v>1229</v>
      </c>
      <c r="D41" s="68">
        <v>1204</v>
      </c>
      <c r="E41" s="68">
        <v>25</v>
      </c>
      <c r="F41" s="68">
        <v>0</v>
      </c>
      <c r="G41" s="68"/>
      <c r="H41" s="68">
        <v>3281</v>
      </c>
      <c r="I41" s="68">
        <v>2786</v>
      </c>
      <c r="J41" s="68">
        <v>100</v>
      </c>
      <c r="K41" s="68">
        <v>0</v>
      </c>
      <c r="L41" s="68">
        <v>58</v>
      </c>
      <c r="M41" s="68">
        <v>0</v>
      </c>
      <c r="N41" s="68">
        <v>337</v>
      </c>
      <c r="P41" s="102"/>
      <c r="Q41" s="102"/>
      <c r="R41" s="102"/>
    </row>
    <row r="42" spans="1:18">
      <c r="A42" s="28" t="s">
        <v>9</v>
      </c>
      <c r="B42" s="67">
        <v>1151</v>
      </c>
      <c r="C42" s="68">
        <v>115</v>
      </c>
      <c r="D42" s="68">
        <v>90</v>
      </c>
      <c r="E42" s="68">
        <v>25</v>
      </c>
      <c r="F42" s="68">
        <v>0</v>
      </c>
      <c r="G42" s="68"/>
      <c r="H42" s="68">
        <v>1036</v>
      </c>
      <c r="I42" s="68">
        <v>638</v>
      </c>
      <c r="J42" s="68">
        <v>3</v>
      </c>
      <c r="K42" s="68">
        <v>0</v>
      </c>
      <c r="L42" s="68">
        <v>58</v>
      </c>
      <c r="M42" s="68">
        <v>0</v>
      </c>
      <c r="N42" s="68">
        <v>337</v>
      </c>
      <c r="P42" s="102"/>
      <c r="Q42" s="102"/>
      <c r="R42" s="102"/>
    </row>
    <row r="43" spans="1:18">
      <c r="A43" s="28" t="s">
        <v>10</v>
      </c>
      <c r="B43" s="67">
        <v>2373</v>
      </c>
      <c r="C43" s="68">
        <v>128</v>
      </c>
      <c r="D43" s="68">
        <v>128</v>
      </c>
      <c r="E43" s="68" t="s">
        <v>171</v>
      </c>
      <c r="F43" s="68">
        <v>0</v>
      </c>
      <c r="G43" s="68"/>
      <c r="H43" s="68">
        <v>2245</v>
      </c>
      <c r="I43" s="68">
        <v>2148</v>
      </c>
      <c r="J43" s="68">
        <v>97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986</v>
      </c>
      <c r="C44" s="68">
        <v>986</v>
      </c>
      <c r="D44" s="68">
        <v>986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49329</v>
      </c>
      <c r="C45" s="68">
        <v>29774</v>
      </c>
      <c r="D45" s="68">
        <v>29637</v>
      </c>
      <c r="E45" s="68">
        <v>137</v>
      </c>
      <c r="F45" s="68">
        <v>0</v>
      </c>
      <c r="G45" s="68"/>
      <c r="H45" s="68">
        <v>19555</v>
      </c>
      <c r="I45" s="68">
        <v>15549</v>
      </c>
      <c r="J45" s="68">
        <v>165</v>
      </c>
      <c r="K45" s="68">
        <v>0</v>
      </c>
      <c r="L45" s="68">
        <v>124</v>
      </c>
      <c r="M45" s="68">
        <v>0</v>
      </c>
      <c r="N45" s="68">
        <v>3717</v>
      </c>
      <c r="O45" s="96"/>
      <c r="P45" s="102"/>
      <c r="Q45" s="102"/>
      <c r="R45" s="102"/>
    </row>
    <row r="46" spans="1:18">
      <c r="A46" s="28" t="s">
        <v>12</v>
      </c>
      <c r="B46" s="67">
        <v>137233</v>
      </c>
      <c r="C46" s="68">
        <v>88068</v>
      </c>
      <c r="D46" s="68">
        <v>87682</v>
      </c>
      <c r="E46" s="68">
        <v>386</v>
      </c>
      <c r="F46" s="68">
        <v>0</v>
      </c>
      <c r="G46" s="68"/>
      <c r="H46" s="68">
        <v>49165</v>
      </c>
      <c r="I46" s="68">
        <v>45063</v>
      </c>
      <c r="J46" s="68">
        <v>230</v>
      </c>
      <c r="K46" s="68">
        <v>2</v>
      </c>
      <c r="L46" s="68">
        <v>512</v>
      </c>
      <c r="M46" s="68">
        <v>0</v>
      </c>
      <c r="N46" s="68">
        <v>3358</v>
      </c>
      <c r="P46" s="102"/>
      <c r="Q46" s="102"/>
      <c r="R46" s="102"/>
    </row>
    <row r="47" spans="1:18">
      <c r="A47" s="28" t="s">
        <v>14</v>
      </c>
      <c r="B47" s="67">
        <v>7801</v>
      </c>
      <c r="C47" s="68">
        <v>4008</v>
      </c>
      <c r="D47" s="68">
        <v>3986</v>
      </c>
      <c r="E47" s="68">
        <v>22</v>
      </c>
      <c r="F47" s="68">
        <v>0</v>
      </c>
      <c r="G47" s="68"/>
      <c r="H47" s="68">
        <v>3793</v>
      </c>
      <c r="I47" s="68">
        <v>2386</v>
      </c>
      <c r="J47" s="68">
        <v>15</v>
      </c>
      <c r="K47" s="68">
        <v>0</v>
      </c>
      <c r="L47" s="68">
        <v>342</v>
      </c>
      <c r="M47" s="68">
        <v>0</v>
      </c>
      <c r="N47" s="68">
        <v>1050</v>
      </c>
      <c r="P47" s="102"/>
      <c r="Q47" s="102"/>
      <c r="R47" s="102"/>
    </row>
    <row r="48" spans="1:18">
      <c r="A48" s="29" t="s">
        <v>19</v>
      </c>
      <c r="B48" s="67">
        <v>87777</v>
      </c>
      <c r="C48" s="68">
        <v>56503</v>
      </c>
      <c r="D48" s="68">
        <v>56236</v>
      </c>
      <c r="E48" s="68">
        <v>267</v>
      </c>
      <c r="F48" s="68">
        <v>0</v>
      </c>
      <c r="G48" s="68"/>
      <c r="H48" s="68">
        <v>31274</v>
      </c>
      <c r="I48" s="68">
        <v>28946</v>
      </c>
      <c r="J48" s="68">
        <v>82</v>
      </c>
      <c r="K48" s="68">
        <v>0</v>
      </c>
      <c r="L48" s="68">
        <v>63</v>
      </c>
      <c r="M48" s="68">
        <v>0</v>
      </c>
      <c r="N48" s="68">
        <v>2183</v>
      </c>
      <c r="P48" s="102"/>
      <c r="Q48" s="102"/>
      <c r="R48" s="102"/>
    </row>
    <row r="49" spans="1:18">
      <c r="A49" s="28" t="s">
        <v>18</v>
      </c>
      <c r="B49" s="67">
        <v>41655</v>
      </c>
      <c r="C49" s="68">
        <v>27557</v>
      </c>
      <c r="D49" s="68">
        <v>27460</v>
      </c>
      <c r="E49" s="68">
        <v>97</v>
      </c>
      <c r="F49" s="68">
        <v>0</v>
      </c>
      <c r="G49" s="68"/>
      <c r="H49" s="68">
        <v>14098</v>
      </c>
      <c r="I49" s="68">
        <v>13731</v>
      </c>
      <c r="J49" s="68">
        <v>133</v>
      </c>
      <c r="K49" s="68">
        <v>2</v>
      </c>
      <c r="L49" s="68">
        <v>107</v>
      </c>
      <c r="M49" s="68">
        <v>0</v>
      </c>
      <c r="N49" s="68">
        <v>125</v>
      </c>
      <c r="P49" s="102"/>
      <c r="Q49" s="102"/>
      <c r="R49" s="102"/>
    </row>
    <row r="50" spans="1:18">
      <c r="A50" s="28" t="s">
        <v>13</v>
      </c>
      <c r="B50" s="67">
        <v>223838</v>
      </c>
      <c r="C50" s="68">
        <v>123586</v>
      </c>
      <c r="D50" s="68">
        <v>122167</v>
      </c>
      <c r="E50" s="68">
        <v>1419</v>
      </c>
      <c r="F50" s="68">
        <v>0</v>
      </c>
      <c r="G50" s="68"/>
      <c r="H50" s="68">
        <v>100252</v>
      </c>
      <c r="I50" s="68">
        <v>74377</v>
      </c>
      <c r="J50" s="68">
        <v>5732</v>
      </c>
      <c r="K50" s="68">
        <v>1438</v>
      </c>
      <c r="L50" s="68">
        <v>4529</v>
      </c>
      <c r="M50" s="68">
        <v>0</v>
      </c>
      <c r="N50" s="68">
        <v>14176</v>
      </c>
      <c r="P50" s="102"/>
      <c r="Q50" s="102"/>
      <c r="R50" s="102"/>
    </row>
    <row r="51" spans="1:18">
      <c r="A51" s="28" t="s">
        <v>14</v>
      </c>
      <c r="B51" s="67">
        <v>76966</v>
      </c>
      <c r="C51" s="68">
        <v>56287</v>
      </c>
      <c r="D51" s="68">
        <v>55591</v>
      </c>
      <c r="E51" s="68">
        <v>696</v>
      </c>
      <c r="F51" s="68">
        <v>0</v>
      </c>
      <c r="G51" s="68"/>
      <c r="H51" s="68">
        <v>20679</v>
      </c>
      <c r="I51" s="68">
        <v>17216</v>
      </c>
      <c r="J51" s="68">
        <v>1979</v>
      </c>
      <c r="K51" s="68">
        <v>1</v>
      </c>
      <c r="L51" s="68">
        <v>244</v>
      </c>
      <c r="M51" s="68">
        <v>0</v>
      </c>
      <c r="N51" s="68">
        <v>1239</v>
      </c>
      <c r="P51" s="102"/>
      <c r="Q51" s="102"/>
      <c r="R51" s="102"/>
    </row>
    <row r="52" spans="1:18">
      <c r="A52" s="28" t="s">
        <v>19</v>
      </c>
      <c r="B52" s="67">
        <v>65896</v>
      </c>
      <c r="C52" s="68">
        <v>24483</v>
      </c>
      <c r="D52" s="68">
        <v>23922</v>
      </c>
      <c r="E52" s="68">
        <v>561</v>
      </c>
      <c r="F52" s="68">
        <v>0</v>
      </c>
      <c r="G52" s="68"/>
      <c r="H52" s="68">
        <v>41413</v>
      </c>
      <c r="I52" s="68">
        <v>38826</v>
      </c>
      <c r="J52" s="68">
        <v>454</v>
      </c>
      <c r="K52" s="68">
        <v>5</v>
      </c>
      <c r="L52" s="68">
        <v>81</v>
      </c>
      <c r="M52" s="68">
        <v>0</v>
      </c>
      <c r="N52" s="68">
        <v>2047</v>
      </c>
      <c r="P52" s="102"/>
      <c r="Q52" s="102"/>
      <c r="R52" s="102"/>
    </row>
    <row r="53" spans="1:18">
      <c r="A53" s="28" t="s">
        <v>15</v>
      </c>
      <c r="B53" s="67">
        <v>28948</v>
      </c>
      <c r="C53" s="68">
        <v>6111</v>
      </c>
      <c r="D53" s="68">
        <v>5949</v>
      </c>
      <c r="E53" s="68">
        <v>162</v>
      </c>
      <c r="F53" s="68">
        <v>0</v>
      </c>
      <c r="G53" s="68"/>
      <c r="H53" s="68">
        <v>22837</v>
      </c>
      <c r="I53" s="68">
        <v>18335</v>
      </c>
      <c r="J53" s="68">
        <v>265</v>
      </c>
      <c r="K53" s="68">
        <v>0</v>
      </c>
      <c r="L53" s="68">
        <v>183</v>
      </c>
      <c r="M53" s="68">
        <v>0</v>
      </c>
      <c r="N53" s="68">
        <v>4054</v>
      </c>
      <c r="P53" s="102"/>
      <c r="Q53" s="102"/>
      <c r="R53" s="102"/>
    </row>
    <row r="54" spans="1:18">
      <c r="A54" s="28" t="s">
        <v>16</v>
      </c>
      <c r="B54" s="67">
        <v>52028</v>
      </c>
      <c r="C54" s="68">
        <v>36705</v>
      </c>
      <c r="D54" s="68">
        <v>36705</v>
      </c>
      <c r="E54" s="68" t="s">
        <v>171</v>
      </c>
      <c r="F54" s="68">
        <v>0</v>
      </c>
      <c r="G54" s="68"/>
      <c r="H54" s="68">
        <v>15323</v>
      </c>
      <c r="I54" s="68">
        <v>0</v>
      </c>
      <c r="J54" s="68">
        <v>3034</v>
      </c>
      <c r="K54" s="68">
        <v>1432</v>
      </c>
      <c r="L54" s="68">
        <v>4021</v>
      </c>
      <c r="M54" s="68">
        <v>0</v>
      </c>
      <c r="N54" s="68">
        <v>6836</v>
      </c>
      <c r="P54" s="102"/>
      <c r="Q54" s="102"/>
      <c r="R54" s="102"/>
    </row>
    <row r="55" spans="1:18">
      <c r="A55" s="29" t="s">
        <v>74</v>
      </c>
      <c r="B55" s="67">
        <v>1342360</v>
      </c>
      <c r="C55" s="68">
        <v>644602</v>
      </c>
      <c r="D55" s="68">
        <v>642704</v>
      </c>
      <c r="E55" s="68">
        <v>1898</v>
      </c>
      <c r="F55" s="68">
        <v>0</v>
      </c>
      <c r="G55" s="68"/>
      <c r="H55" s="68">
        <v>697758</v>
      </c>
      <c r="I55" s="68">
        <v>525396</v>
      </c>
      <c r="J55" s="68">
        <v>49413</v>
      </c>
      <c r="K55" s="68">
        <v>2674</v>
      </c>
      <c r="L55" s="68">
        <v>80383</v>
      </c>
      <c r="M55" s="68">
        <v>0</v>
      </c>
      <c r="N55" s="68">
        <v>39892</v>
      </c>
      <c r="P55" s="102"/>
      <c r="Q55" s="102"/>
      <c r="R55" s="102"/>
    </row>
    <row r="56" spans="1:18">
      <c r="A56" s="28" t="s">
        <v>14</v>
      </c>
      <c r="B56" s="67">
        <v>260711</v>
      </c>
      <c r="C56" s="68">
        <v>220352</v>
      </c>
      <c r="D56" s="68">
        <v>220242</v>
      </c>
      <c r="E56" s="68">
        <v>110</v>
      </c>
      <c r="F56" s="68">
        <v>0</v>
      </c>
      <c r="G56" s="68"/>
      <c r="H56" s="68">
        <v>40359</v>
      </c>
      <c r="I56" s="68">
        <v>27296</v>
      </c>
      <c r="J56" s="68">
        <v>9106</v>
      </c>
      <c r="K56" s="68">
        <v>285</v>
      </c>
      <c r="L56" s="68">
        <v>1209</v>
      </c>
      <c r="M56" s="68">
        <v>0</v>
      </c>
      <c r="N56" s="68">
        <v>2463</v>
      </c>
      <c r="P56" s="102"/>
      <c r="Q56" s="102"/>
      <c r="R56" s="102"/>
    </row>
    <row r="57" spans="1:18">
      <c r="A57" s="28" t="s">
        <v>19</v>
      </c>
      <c r="B57" s="67">
        <v>306727</v>
      </c>
      <c r="C57" s="68">
        <v>114131</v>
      </c>
      <c r="D57" s="68">
        <v>113537</v>
      </c>
      <c r="E57" s="68">
        <v>594</v>
      </c>
      <c r="F57" s="68">
        <v>0</v>
      </c>
      <c r="G57" s="68"/>
      <c r="H57" s="68">
        <v>192596</v>
      </c>
      <c r="I57" s="68">
        <v>178158</v>
      </c>
      <c r="J57" s="68">
        <v>8300</v>
      </c>
      <c r="K57" s="68">
        <v>163</v>
      </c>
      <c r="L57" s="68">
        <v>293</v>
      </c>
      <c r="M57" s="68">
        <v>0</v>
      </c>
      <c r="N57" s="68">
        <v>5682</v>
      </c>
      <c r="P57" s="102"/>
      <c r="Q57" s="102"/>
      <c r="R57" s="102"/>
    </row>
    <row r="58" spans="1:18">
      <c r="A58" s="28" t="s">
        <v>15</v>
      </c>
      <c r="B58" s="67">
        <v>496358</v>
      </c>
      <c r="C58" s="68">
        <v>132227</v>
      </c>
      <c r="D58" s="68">
        <v>131033</v>
      </c>
      <c r="E58" s="68">
        <v>1194</v>
      </c>
      <c r="F58" s="68">
        <v>0</v>
      </c>
      <c r="G58" s="68"/>
      <c r="H58" s="68">
        <v>364131</v>
      </c>
      <c r="I58" s="68">
        <v>319942</v>
      </c>
      <c r="J58" s="68">
        <v>23156</v>
      </c>
      <c r="K58" s="68">
        <v>1801</v>
      </c>
      <c r="L58" s="68">
        <v>0</v>
      </c>
      <c r="M58" s="68">
        <v>0</v>
      </c>
      <c r="N58" s="68">
        <v>19232</v>
      </c>
      <c r="P58" s="102"/>
      <c r="Q58" s="102"/>
      <c r="R58" s="102"/>
    </row>
    <row r="59" spans="1:18">
      <c r="A59" s="28" t="s">
        <v>16</v>
      </c>
      <c r="B59" s="67">
        <v>278564</v>
      </c>
      <c r="C59" s="68">
        <v>177892</v>
      </c>
      <c r="D59" s="68">
        <v>177892</v>
      </c>
      <c r="E59" s="68" t="s">
        <v>171</v>
      </c>
      <c r="F59" s="68">
        <v>0</v>
      </c>
      <c r="G59" s="68"/>
      <c r="H59" s="68">
        <v>100672</v>
      </c>
      <c r="I59" s="68">
        <v>0</v>
      </c>
      <c r="J59" s="68">
        <v>8851</v>
      </c>
      <c r="K59" s="68">
        <v>425</v>
      </c>
      <c r="L59" s="68">
        <v>78881</v>
      </c>
      <c r="M59" s="68">
        <v>0</v>
      </c>
      <c r="N59" s="68">
        <v>12515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0"/>
      <c r="N60" s="3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4"/>
      <c r="N61" s="54"/>
    </row>
    <row r="62" spans="1:18" s="41" customFormat="1" ht="9.9499999999999993" customHeight="1">
      <c r="A62" s="9" t="s">
        <v>217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0"/>
      <c r="N62" s="30"/>
    </row>
    <row r="63" spans="1:18" ht="9.9499999999999993" customHeight="1">
      <c r="A63" s="41" t="s">
        <v>218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0"/>
      <c r="N63" s="30"/>
      <c r="O63" s="41"/>
      <c r="P63" s="41"/>
      <c r="Q63" s="41"/>
      <c r="R63" s="41"/>
    </row>
    <row r="64" spans="1:18" ht="9.9499999999999993" customHeight="1">
      <c r="A64" s="7" t="s">
        <v>131</v>
      </c>
      <c r="B64" s="14"/>
      <c r="C64" s="14"/>
      <c r="H64" s="14"/>
      <c r="M64" s="30"/>
      <c r="N64" s="30"/>
    </row>
    <row r="65" spans="1:34" ht="9.9499999999999993" customHeight="1">
      <c r="A65" s="9" t="s">
        <v>194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41" t="s">
        <v>195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175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151</v>
      </c>
    </row>
    <row r="69" spans="1:34" ht="9.9499999999999993" customHeight="1">
      <c r="A69" s="7" t="s">
        <v>119</v>
      </c>
    </row>
    <row r="70" spans="1:34" ht="9.9499999999999993" customHeight="1">
      <c r="A70" s="7" t="s">
        <v>117</v>
      </c>
    </row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A4:A6"/>
    <mergeCell ref="B4:B6"/>
    <mergeCell ref="G4:G6"/>
    <mergeCell ref="C4:F4"/>
    <mergeCell ref="E5:E6"/>
    <mergeCell ref="F5:F6"/>
    <mergeCell ref="C5:C6"/>
    <mergeCell ref="D5:D6"/>
    <mergeCell ref="H4:N4"/>
    <mergeCell ref="M5:M6"/>
    <mergeCell ref="I5:I6"/>
    <mergeCell ref="J5:J6"/>
    <mergeCell ref="K5:K6"/>
    <mergeCell ref="L5:L6"/>
    <mergeCell ref="N5:N6"/>
    <mergeCell ref="H5:H6"/>
  </mergeCells>
  <phoneticPr fontId="0" type="noConversion"/>
  <conditionalFormatting sqref="B10:N59">
    <cfRule type="cellIs" dxfId="32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305"/>
  <dimension ref="A1:AH83"/>
  <sheetViews>
    <sheetView topLeftCell="A34" zoomScaleNormal="100" zoomScaleSheetLayoutView="90" workbookViewId="0"/>
  </sheetViews>
  <sheetFormatPr baseColWidth="10" defaultRowHeight="12.75"/>
  <cols>
    <col min="1" max="1" width="23.28515625" style="13" customWidth="1"/>
    <col min="2" max="3" width="9.42578125" style="1" customWidth="1"/>
    <col min="4" max="4" width="9.7109375" style="1" customWidth="1"/>
    <col min="5" max="5" width="8.42578125" style="1" customWidth="1"/>
    <col min="6" max="6" width="9.7109375" style="1" hidden="1" customWidth="1"/>
    <col min="7" max="7" width="0.42578125" style="13" customWidth="1"/>
    <col min="8" max="8" width="11.7109375" style="1" customWidth="1"/>
    <col min="9" max="9" width="8.7109375" style="1" customWidth="1"/>
    <col min="10" max="10" width="8" style="1" customWidth="1"/>
    <col min="11" max="11" width="9.7109375" style="1" customWidth="1"/>
    <col min="12" max="12" width="7.7109375" style="1" customWidth="1"/>
    <col min="13" max="13" width="7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98</v>
      </c>
      <c r="N1" s="79"/>
    </row>
    <row r="2" spans="1:18" s="38" customFormat="1" ht="15.95" customHeight="1">
      <c r="A2" s="18" t="s">
        <v>49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167</v>
      </c>
      <c r="B10" s="67">
        <v>40186</v>
      </c>
      <c r="C10" s="68">
        <v>3022</v>
      </c>
      <c r="D10" s="68">
        <v>3007</v>
      </c>
      <c r="E10" s="68">
        <v>15</v>
      </c>
      <c r="F10" s="68">
        <v>0</v>
      </c>
      <c r="G10" s="68"/>
      <c r="H10" s="68">
        <v>37164</v>
      </c>
      <c r="I10" s="68">
        <v>1361</v>
      </c>
      <c r="J10" s="68">
        <v>35038</v>
      </c>
      <c r="K10" s="68">
        <v>0</v>
      </c>
      <c r="L10" s="68">
        <v>163</v>
      </c>
      <c r="M10" s="68">
        <v>602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137</v>
      </c>
      <c r="B12" s="67">
        <v>82</v>
      </c>
      <c r="C12" s="68">
        <v>26</v>
      </c>
      <c r="D12" s="68">
        <v>25</v>
      </c>
      <c r="E12" s="68">
        <v>1</v>
      </c>
      <c r="F12" s="68">
        <v>0</v>
      </c>
      <c r="G12" s="68"/>
      <c r="H12" s="68">
        <v>56</v>
      </c>
      <c r="I12" s="68">
        <v>40</v>
      </c>
      <c r="J12" s="68">
        <v>16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67">
        <v>212057</v>
      </c>
      <c r="C13" s="68">
        <v>112888</v>
      </c>
      <c r="D13" s="68">
        <v>0</v>
      </c>
      <c r="E13" s="68">
        <v>112888</v>
      </c>
      <c r="F13" s="68">
        <v>0</v>
      </c>
      <c r="G13" s="68"/>
      <c r="H13" s="68">
        <v>99169</v>
      </c>
      <c r="I13" s="68">
        <v>63150</v>
      </c>
      <c r="J13" s="68">
        <v>35038</v>
      </c>
      <c r="K13" s="68">
        <v>0</v>
      </c>
      <c r="L13" s="68">
        <v>326</v>
      </c>
      <c r="M13" s="68">
        <v>655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202352</v>
      </c>
      <c r="C14" s="68">
        <v>108838</v>
      </c>
      <c r="D14" s="68" t="s">
        <v>193</v>
      </c>
      <c r="E14" s="68">
        <v>108838</v>
      </c>
      <c r="F14" s="68">
        <v>0</v>
      </c>
      <c r="G14" s="68"/>
      <c r="H14" s="68">
        <v>93514</v>
      </c>
      <c r="I14" s="68">
        <v>62619</v>
      </c>
      <c r="J14" s="68">
        <v>30309</v>
      </c>
      <c r="K14" s="68">
        <v>0</v>
      </c>
      <c r="L14" s="68">
        <v>0</v>
      </c>
      <c r="M14" s="68">
        <v>586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4733</v>
      </c>
      <c r="C15" s="68">
        <v>4037</v>
      </c>
      <c r="D15" s="68" t="s">
        <v>193</v>
      </c>
      <c r="E15" s="68">
        <v>4037</v>
      </c>
      <c r="F15" s="68">
        <v>0</v>
      </c>
      <c r="G15" s="68"/>
      <c r="H15" s="68">
        <v>696</v>
      </c>
      <c r="I15" s="68">
        <v>493</v>
      </c>
      <c r="J15" s="68">
        <v>2</v>
      </c>
      <c r="K15" s="68">
        <v>0</v>
      </c>
      <c r="L15" s="68">
        <v>163</v>
      </c>
      <c r="M15" s="68">
        <v>38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4972</v>
      </c>
      <c r="C16" s="68">
        <v>13</v>
      </c>
      <c r="D16" s="68" t="s">
        <v>193</v>
      </c>
      <c r="E16" s="68">
        <v>13</v>
      </c>
      <c r="F16" s="68">
        <v>0</v>
      </c>
      <c r="G16" s="68"/>
      <c r="H16" s="68">
        <v>4959</v>
      </c>
      <c r="I16" s="68">
        <v>38</v>
      </c>
      <c r="J16" s="68">
        <v>4727</v>
      </c>
      <c r="K16" s="68">
        <v>0</v>
      </c>
      <c r="L16" s="68">
        <v>163</v>
      </c>
      <c r="M16" s="68">
        <v>31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>
      <c r="A19" s="26" t="s">
        <v>154</v>
      </c>
      <c r="B19" s="67">
        <v>245</v>
      </c>
      <c r="C19" s="68">
        <v>15</v>
      </c>
      <c r="D19" s="68" t="s">
        <v>193</v>
      </c>
      <c r="E19" s="68">
        <v>15</v>
      </c>
      <c r="F19" s="68">
        <v>0</v>
      </c>
      <c r="G19" s="68"/>
      <c r="H19" s="68">
        <v>230</v>
      </c>
      <c r="I19" s="68">
        <v>0</v>
      </c>
      <c r="J19" s="68">
        <v>67</v>
      </c>
      <c r="K19" s="68">
        <v>0</v>
      </c>
      <c r="L19" s="68">
        <v>163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155</v>
      </c>
      <c r="B20" s="67">
        <v>969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969</v>
      </c>
      <c r="I20" s="68">
        <v>0</v>
      </c>
      <c r="J20" s="68">
        <v>969</v>
      </c>
      <c r="K20" s="68">
        <v>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43823</v>
      </c>
      <c r="C24" s="68">
        <v>3535</v>
      </c>
      <c r="D24" s="68">
        <v>3535</v>
      </c>
      <c r="E24" s="68">
        <v>0</v>
      </c>
      <c r="F24" s="68">
        <v>0</v>
      </c>
      <c r="G24" s="68"/>
      <c r="H24" s="68">
        <v>40288</v>
      </c>
      <c r="I24" s="68">
        <v>9831</v>
      </c>
      <c r="J24" s="68">
        <v>29855</v>
      </c>
      <c r="K24" s="68">
        <v>0</v>
      </c>
      <c r="L24" s="68">
        <v>0</v>
      </c>
      <c r="M24" s="68">
        <v>602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137</v>
      </c>
      <c r="B26" s="67">
        <v>468</v>
      </c>
      <c r="C26" s="68">
        <v>308</v>
      </c>
      <c r="D26" s="68">
        <v>306</v>
      </c>
      <c r="E26" s="68">
        <v>2</v>
      </c>
      <c r="F26" s="68">
        <v>0</v>
      </c>
      <c r="G26" s="68"/>
      <c r="H26" s="68">
        <v>160</v>
      </c>
      <c r="I26" s="68">
        <v>100</v>
      </c>
      <c r="J26" s="68">
        <v>60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279931</v>
      </c>
      <c r="C27" s="68">
        <v>226772</v>
      </c>
      <c r="D27" s="68">
        <v>0</v>
      </c>
      <c r="E27" s="68">
        <v>226772</v>
      </c>
      <c r="F27" s="68">
        <v>0</v>
      </c>
      <c r="G27" s="68"/>
      <c r="H27" s="68">
        <v>53159</v>
      </c>
      <c r="I27" s="68">
        <v>22760</v>
      </c>
      <c r="J27" s="68">
        <v>29855</v>
      </c>
      <c r="K27" s="68">
        <v>0</v>
      </c>
      <c r="L27" s="68">
        <v>0</v>
      </c>
      <c r="M27" s="68">
        <v>544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276007</v>
      </c>
      <c r="C28" s="68">
        <v>226770</v>
      </c>
      <c r="D28" s="68" t="s">
        <v>193</v>
      </c>
      <c r="E28" s="68">
        <v>226770</v>
      </c>
      <c r="F28" s="68">
        <v>0</v>
      </c>
      <c r="G28" s="68"/>
      <c r="H28" s="68">
        <v>49237</v>
      </c>
      <c r="I28" s="68">
        <v>22668</v>
      </c>
      <c r="J28" s="68">
        <v>26025</v>
      </c>
      <c r="K28" s="68">
        <v>0</v>
      </c>
      <c r="L28" s="68">
        <v>0</v>
      </c>
      <c r="M28" s="68">
        <v>544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3924</v>
      </c>
      <c r="C29" s="68">
        <v>2</v>
      </c>
      <c r="D29" s="68" t="s">
        <v>193</v>
      </c>
      <c r="E29" s="68">
        <v>2</v>
      </c>
      <c r="F29" s="68">
        <v>0</v>
      </c>
      <c r="G29" s="68"/>
      <c r="H29" s="68">
        <v>3922</v>
      </c>
      <c r="I29" s="68">
        <v>92</v>
      </c>
      <c r="J29" s="68">
        <v>3830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114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114</v>
      </c>
      <c r="I32" s="68">
        <v>0</v>
      </c>
      <c r="J32" s="68">
        <v>106</v>
      </c>
      <c r="K32" s="68">
        <v>0</v>
      </c>
      <c r="L32" s="68">
        <v>0</v>
      </c>
      <c r="M32" s="68">
        <v>8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67">
        <v>608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608</v>
      </c>
      <c r="I33" s="68">
        <v>0</v>
      </c>
      <c r="J33" s="68">
        <v>593</v>
      </c>
      <c r="K33" s="68">
        <v>0</v>
      </c>
      <c r="L33" s="68" t="s">
        <v>169</v>
      </c>
      <c r="M33" s="68">
        <v>15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357126</v>
      </c>
      <c r="C36" s="68">
        <v>279087</v>
      </c>
      <c r="D36" s="68">
        <v>185995</v>
      </c>
      <c r="E36" s="68">
        <v>93092</v>
      </c>
      <c r="F36" s="68">
        <v>0</v>
      </c>
      <c r="G36" s="68"/>
      <c r="H36" s="68">
        <v>78039</v>
      </c>
      <c r="I36" s="68">
        <v>46336</v>
      </c>
      <c r="J36" s="68">
        <v>25572</v>
      </c>
      <c r="K36" s="68">
        <v>0</v>
      </c>
      <c r="L36" s="68">
        <v>589</v>
      </c>
      <c r="M36" s="68">
        <v>5542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110688</v>
      </c>
      <c r="C37" s="68">
        <v>67207</v>
      </c>
      <c r="D37" s="68">
        <v>28367</v>
      </c>
      <c r="E37" s="68">
        <v>38840</v>
      </c>
      <c r="F37" s="68">
        <v>0</v>
      </c>
      <c r="G37" s="68"/>
      <c r="H37" s="68">
        <v>43481</v>
      </c>
      <c r="I37" s="68">
        <v>26639</v>
      </c>
      <c r="J37" s="68">
        <v>15243</v>
      </c>
      <c r="K37" s="68">
        <v>0</v>
      </c>
      <c r="L37" s="68">
        <v>349</v>
      </c>
      <c r="M37" s="68">
        <v>1250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246438</v>
      </c>
      <c r="C38" s="68">
        <v>211880</v>
      </c>
      <c r="D38" s="68">
        <v>157628</v>
      </c>
      <c r="E38" s="68">
        <v>54252</v>
      </c>
      <c r="F38" s="68">
        <v>0</v>
      </c>
      <c r="G38" s="68"/>
      <c r="H38" s="68">
        <v>34558</v>
      </c>
      <c r="I38" s="68">
        <v>19697</v>
      </c>
      <c r="J38" s="68">
        <v>10329</v>
      </c>
      <c r="K38" s="68">
        <v>0</v>
      </c>
      <c r="L38" s="68">
        <v>240</v>
      </c>
      <c r="M38" s="68">
        <v>4292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16255</v>
      </c>
      <c r="C40" s="68">
        <v>10913</v>
      </c>
      <c r="D40" s="68">
        <v>8318</v>
      </c>
      <c r="E40" s="68">
        <v>2595</v>
      </c>
      <c r="F40" s="68">
        <v>0</v>
      </c>
      <c r="G40" s="68"/>
      <c r="H40" s="68">
        <v>5342</v>
      </c>
      <c r="I40" s="68">
        <v>4829</v>
      </c>
      <c r="J40" s="68">
        <v>499</v>
      </c>
      <c r="K40" s="68">
        <v>0</v>
      </c>
      <c r="L40" s="68">
        <v>7</v>
      </c>
      <c r="M40" s="68">
        <v>7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1181</v>
      </c>
      <c r="C41" s="68">
        <v>527</v>
      </c>
      <c r="D41" s="68">
        <v>475</v>
      </c>
      <c r="E41" s="68">
        <v>52</v>
      </c>
      <c r="F41" s="68">
        <v>0</v>
      </c>
      <c r="G41" s="68"/>
      <c r="H41" s="68">
        <v>654</v>
      </c>
      <c r="I41" s="68">
        <v>630</v>
      </c>
      <c r="J41" s="68">
        <v>22</v>
      </c>
      <c r="K41" s="68">
        <v>0</v>
      </c>
      <c r="L41" s="68">
        <v>0</v>
      </c>
      <c r="M41" s="68">
        <v>2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177</v>
      </c>
      <c r="C42" s="68">
        <v>98</v>
      </c>
      <c r="D42" s="68">
        <v>46</v>
      </c>
      <c r="E42" s="68">
        <v>52</v>
      </c>
      <c r="F42" s="68">
        <v>0</v>
      </c>
      <c r="G42" s="68"/>
      <c r="H42" s="68">
        <v>79</v>
      </c>
      <c r="I42" s="68">
        <v>63</v>
      </c>
      <c r="J42" s="68">
        <v>15</v>
      </c>
      <c r="K42" s="68">
        <v>0</v>
      </c>
      <c r="L42" s="68">
        <v>0</v>
      </c>
      <c r="M42" s="68">
        <v>1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594</v>
      </c>
      <c r="C43" s="68">
        <v>19</v>
      </c>
      <c r="D43" s="68">
        <v>19</v>
      </c>
      <c r="E43" s="68" t="s">
        <v>171</v>
      </c>
      <c r="F43" s="68">
        <v>0</v>
      </c>
      <c r="G43" s="68"/>
      <c r="H43" s="68">
        <v>575</v>
      </c>
      <c r="I43" s="68">
        <v>567</v>
      </c>
      <c r="J43" s="68">
        <v>7</v>
      </c>
      <c r="K43" s="68">
        <v>0</v>
      </c>
      <c r="L43" s="68">
        <v>0</v>
      </c>
      <c r="M43" s="68">
        <v>1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410</v>
      </c>
      <c r="C44" s="68">
        <v>410</v>
      </c>
      <c r="D44" s="68">
        <v>410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15074</v>
      </c>
      <c r="C45" s="68">
        <v>10386</v>
      </c>
      <c r="D45" s="68">
        <v>7843</v>
      </c>
      <c r="E45" s="68">
        <v>2543</v>
      </c>
      <c r="F45" s="68">
        <v>0</v>
      </c>
      <c r="G45" s="68"/>
      <c r="H45" s="68">
        <v>4688</v>
      </c>
      <c r="I45" s="68">
        <v>4199</v>
      </c>
      <c r="J45" s="68">
        <v>477</v>
      </c>
      <c r="K45" s="68">
        <v>0</v>
      </c>
      <c r="L45" s="68">
        <v>7</v>
      </c>
      <c r="M45" s="68">
        <v>5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47787</v>
      </c>
      <c r="C46" s="68">
        <v>33832</v>
      </c>
      <c r="D46" s="68">
        <v>23984</v>
      </c>
      <c r="E46" s="68">
        <v>9848</v>
      </c>
      <c r="F46" s="68">
        <v>0</v>
      </c>
      <c r="G46" s="68"/>
      <c r="H46" s="68">
        <v>13955</v>
      </c>
      <c r="I46" s="68">
        <v>13125</v>
      </c>
      <c r="J46" s="68">
        <v>754</v>
      </c>
      <c r="K46" s="68">
        <v>0</v>
      </c>
      <c r="L46" s="68">
        <v>64</v>
      </c>
      <c r="M46" s="68">
        <v>12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10537</v>
      </c>
      <c r="C47" s="68">
        <v>8821</v>
      </c>
      <c r="D47" s="68">
        <v>6569</v>
      </c>
      <c r="E47" s="68">
        <v>2252</v>
      </c>
      <c r="F47" s="68">
        <v>0</v>
      </c>
      <c r="G47" s="68"/>
      <c r="H47" s="68">
        <v>1716</v>
      </c>
      <c r="I47" s="68">
        <v>1403</v>
      </c>
      <c r="J47" s="68">
        <v>249</v>
      </c>
      <c r="K47" s="68">
        <v>0</v>
      </c>
      <c r="L47" s="68">
        <v>64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23980</v>
      </c>
      <c r="C48" s="68">
        <v>15778</v>
      </c>
      <c r="D48" s="68">
        <v>10213</v>
      </c>
      <c r="E48" s="68">
        <v>5565</v>
      </c>
      <c r="F48" s="68">
        <v>0</v>
      </c>
      <c r="G48" s="68"/>
      <c r="H48" s="68">
        <v>8202</v>
      </c>
      <c r="I48" s="68">
        <v>8002</v>
      </c>
      <c r="J48" s="68">
        <v>197</v>
      </c>
      <c r="K48" s="68">
        <v>0</v>
      </c>
      <c r="L48" s="68">
        <v>0</v>
      </c>
      <c r="M48" s="68">
        <v>3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13270</v>
      </c>
      <c r="C49" s="68">
        <v>9233</v>
      </c>
      <c r="D49" s="68">
        <v>7202</v>
      </c>
      <c r="E49" s="68">
        <v>2031</v>
      </c>
      <c r="F49" s="68">
        <v>0</v>
      </c>
      <c r="G49" s="68"/>
      <c r="H49" s="68">
        <v>4037</v>
      </c>
      <c r="I49" s="68">
        <v>3720</v>
      </c>
      <c r="J49" s="68">
        <v>308</v>
      </c>
      <c r="K49" s="68">
        <v>0</v>
      </c>
      <c r="L49" s="68">
        <v>0</v>
      </c>
      <c r="M49" s="68">
        <v>9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102172</v>
      </c>
      <c r="C50" s="68">
        <v>66526</v>
      </c>
      <c r="D50" s="68">
        <v>27686</v>
      </c>
      <c r="E50" s="68">
        <v>38840</v>
      </c>
      <c r="F50" s="68">
        <v>0</v>
      </c>
      <c r="G50" s="68"/>
      <c r="H50" s="68">
        <v>35646</v>
      </c>
      <c r="I50" s="68">
        <v>26639</v>
      </c>
      <c r="J50" s="68">
        <v>8118</v>
      </c>
      <c r="K50" s="68">
        <v>0</v>
      </c>
      <c r="L50" s="68">
        <v>313</v>
      </c>
      <c r="M50" s="68">
        <v>576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51415</v>
      </c>
      <c r="C51" s="68">
        <v>37445</v>
      </c>
      <c r="D51" s="68">
        <v>16666</v>
      </c>
      <c r="E51" s="68">
        <v>20779</v>
      </c>
      <c r="F51" s="68">
        <v>0</v>
      </c>
      <c r="G51" s="68"/>
      <c r="H51" s="68">
        <v>13970</v>
      </c>
      <c r="I51" s="68">
        <v>9983</v>
      </c>
      <c r="J51" s="68">
        <v>3525</v>
      </c>
      <c r="K51" s="68">
        <v>0</v>
      </c>
      <c r="L51" s="68">
        <v>132</v>
      </c>
      <c r="M51" s="68">
        <v>330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32166</v>
      </c>
      <c r="C52" s="68">
        <v>19566</v>
      </c>
      <c r="D52" s="68">
        <v>4100</v>
      </c>
      <c r="E52" s="68">
        <v>15466</v>
      </c>
      <c r="F52" s="68">
        <v>0</v>
      </c>
      <c r="G52" s="68"/>
      <c r="H52" s="68">
        <v>12600</v>
      </c>
      <c r="I52" s="68">
        <v>11827</v>
      </c>
      <c r="J52" s="68">
        <v>651</v>
      </c>
      <c r="K52" s="68">
        <v>0</v>
      </c>
      <c r="L52" s="68">
        <v>0</v>
      </c>
      <c r="M52" s="68">
        <v>122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9260</v>
      </c>
      <c r="C53" s="68">
        <v>3925</v>
      </c>
      <c r="D53" s="68">
        <v>1330</v>
      </c>
      <c r="E53" s="68">
        <v>2595</v>
      </c>
      <c r="F53" s="68">
        <v>0</v>
      </c>
      <c r="G53" s="68"/>
      <c r="H53" s="68">
        <v>5335</v>
      </c>
      <c r="I53" s="68">
        <v>4829</v>
      </c>
      <c r="J53" s="68">
        <v>499</v>
      </c>
      <c r="K53" s="68">
        <v>0</v>
      </c>
      <c r="L53" s="68">
        <v>7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9331</v>
      </c>
      <c r="C54" s="68">
        <v>5590</v>
      </c>
      <c r="D54" s="68">
        <v>5590</v>
      </c>
      <c r="E54" s="68" t="s">
        <v>171</v>
      </c>
      <c r="F54" s="68">
        <v>0</v>
      </c>
      <c r="G54" s="68"/>
      <c r="H54" s="68">
        <v>3741</v>
      </c>
      <c r="I54" s="68">
        <v>0</v>
      </c>
      <c r="J54" s="68">
        <v>3443</v>
      </c>
      <c r="K54" s="68">
        <v>0</v>
      </c>
      <c r="L54" s="68">
        <v>174</v>
      </c>
      <c r="M54" s="68">
        <v>124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433916</v>
      </c>
      <c r="C55" s="68">
        <v>245940</v>
      </c>
      <c r="D55" s="68">
        <v>117899</v>
      </c>
      <c r="E55" s="68">
        <v>128041</v>
      </c>
      <c r="F55" s="68">
        <v>0</v>
      </c>
      <c r="G55" s="68"/>
      <c r="H55" s="68">
        <v>187976</v>
      </c>
      <c r="I55" s="68">
        <v>137379</v>
      </c>
      <c r="J55" s="68">
        <v>47414</v>
      </c>
      <c r="K55" s="68">
        <v>0</v>
      </c>
      <c r="L55" s="68">
        <v>742</v>
      </c>
      <c r="M55" s="68">
        <v>2441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75673</v>
      </c>
      <c r="C56" s="68">
        <v>50116</v>
      </c>
      <c r="D56" s="68">
        <v>31359</v>
      </c>
      <c r="E56" s="68">
        <v>18757</v>
      </c>
      <c r="F56" s="68">
        <v>0</v>
      </c>
      <c r="G56" s="68"/>
      <c r="H56" s="68">
        <v>25557</v>
      </c>
      <c r="I56" s="68">
        <v>16953</v>
      </c>
      <c r="J56" s="68">
        <v>6914</v>
      </c>
      <c r="K56" s="68">
        <v>0</v>
      </c>
      <c r="L56" s="68">
        <v>288</v>
      </c>
      <c r="M56" s="68">
        <v>1402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128376</v>
      </c>
      <c r="C57" s="68">
        <v>74987</v>
      </c>
      <c r="D57" s="68">
        <v>14896</v>
      </c>
      <c r="E57" s="68">
        <v>60091</v>
      </c>
      <c r="F57" s="68">
        <v>0</v>
      </c>
      <c r="G57" s="68"/>
      <c r="H57" s="68">
        <v>53389</v>
      </c>
      <c r="I57" s="68">
        <v>47316</v>
      </c>
      <c r="J57" s="68">
        <v>5489</v>
      </c>
      <c r="K57" s="68">
        <v>0</v>
      </c>
      <c r="L57" s="68">
        <v>2</v>
      </c>
      <c r="M57" s="68">
        <v>582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208848</v>
      </c>
      <c r="C58" s="68">
        <v>107766</v>
      </c>
      <c r="D58" s="68">
        <v>58573</v>
      </c>
      <c r="E58" s="68">
        <v>49193</v>
      </c>
      <c r="F58" s="68">
        <v>0</v>
      </c>
      <c r="G58" s="68"/>
      <c r="H58" s="68">
        <v>101082</v>
      </c>
      <c r="I58" s="68">
        <v>73110</v>
      </c>
      <c r="J58" s="68">
        <v>27972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21019</v>
      </c>
      <c r="C59" s="68">
        <v>13071</v>
      </c>
      <c r="D59" s="68">
        <v>13071</v>
      </c>
      <c r="E59" s="68" t="s">
        <v>171</v>
      </c>
      <c r="F59" s="68">
        <v>0</v>
      </c>
      <c r="G59" s="68"/>
      <c r="H59" s="68">
        <v>7948</v>
      </c>
      <c r="I59" s="68">
        <v>0</v>
      </c>
      <c r="J59" s="68">
        <v>7039</v>
      </c>
      <c r="K59" s="68">
        <v>0</v>
      </c>
      <c r="L59" s="68">
        <v>452</v>
      </c>
      <c r="M59" s="68">
        <v>457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1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40"/>
    </row>
    <row r="62" spans="1:18" s="41" customFormat="1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/>
    <row r="68" spans="1:34" ht="9.9499999999999993" customHeight="1"/>
    <row r="69" spans="1:34" ht="9.9499999999999993" customHeight="1"/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1:N59">
    <cfRule type="cellIs" dxfId="31" priority="3" stopIfTrue="1" operator="lessThan">
      <formula>0</formula>
    </cfRule>
  </conditionalFormatting>
  <conditionalFormatting sqref="I27">
    <cfRule type="cellIs" dxfId="30" priority="2" stopIfTrue="1" operator="lessThan">
      <formula>0</formula>
    </cfRule>
  </conditionalFormatting>
  <conditionalFormatting sqref="B10:N10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306"/>
  <dimension ref="A1:AH83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2" width="12" style="1" customWidth="1"/>
    <col min="3" max="3" width="8.7109375" style="1" customWidth="1"/>
    <col min="4" max="4" width="10.85546875" style="1" customWidth="1"/>
    <col min="5" max="5" width="8.85546875" style="1" customWidth="1"/>
    <col min="6" max="6" width="11.7109375" style="1" hidden="1" customWidth="1"/>
    <col min="7" max="7" width="0.42578125" style="13" customWidth="1"/>
    <col min="8" max="8" width="9.140625" style="1" customWidth="1"/>
    <col min="9" max="9" width="8.5703125" style="1" customWidth="1"/>
    <col min="10" max="10" width="7.85546875" style="1" customWidth="1"/>
    <col min="11" max="11" width="11.7109375" style="1" customWidth="1"/>
    <col min="12" max="12" width="8.42578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79" t="s">
        <v>99</v>
      </c>
      <c r="N1" s="79"/>
    </row>
    <row r="2" spans="1:18" s="38" customFormat="1" ht="15.95" customHeight="1">
      <c r="A2" s="18" t="s">
        <v>50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167</v>
      </c>
      <c r="B10" s="67">
        <v>17537</v>
      </c>
      <c r="C10" s="68">
        <v>237</v>
      </c>
      <c r="D10" s="68">
        <v>237</v>
      </c>
      <c r="E10" s="68" t="s">
        <v>169</v>
      </c>
      <c r="F10" s="68">
        <v>0</v>
      </c>
      <c r="G10" s="68"/>
      <c r="H10" s="68">
        <v>17300</v>
      </c>
      <c r="I10" s="68">
        <v>1160</v>
      </c>
      <c r="J10" s="68">
        <v>15549</v>
      </c>
      <c r="K10" s="68">
        <v>0</v>
      </c>
      <c r="L10" s="68">
        <v>591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137</v>
      </c>
      <c r="B12" s="67">
        <v>48</v>
      </c>
      <c r="C12" s="68">
        <v>3</v>
      </c>
      <c r="D12" s="68">
        <v>3</v>
      </c>
      <c r="E12" s="68">
        <v>0</v>
      </c>
      <c r="F12" s="68">
        <v>0</v>
      </c>
      <c r="G12" s="68"/>
      <c r="H12" s="68">
        <v>45</v>
      </c>
      <c r="I12" s="68">
        <v>20</v>
      </c>
      <c r="J12" s="68">
        <v>25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67">
        <v>64888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64888</v>
      </c>
      <c r="I13" s="68">
        <v>48160</v>
      </c>
      <c r="J13" s="68">
        <v>15549</v>
      </c>
      <c r="K13" s="68">
        <v>0</v>
      </c>
      <c r="L13" s="68">
        <v>1179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63236</v>
      </c>
      <c r="C14" s="68">
        <v>0</v>
      </c>
      <c r="D14" s="68" t="s">
        <v>193</v>
      </c>
      <c r="E14" s="68" t="s">
        <v>169</v>
      </c>
      <c r="F14" s="68">
        <v>0</v>
      </c>
      <c r="G14" s="68"/>
      <c r="H14" s="68">
        <v>63236</v>
      </c>
      <c r="I14" s="68">
        <v>48083</v>
      </c>
      <c r="J14" s="68">
        <v>15150</v>
      </c>
      <c r="K14" s="68">
        <v>0</v>
      </c>
      <c r="L14" s="68">
        <v>3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868</v>
      </c>
      <c r="C15" s="68">
        <v>0</v>
      </c>
      <c r="D15" s="68" t="s">
        <v>193</v>
      </c>
      <c r="E15" s="68" t="s">
        <v>169</v>
      </c>
      <c r="F15" s="68">
        <v>0</v>
      </c>
      <c r="G15" s="68"/>
      <c r="H15" s="68">
        <v>868</v>
      </c>
      <c r="I15" s="68">
        <v>58</v>
      </c>
      <c r="J15" s="68">
        <v>222</v>
      </c>
      <c r="K15" s="68">
        <v>0</v>
      </c>
      <c r="L15" s="68">
        <v>588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784</v>
      </c>
      <c r="C16" s="68">
        <v>0</v>
      </c>
      <c r="D16" s="68" t="s">
        <v>193</v>
      </c>
      <c r="E16" s="68" t="s">
        <v>169</v>
      </c>
      <c r="F16" s="68">
        <v>0</v>
      </c>
      <c r="G16" s="68"/>
      <c r="H16" s="68">
        <v>784</v>
      </c>
      <c r="I16" s="68">
        <v>19</v>
      </c>
      <c r="J16" s="68">
        <v>177</v>
      </c>
      <c r="K16" s="68">
        <v>0</v>
      </c>
      <c r="L16" s="68">
        <v>588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>
      <c r="A19" s="26" t="s">
        <v>154</v>
      </c>
      <c r="B19" s="67">
        <v>757</v>
      </c>
      <c r="C19" s="68">
        <v>0</v>
      </c>
      <c r="D19" s="68" t="s">
        <v>193</v>
      </c>
      <c r="E19" s="68" t="s">
        <v>169</v>
      </c>
      <c r="F19" s="68">
        <v>0</v>
      </c>
      <c r="G19" s="68"/>
      <c r="H19" s="68">
        <v>757</v>
      </c>
      <c r="I19" s="68">
        <v>0</v>
      </c>
      <c r="J19" s="68">
        <v>169</v>
      </c>
      <c r="K19" s="68">
        <v>0</v>
      </c>
      <c r="L19" s="68">
        <v>588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155</v>
      </c>
      <c r="B20" s="67">
        <v>70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70</v>
      </c>
      <c r="I20" s="68">
        <v>0</v>
      </c>
      <c r="J20" s="68">
        <v>70</v>
      </c>
      <c r="K20" s="68">
        <v>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25254</v>
      </c>
      <c r="C24" s="68">
        <v>437</v>
      </c>
      <c r="D24" s="68">
        <v>437</v>
      </c>
      <c r="E24" s="68">
        <v>0</v>
      </c>
      <c r="F24" s="68">
        <v>0</v>
      </c>
      <c r="G24" s="68"/>
      <c r="H24" s="68">
        <v>24817</v>
      </c>
      <c r="I24" s="68">
        <v>8280</v>
      </c>
      <c r="J24" s="68">
        <v>16537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137</v>
      </c>
      <c r="B26" s="67">
        <v>201</v>
      </c>
      <c r="C26" s="68">
        <v>7</v>
      </c>
      <c r="D26" s="68">
        <v>7</v>
      </c>
      <c r="E26" s="68">
        <v>0</v>
      </c>
      <c r="F26" s="68">
        <v>0</v>
      </c>
      <c r="G26" s="68"/>
      <c r="H26" s="68">
        <v>194</v>
      </c>
      <c r="I26" s="68">
        <v>93</v>
      </c>
      <c r="J26" s="68">
        <v>101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36518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36518</v>
      </c>
      <c r="I27" s="68">
        <v>19981</v>
      </c>
      <c r="J27" s="68">
        <v>16537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36278</v>
      </c>
      <c r="C28" s="68">
        <v>0</v>
      </c>
      <c r="D28" s="68" t="s">
        <v>193</v>
      </c>
      <c r="E28" s="68" t="s">
        <v>169</v>
      </c>
      <c r="F28" s="68">
        <v>0</v>
      </c>
      <c r="G28" s="68"/>
      <c r="H28" s="68">
        <v>36278</v>
      </c>
      <c r="I28" s="68">
        <v>19890</v>
      </c>
      <c r="J28" s="68">
        <v>16388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240</v>
      </c>
      <c r="C29" s="68">
        <v>0</v>
      </c>
      <c r="D29" s="68" t="s">
        <v>193</v>
      </c>
      <c r="E29" s="68" t="s">
        <v>169</v>
      </c>
      <c r="F29" s="68">
        <v>0</v>
      </c>
      <c r="G29" s="68"/>
      <c r="H29" s="68">
        <v>240</v>
      </c>
      <c r="I29" s="68">
        <v>91</v>
      </c>
      <c r="J29" s="68">
        <v>149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43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43</v>
      </c>
      <c r="I32" s="68">
        <v>0</v>
      </c>
      <c r="J32" s="68">
        <v>43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67">
        <v>37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37</v>
      </c>
      <c r="I33" s="68">
        <v>0</v>
      </c>
      <c r="J33" s="68">
        <v>37</v>
      </c>
      <c r="K33" s="68">
        <v>0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139549</v>
      </c>
      <c r="C36" s="68">
        <v>91356</v>
      </c>
      <c r="D36" s="68">
        <v>90866</v>
      </c>
      <c r="E36" s="68">
        <v>490</v>
      </c>
      <c r="F36" s="68">
        <v>0</v>
      </c>
      <c r="G36" s="68"/>
      <c r="H36" s="68">
        <v>48193</v>
      </c>
      <c r="I36" s="68">
        <v>11311</v>
      </c>
      <c r="J36" s="68">
        <v>36702</v>
      </c>
      <c r="K36" s="68">
        <v>0</v>
      </c>
      <c r="L36" s="68">
        <v>180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36715</v>
      </c>
      <c r="C37" s="68">
        <v>11583</v>
      </c>
      <c r="D37" s="68">
        <v>11538</v>
      </c>
      <c r="E37" s="68">
        <v>45</v>
      </c>
      <c r="F37" s="68">
        <v>0</v>
      </c>
      <c r="G37" s="68"/>
      <c r="H37" s="68">
        <v>25132</v>
      </c>
      <c r="I37" s="68">
        <v>8070</v>
      </c>
      <c r="J37" s="68">
        <v>16994</v>
      </c>
      <c r="K37" s="68">
        <v>0</v>
      </c>
      <c r="L37" s="68">
        <v>68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102834</v>
      </c>
      <c r="C38" s="68">
        <v>79773</v>
      </c>
      <c r="D38" s="68">
        <v>79328</v>
      </c>
      <c r="E38" s="68">
        <v>445</v>
      </c>
      <c r="F38" s="68">
        <v>0</v>
      </c>
      <c r="G38" s="68"/>
      <c r="H38" s="68">
        <v>23061</v>
      </c>
      <c r="I38" s="68">
        <v>3241</v>
      </c>
      <c r="J38" s="68">
        <v>19708</v>
      </c>
      <c r="K38" s="68">
        <v>0</v>
      </c>
      <c r="L38" s="68">
        <v>112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f>+C40+H40</f>
        <v>6896</v>
      </c>
      <c r="C40" s="68">
        <f>+D40</f>
        <v>3865</v>
      </c>
      <c r="D40" s="68">
        <v>3865</v>
      </c>
      <c r="E40" s="68">
        <v>0</v>
      </c>
      <c r="F40" s="68">
        <v>0</v>
      </c>
      <c r="G40" s="68"/>
      <c r="H40" s="68">
        <v>3031</v>
      </c>
      <c r="I40" s="68">
        <v>2618</v>
      </c>
      <c r="J40" s="68">
        <v>378</v>
      </c>
      <c r="K40" s="68">
        <v>0</v>
      </c>
      <c r="L40" s="68">
        <v>35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460</v>
      </c>
      <c r="C41" s="68">
        <v>205</v>
      </c>
      <c r="D41" s="68">
        <v>205</v>
      </c>
      <c r="E41" s="68">
        <v>0</v>
      </c>
      <c r="F41" s="68">
        <v>0</v>
      </c>
      <c r="G41" s="68"/>
      <c r="H41" s="68">
        <v>255</v>
      </c>
      <c r="I41" s="68">
        <v>222</v>
      </c>
      <c r="J41" s="68">
        <v>29</v>
      </c>
      <c r="K41" s="68">
        <v>0</v>
      </c>
      <c r="L41" s="68">
        <v>4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81</v>
      </c>
      <c r="C42" s="68">
        <v>10</v>
      </c>
      <c r="D42" s="68">
        <v>10</v>
      </c>
      <c r="E42" s="68">
        <v>0</v>
      </c>
      <c r="F42" s="68">
        <v>0</v>
      </c>
      <c r="G42" s="68"/>
      <c r="H42" s="68">
        <v>71</v>
      </c>
      <c r="I42" s="68">
        <v>44</v>
      </c>
      <c r="J42" s="68">
        <v>23</v>
      </c>
      <c r="K42" s="68">
        <v>0</v>
      </c>
      <c r="L42" s="68">
        <v>4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185</v>
      </c>
      <c r="C43" s="68">
        <v>1</v>
      </c>
      <c r="D43" s="68">
        <v>1</v>
      </c>
      <c r="E43" s="68" t="s">
        <v>171</v>
      </c>
      <c r="F43" s="68">
        <v>0</v>
      </c>
      <c r="G43" s="68"/>
      <c r="H43" s="68">
        <v>184</v>
      </c>
      <c r="I43" s="68">
        <v>178</v>
      </c>
      <c r="J43" s="68">
        <v>6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194</v>
      </c>
      <c r="C44" s="68">
        <v>194</v>
      </c>
      <c r="D44" s="68">
        <v>194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6436</v>
      </c>
      <c r="C45" s="68">
        <v>3660</v>
      </c>
      <c r="D45" s="68">
        <v>3660</v>
      </c>
      <c r="E45" s="68" t="s">
        <v>172</v>
      </c>
      <c r="F45" s="68">
        <v>0</v>
      </c>
      <c r="G45" s="68"/>
      <c r="H45" s="68">
        <v>2776</v>
      </c>
      <c r="I45" s="68">
        <v>2396</v>
      </c>
      <c r="J45" s="68">
        <v>349</v>
      </c>
      <c r="K45" s="68">
        <v>0</v>
      </c>
      <c r="L45" s="68">
        <v>31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20710</v>
      </c>
      <c r="C46" s="68">
        <v>14554</v>
      </c>
      <c r="D46" s="68">
        <v>14554</v>
      </c>
      <c r="E46" s="68">
        <v>0</v>
      </c>
      <c r="F46" s="68">
        <v>0</v>
      </c>
      <c r="G46" s="68"/>
      <c r="H46" s="68">
        <v>6156</v>
      </c>
      <c r="I46" s="68">
        <v>5878</v>
      </c>
      <c r="J46" s="68">
        <v>217</v>
      </c>
      <c r="K46" s="68">
        <v>0</v>
      </c>
      <c r="L46" s="68">
        <v>61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1368</v>
      </c>
      <c r="C47" s="68">
        <v>1110</v>
      </c>
      <c r="D47" s="68">
        <v>1110</v>
      </c>
      <c r="E47" s="68">
        <v>0</v>
      </c>
      <c r="F47" s="68">
        <v>0</v>
      </c>
      <c r="G47" s="68"/>
      <c r="H47" s="68">
        <v>258</v>
      </c>
      <c r="I47" s="68">
        <v>251</v>
      </c>
      <c r="J47" s="68">
        <v>3</v>
      </c>
      <c r="K47" s="68">
        <v>0</v>
      </c>
      <c r="L47" s="68">
        <v>4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13561</v>
      </c>
      <c r="C48" s="68">
        <v>10029</v>
      </c>
      <c r="D48" s="68">
        <v>10029</v>
      </c>
      <c r="E48" s="68">
        <v>0</v>
      </c>
      <c r="F48" s="68">
        <v>0</v>
      </c>
      <c r="G48" s="68"/>
      <c r="H48" s="68">
        <v>3532</v>
      </c>
      <c r="I48" s="68">
        <v>3515</v>
      </c>
      <c r="J48" s="68">
        <v>6</v>
      </c>
      <c r="K48" s="68">
        <v>0</v>
      </c>
      <c r="L48" s="68">
        <v>11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5781</v>
      </c>
      <c r="C49" s="68">
        <v>3415</v>
      </c>
      <c r="D49" s="68">
        <v>3415</v>
      </c>
      <c r="E49" s="68">
        <v>0</v>
      </c>
      <c r="F49" s="68">
        <v>0</v>
      </c>
      <c r="G49" s="68"/>
      <c r="H49" s="68">
        <v>2366</v>
      </c>
      <c r="I49" s="68">
        <v>2112</v>
      </c>
      <c r="J49" s="68">
        <v>208</v>
      </c>
      <c r="K49" s="68">
        <v>0</v>
      </c>
      <c r="L49" s="68">
        <v>46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25481</v>
      </c>
      <c r="C50" s="68">
        <v>11368</v>
      </c>
      <c r="D50" s="68">
        <v>11323</v>
      </c>
      <c r="E50" s="68">
        <v>45</v>
      </c>
      <c r="F50" s="68">
        <v>0</v>
      </c>
      <c r="G50" s="68"/>
      <c r="H50" s="68">
        <v>14113</v>
      </c>
      <c r="I50" s="68">
        <v>8070</v>
      </c>
      <c r="J50" s="68">
        <v>5953</v>
      </c>
      <c r="K50" s="68">
        <v>0</v>
      </c>
      <c r="L50" s="68">
        <v>90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11388</v>
      </c>
      <c r="C51" s="68">
        <v>7447</v>
      </c>
      <c r="D51" s="68">
        <v>7412</v>
      </c>
      <c r="E51" s="68">
        <v>35</v>
      </c>
      <c r="F51" s="68">
        <v>0</v>
      </c>
      <c r="G51" s="68"/>
      <c r="H51" s="68">
        <v>3941</v>
      </c>
      <c r="I51" s="68">
        <v>1514</v>
      </c>
      <c r="J51" s="68">
        <v>2403</v>
      </c>
      <c r="K51" s="68">
        <v>0</v>
      </c>
      <c r="L51" s="68">
        <v>24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5993</v>
      </c>
      <c r="C52" s="68">
        <v>1581</v>
      </c>
      <c r="D52" s="68">
        <v>1571</v>
      </c>
      <c r="E52" s="68">
        <v>10</v>
      </c>
      <c r="F52" s="68">
        <v>0</v>
      </c>
      <c r="G52" s="68"/>
      <c r="H52" s="68">
        <v>4412</v>
      </c>
      <c r="I52" s="68">
        <v>3938</v>
      </c>
      <c r="J52" s="68">
        <v>448</v>
      </c>
      <c r="K52" s="68">
        <v>0</v>
      </c>
      <c r="L52" s="68">
        <v>26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3488</v>
      </c>
      <c r="C53" s="68">
        <v>457</v>
      </c>
      <c r="D53" s="68">
        <v>457</v>
      </c>
      <c r="E53" s="68">
        <v>0</v>
      </c>
      <c r="F53" s="68">
        <v>0</v>
      </c>
      <c r="G53" s="68"/>
      <c r="H53" s="68">
        <v>3031</v>
      </c>
      <c r="I53" s="68">
        <v>2618</v>
      </c>
      <c r="J53" s="68">
        <v>378</v>
      </c>
      <c r="K53" s="68">
        <v>0</v>
      </c>
      <c r="L53" s="68">
        <v>35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4612</v>
      </c>
      <c r="C54" s="68">
        <v>1883</v>
      </c>
      <c r="D54" s="68">
        <v>1883</v>
      </c>
      <c r="E54" s="68" t="s">
        <v>171</v>
      </c>
      <c r="F54" s="68">
        <v>0</v>
      </c>
      <c r="G54" s="68"/>
      <c r="H54" s="68">
        <v>2729</v>
      </c>
      <c r="I54" s="68">
        <v>0</v>
      </c>
      <c r="J54" s="68">
        <v>2724</v>
      </c>
      <c r="K54" s="68">
        <v>0</v>
      </c>
      <c r="L54" s="68">
        <v>5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187504</v>
      </c>
      <c r="C55" s="68">
        <v>77193</v>
      </c>
      <c r="D55" s="68">
        <v>76722</v>
      </c>
      <c r="E55" s="68">
        <v>471</v>
      </c>
      <c r="F55" s="68">
        <v>0</v>
      </c>
      <c r="G55" s="68"/>
      <c r="H55" s="68">
        <v>110311</v>
      </c>
      <c r="I55" s="68">
        <v>73456</v>
      </c>
      <c r="J55" s="68">
        <v>36750</v>
      </c>
      <c r="K55" s="68">
        <v>0</v>
      </c>
      <c r="L55" s="68">
        <v>105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37290</v>
      </c>
      <c r="C56" s="68">
        <v>24793</v>
      </c>
      <c r="D56" s="68">
        <v>24777</v>
      </c>
      <c r="E56" s="68">
        <v>16</v>
      </c>
      <c r="F56" s="68">
        <v>0</v>
      </c>
      <c r="G56" s="68"/>
      <c r="H56" s="68">
        <v>12497</v>
      </c>
      <c r="I56" s="68">
        <v>6137</v>
      </c>
      <c r="J56" s="68">
        <v>6335</v>
      </c>
      <c r="K56" s="68">
        <v>0</v>
      </c>
      <c r="L56" s="68">
        <v>25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31324</v>
      </c>
      <c r="C57" s="68">
        <v>12375</v>
      </c>
      <c r="D57" s="68">
        <v>12276</v>
      </c>
      <c r="E57" s="68">
        <v>99</v>
      </c>
      <c r="F57" s="68">
        <v>0</v>
      </c>
      <c r="G57" s="68"/>
      <c r="H57" s="68">
        <v>18949</v>
      </c>
      <c r="I57" s="68">
        <v>15743</v>
      </c>
      <c r="J57" s="68">
        <v>3154</v>
      </c>
      <c r="K57" s="68">
        <v>0</v>
      </c>
      <c r="L57" s="68">
        <v>52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98808</v>
      </c>
      <c r="C58" s="68">
        <v>32457</v>
      </c>
      <c r="D58" s="68">
        <v>32101</v>
      </c>
      <c r="E58" s="68">
        <v>356</v>
      </c>
      <c r="F58" s="68">
        <v>0</v>
      </c>
      <c r="G58" s="68"/>
      <c r="H58" s="68">
        <v>66351</v>
      </c>
      <c r="I58" s="68">
        <v>51576</v>
      </c>
      <c r="J58" s="68">
        <v>14775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20082</v>
      </c>
      <c r="C59" s="68">
        <v>7568</v>
      </c>
      <c r="D59" s="68">
        <v>7568</v>
      </c>
      <c r="E59" s="68" t="s">
        <v>171</v>
      </c>
      <c r="F59" s="68">
        <v>0</v>
      </c>
      <c r="G59" s="68"/>
      <c r="H59" s="68">
        <v>12514</v>
      </c>
      <c r="I59" s="68">
        <v>0</v>
      </c>
      <c r="J59" s="68">
        <v>12486</v>
      </c>
      <c r="K59" s="68">
        <v>0</v>
      </c>
      <c r="L59" s="68">
        <v>28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59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9"/>
      <c r="N61" s="40"/>
    </row>
    <row r="62" spans="1:18" s="41" customFormat="1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59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/>
    <row r="68" spans="1:34" ht="9.9499999999999993" customHeight="1">
      <c r="A68" s="7"/>
    </row>
    <row r="69" spans="1:34" ht="9.9499999999999993" customHeight="1"/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A4:A6"/>
    <mergeCell ref="B4:B6"/>
    <mergeCell ref="G4:G6"/>
    <mergeCell ref="C4:F4"/>
    <mergeCell ref="E5:E6"/>
    <mergeCell ref="F5:F6"/>
    <mergeCell ref="C5:C6"/>
    <mergeCell ref="D5:D6"/>
    <mergeCell ref="I5:I6"/>
    <mergeCell ref="J5:J6"/>
    <mergeCell ref="L5:L6"/>
    <mergeCell ref="H4:N4"/>
    <mergeCell ref="K5:K6"/>
    <mergeCell ref="M5:M6"/>
    <mergeCell ref="N5:N6"/>
    <mergeCell ref="H5:H6"/>
  </mergeCells>
  <phoneticPr fontId="0" type="noConversion"/>
  <conditionalFormatting sqref="B11:N59">
    <cfRule type="cellIs" dxfId="28" priority="3" stopIfTrue="1" operator="lessThan">
      <formula>0</formula>
    </cfRule>
  </conditionalFormatting>
  <conditionalFormatting sqref="I27">
    <cfRule type="cellIs" dxfId="27" priority="2" stopIfTrue="1" operator="lessThan">
      <formula>0</formula>
    </cfRule>
  </conditionalFormatting>
  <conditionalFormatting sqref="B10:N10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323"/>
  <dimension ref="A1:M84"/>
  <sheetViews>
    <sheetView zoomScaleNormal="100" zoomScaleSheetLayoutView="90" workbookViewId="0"/>
  </sheetViews>
  <sheetFormatPr baseColWidth="10" defaultColWidth="11.42578125" defaultRowHeight="12.75"/>
  <cols>
    <col min="1" max="1" width="23.140625" style="13" customWidth="1"/>
    <col min="2" max="4" width="11.7109375" style="1" customWidth="1"/>
    <col min="5" max="5" width="13.140625" style="1" customWidth="1"/>
    <col min="6" max="6" width="9.5703125" style="1" customWidth="1"/>
    <col min="7" max="7" width="10.5703125" style="1" customWidth="1"/>
    <col min="8" max="8" width="10.7109375" style="1" customWidth="1"/>
    <col min="9" max="9" width="9.5703125" style="39" bestFit="1" customWidth="1"/>
    <col min="10" max="16384" width="11.42578125" style="39"/>
  </cols>
  <sheetData>
    <row r="1" spans="1:13" s="38" customFormat="1" ht="17.100000000000001" customHeight="1">
      <c r="A1" s="15" t="s">
        <v>168</v>
      </c>
      <c r="B1" s="16"/>
      <c r="C1" s="16"/>
      <c r="D1" s="16"/>
      <c r="E1" s="16"/>
      <c r="F1" s="16"/>
      <c r="G1" s="16"/>
      <c r="H1" s="79" t="s">
        <v>80</v>
      </c>
    </row>
    <row r="2" spans="1:13" s="38" customFormat="1" ht="15.95" customHeight="1">
      <c r="A2" s="18" t="s">
        <v>66</v>
      </c>
      <c r="B2" s="16"/>
      <c r="C2" s="19"/>
      <c r="D2" s="19"/>
      <c r="E2" s="19"/>
      <c r="F2" s="19"/>
      <c r="G2" s="19"/>
    </row>
    <row r="3" spans="1:13">
      <c r="A3" s="2"/>
      <c r="B3" s="2"/>
      <c r="C3" s="2"/>
      <c r="D3" s="2"/>
      <c r="E3" s="2"/>
      <c r="F3" s="2"/>
      <c r="G3" s="2"/>
      <c r="H3" s="76" t="s">
        <v>82</v>
      </c>
    </row>
    <row r="4" spans="1:13" ht="12.75" customHeight="1">
      <c r="A4" s="127" t="s">
        <v>115</v>
      </c>
      <c r="B4" s="132" t="s">
        <v>31</v>
      </c>
      <c r="C4" s="132"/>
      <c r="D4" s="132"/>
      <c r="E4" s="132"/>
      <c r="F4" s="132"/>
      <c r="G4" s="132"/>
      <c r="H4" s="132"/>
    </row>
    <row r="5" spans="1:13" ht="12.75" customHeight="1">
      <c r="A5" s="128"/>
      <c r="B5" s="125" t="s">
        <v>69</v>
      </c>
      <c r="C5" s="125" t="s">
        <v>2</v>
      </c>
      <c r="D5" s="125" t="s">
        <v>0</v>
      </c>
      <c r="E5" s="125" t="s">
        <v>3</v>
      </c>
      <c r="F5" s="125" t="s">
        <v>4</v>
      </c>
      <c r="G5" s="125" t="s">
        <v>123</v>
      </c>
      <c r="H5" s="125" t="s">
        <v>20</v>
      </c>
    </row>
    <row r="6" spans="1:13">
      <c r="A6" s="129"/>
      <c r="B6" s="126"/>
      <c r="C6" s="126"/>
      <c r="D6" s="126"/>
      <c r="E6" s="126"/>
      <c r="F6" s="126"/>
      <c r="G6" s="126"/>
      <c r="H6" s="126"/>
    </row>
    <row r="7" spans="1:13" ht="8.1" customHeight="1">
      <c r="A7" s="4"/>
      <c r="B7" s="5"/>
      <c r="C7" s="4"/>
      <c r="D7" s="5"/>
      <c r="E7" s="4"/>
      <c r="F7" s="5"/>
      <c r="G7" s="4"/>
      <c r="H7" s="5"/>
    </row>
    <row r="8" spans="1:13">
      <c r="A8" s="20" t="s">
        <v>21</v>
      </c>
      <c r="B8" s="22"/>
      <c r="C8" s="22"/>
      <c r="D8" s="22"/>
      <c r="E8" s="22"/>
      <c r="F8" s="22"/>
      <c r="G8" s="22"/>
      <c r="H8" s="22"/>
    </row>
    <row r="9" spans="1:13">
      <c r="A9" s="20"/>
      <c r="B9" s="22"/>
      <c r="C9" s="22"/>
      <c r="D9" s="22"/>
      <c r="E9" s="22"/>
      <c r="F9" s="22"/>
      <c r="G9" s="22"/>
      <c r="H9" s="22"/>
    </row>
    <row r="10" spans="1:13">
      <c r="A10" s="20" t="s">
        <v>167</v>
      </c>
      <c r="B10" s="30">
        <v>729124</v>
      </c>
      <c r="C10" s="30">
        <v>58972</v>
      </c>
      <c r="D10" s="30">
        <v>602403</v>
      </c>
      <c r="E10" s="30">
        <v>0</v>
      </c>
      <c r="F10" s="30">
        <v>10455</v>
      </c>
      <c r="G10" s="30">
        <v>4525</v>
      </c>
      <c r="H10" s="30">
        <v>52769</v>
      </c>
    </row>
    <row r="11" spans="1:13">
      <c r="A11" s="24"/>
      <c r="B11" s="30"/>
      <c r="C11" s="30"/>
      <c r="D11" s="30"/>
      <c r="E11" s="30"/>
      <c r="F11" s="30"/>
      <c r="G11" s="30"/>
      <c r="H11" s="30"/>
      <c r="I11" s="61"/>
      <c r="J11" s="61"/>
      <c r="K11" s="61"/>
      <c r="L11" s="61"/>
      <c r="M11" s="61"/>
    </row>
    <row r="12" spans="1:13">
      <c r="A12" s="24" t="s">
        <v>132</v>
      </c>
      <c r="B12" s="30">
        <v>1388</v>
      </c>
      <c r="C12" s="30">
        <v>1063</v>
      </c>
      <c r="D12" s="30">
        <v>252</v>
      </c>
      <c r="E12" s="30">
        <v>35</v>
      </c>
      <c r="F12" s="30">
        <v>35</v>
      </c>
      <c r="G12" s="30">
        <v>3</v>
      </c>
      <c r="H12" s="30">
        <v>0</v>
      </c>
      <c r="I12" s="61"/>
      <c r="J12" s="61"/>
      <c r="K12" s="61"/>
      <c r="L12" s="61"/>
      <c r="M12" s="61"/>
    </row>
    <row r="13" spans="1:13">
      <c r="A13" s="25" t="s">
        <v>67</v>
      </c>
      <c r="B13" s="30">
        <v>3986983</v>
      </c>
      <c r="C13" s="30">
        <v>3193565</v>
      </c>
      <c r="D13" s="30">
        <v>602403</v>
      </c>
      <c r="E13" s="30">
        <v>61338</v>
      </c>
      <c r="F13" s="30">
        <v>20784</v>
      </c>
      <c r="G13" s="30">
        <v>11557</v>
      </c>
      <c r="H13" s="30">
        <v>97336</v>
      </c>
      <c r="I13" s="61"/>
      <c r="J13" s="61"/>
      <c r="K13" s="61"/>
      <c r="L13" s="61"/>
      <c r="M13" s="61"/>
    </row>
    <row r="14" spans="1:13">
      <c r="A14" s="24" t="s">
        <v>23</v>
      </c>
      <c r="B14" s="30">
        <v>3861175</v>
      </c>
      <c r="C14" s="30">
        <v>3183348</v>
      </c>
      <c r="D14" s="30">
        <v>509721</v>
      </c>
      <c r="E14" s="30">
        <v>60942</v>
      </c>
      <c r="F14" s="30">
        <v>126</v>
      </c>
      <c r="G14" s="30">
        <v>10774</v>
      </c>
      <c r="H14" s="30">
        <v>96264</v>
      </c>
      <c r="I14" s="61"/>
      <c r="J14" s="61"/>
      <c r="K14" s="61"/>
      <c r="L14" s="61"/>
      <c r="M14" s="61"/>
    </row>
    <row r="15" spans="1:13">
      <c r="A15" s="26" t="s">
        <v>24</v>
      </c>
      <c r="B15" s="30">
        <v>23408</v>
      </c>
      <c r="C15" s="30">
        <v>9301</v>
      </c>
      <c r="D15" s="30">
        <v>2043</v>
      </c>
      <c r="E15" s="30">
        <v>329</v>
      </c>
      <c r="F15" s="30">
        <v>10329</v>
      </c>
      <c r="G15" s="30">
        <v>447</v>
      </c>
      <c r="H15" s="30">
        <v>959</v>
      </c>
      <c r="I15" s="61"/>
      <c r="J15" s="61"/>
      <c r="K15" s="61"/>
      <c r="L15" s="61"/>
      <c r="M15" s="61"/>
    </row>
    <row r="16" spans="1:13">
      <c r="A16" s="24" t="s">
        <v>25</v>
      </c>
      <c r="B16" s="30">
        <v>102400</v>
      </c>
      <c r="C16" s="30">
        <v>916</v>
      </c>
      <c r="D16" s="30">
        <v>90639</v>
      </c>
      <c r="E16" s="30">
        <v>67</v>
      </c>
      <c r="F16" s="30">
        <v>10329</v>
      </c>
      <c r="G16" s="30">
        <v>336</v>
      </c>
      <c r="H16" s="30">
        <v>113</v>
      </c>
      <c r="I16" s="61"/>
      <c r="J16" s="61"/>
      <c r="K16" s="61"/>
      <c r="L16" s="61"/>
      <c r="M16" s="61"/>
    </row>
    <row r="17" spans="1:13">
      <c r="A17" s="24" t="s">
        <v>70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61"/>
      <c r="J17" s="61"/>
      <c r="K17" s="61"/>
      <c r="L17" s="61"/>
      <c r="M17" s="61"/>
    </row>
    <row r="18" spans="1:13" ht="9" customHeight="1">
      <c r="A18" s="24"/>
      <c r="B18" s="30"/>
      <c r="C18" s="30"/>
      <c r="D18" s="30"/>
      <c r="E18" s="30"/>
      <c r="F18" s="30"/>
      <c r="G18" s="70"/>
      <c r="H18" s="70"/>
      <c r="I18" s="61"/>
      <c r="J18" s="61"/>
      <c r="K18" s="61"/>
      <c r="L18" s="61"/>
      <c r="M18" s="61"/>
    </row>
    <row r="19" spans="1:13">
      <c r="A19" s="26" t="s">
        <v>26</v>
      </c>
      <c r="B19" s="30">
        <v>12652</v>
      </c>
      <c r="C19" s="30">
        <v>0</v>
      </c>
      <c r="D19" s="30">
        <v>1900</v>
      </c>
      <c r="E19" s="30">
        <v>67</v>
      </c>
      <c r="F19" s="30">
        <v>10329</v>
      </c>
      <c r="G19" s="30">
        <v>102</v>
      </c>
      <c r="H19" s="30">
        <v>254</v>
      </c>
      <c r="I19" s="61"/>
      <c r="J19" s="61"/>
      <c r="K19" s="61"/>
      <c r="L19" s="61"/>
      <c r="M19" s="61"/>
    </row>
    <row r="20" spans="1:13">
      <c r="A20" s="24" t="s">
        <v>27</v>
      </c>
      <c r="B20" s="30">
        <v>66765</v>
      </c>
      <c r="C20" s="30">
        <v>0</v>
      </c>
      <c r="D20" s="30">
        <v>64984</v>
      </c>
      <c r="E20" s="30">
        <v>719</v>
      </c>
      <c r="F20" s="30">
        <v>0</v>
      </c>
      <c r="G20" s="30">
        <v>493</v>
      </c>
      <c r="H20" s="30">
        <v>569</v>
      </c>
      <c r="I20" s="61"/>
      <c r="J20" s="61"/>
      <c r="K20" s="61"/>
      <c r="L20" s="61"/>
      <c r="M20" s="61"/>
    </row>
    <row r="21" spans="1:13" ht="12.75" customHeight="1">
      <c r="A21" s="24"/>
      <c r="B21" s="30"/>
      <c r="C21" s="30"/>
      <c r="D21" s="30"/>
      <c r="E21" s="30"/>
      <c r="F21" s="30"/>
      <c r="G21" s="70"/>
      <c r="H21" s="70"/>
      <c r="I21" s="61"/>
      <c r="J21" s="61"/>
      <c r="K21" s="61"/>
      <c r="L21" s="61"/>
      <c r="M21" s="61"/>
    </row>
    <row r="22" spans="1:13">
      <c r="A22" s="20" t="s">
        <v>28</v>
      </c>
      <c r="B22" s="30"/>
      <c r="C22" s="30"/>
      <c r="D22" s="30"/>
      <c r="E22" s="30"/>
      <c r="F22" s="30"/>
      <c r="G22" s="70"/>
      <c r="H22" s="70"/>
      <c r="I22" s="61"/>
      <c r="J22" s="61"/>
      <c r="K22" s="61"/>
      <c r="L22" s="61"/>
      <c r="M22" s="61"/>
    </row>
    <row r="23" spans="1:13">
      <c r="A23" s="25"/>
      <c r="B23" s="30"/>
      <c r="C23" s="30"/>
      <c r="D23" s="30"/>
      <c r="E23" s="30"/>
      <c r="F23" s="30"/>
      <c r="G23" s="30"/>
      <c r="H23" s="30"/>
      <c r="I23" s="61"/>
      <c r="J23" s="61"/>
      <c r="K23" s="61"/>
      <c r="L23" s="61"/>
      <c r="M23" s="61"/>
    </row>
    <row r="24" spans="1:13">
      <c r="A24" s="24" t="s">
        <v>167</v>
      </c>
      <c r="B24" s="30">
        <v>1095061</v>
      </c>
      <c r="C24" s="30">
        <v>381781</v>
      </c>
      <c r="D24" s="30">
        <v>641855</v>
      </c>
      <c r="E24" s="30">
        <v>0</v>
      </c>
      <c r="F24" s="30">
        <v>1749</v>
      </c>
      <c r="G24" s="30">
        <v>4652</v>
      </c>
      <c r="H24" s="30">
        <v>65024</v>
      </c>
      <c r="I24" s="61"/>
      <c r="J24" s="61"/>
      <c r="K24" s="61"/>
      <c r="L24" s="61"/>
      <c r="M24" s="61"/>
    </row>
    <row r="25" spans="1:13">
      <c r="A25" s="25"/>
      <c r="B25" s="30"/>
      <c r="C25" s="30"/>
      <c r="D25" s="30"/>
      <c r="E25" s="30"/>
      <c r="F25" s="30"/>
      <c r="G25" s="30"/>
      <c r="H25" s="30"/>
      <c r="I25" s="61"/>
      <c r="J25" s="61"/>
      <c r="K25" s="61"/>
      <c r="L25" s="61"/>
      <c r="M25" s="61"/>
    </row>
    <row r="26" spans="1:13">
      <c r="A26" s="24" t="s">
        <v>122</v>
      </c>
      <c r="B26" s="30">
        <v>4850</v>
      </c>
      <c r="C26" s="30">
        <v>3131</v>
      </c>
      <c r="D26" s="30">
        <v>1499</v>
      </c>
      <c r="E26" s="30">
        <v>120</v>
      </c>
      <c r="F26" s="30">
        <v>71</v>
      </c>
      <c r="G26" s="30">
        <v>29</v>
      </c>
      <c r="H26" s="30">
        <v>0</v>
      </c>
      <c r="I26" s="61"/>
      <c r="J26" s="61"/>
      <c r="K26" s="61"/>
      <c r="L26" s="61"/>
      <c r="M26" s="61"/>
    </row>
    <row r="27" spans="1:13">
      <c r="A27" s="25" t="s">
        <v>67</v>
      </c>
      <c r="B27" s="30">
        <v>1878640</v>
      </c>
      <c r="C27" s="30">
        <v>1055930</v>
      </c>
      <c r="D27" s="30">
        <v>641855</v>
      </c>
      <c r="E27" s="30">
        <v>61232</v>
      </c>
      <c r="F27" s="30">
        <v>1749</v>
      </c>
      <c r="G27" s="30">
        <v>8193</v>
      </c>
      <c r="H27" s="30">
        <v>109681</v>
      </c>
      <c r="I27" s="61"/>
      <c r="J27" s="61"/>
      <c r="K27" s="61"/>
      <c r="L27" s="61"/>
      <c r="M27" s="61"/>
    </row>
    <row r="28" spans="1:13">
      <c r="A28" s="24" t="s">
        <v>23</v>
      </c>
      <c r="B28" s="30">
        <v>1798559</v>
      </c>
      <c r="C28" s="30">
        <v>1053322</v>
      </c>
      <c r="D28" s="30">
        <v>565414</v>
      </c>
      <c r="E28" s="30">
        <v>61087</v>
      </c>
      <c r="F28" s="30">
        <v>1717</v>
      </c>
      <c r="G28" s="30">
        <v>7658</v>
      </c>
      <c r="H28" s="30">
        <v>109361</v>
      </c>
      <c r="I28" s="61"/>
      <c r="J28" s="61"/>
      <c r="K28" s="61"/>
      <c r="L28" s="61"/>
      <c r="M28" s="61"/>
    </row>
    <row r="29" spans="1:13">
      <c r="A29" s="26" t="s">
        <v>29</v>
      </c>
      <c r="B29" s="30">
        <v>80081</v>
      </c>
      <c r="C29" s="30">
        <v>2608</v>
      </c>
      <c r="D29" s="30">
        <v>76441</v>
      </c>
      <c r="E29" s="30">
        <v>145</v>
      </c>
      <c r="F29" s="30">
        <v>32</v>
      </c>
      <c r="G29" s="30">
        <v>535</v>
      </c>
      <c r="H29" s="30">
        <v>320</v>
      </c>
      <c r="I29" s="61"/>
      <c r="J29" s="61"/>
      <c r="K29" s="61"/>
      <c r="L29" s="61"/>
      <c r="M29" s="61"/>
    </row>
    <row r="30" spans="1:13">
      <c r="A30" s="24" t="s">
        <v>70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61"/>
      <c r="J30" s="61"/>
      <c r="K30" s="61"/>
      <c r="L30" s="61"/>
      <c r="M30" s="61"/>
    </row>
    <row r="31" spans="1:13" ht="8.25" customHeight="1">
      <c r="A31" s="26"/>
      <c r="B31" s="30"/>
      <c r="C31" s="30"/>
      <c r="D31" s="30"/>
      <c r="E31" s="30"/>
      <c r="F31" s="30">
        <v>0</v>
      </c>
      <c r="G31" s="70"/>
      <c r="H31" s="70"/>
      <c r="I31" s="61"/>
      <c r="J31" s="61"/>
      <c r="K31" s="61"/>
      <c r="L31" s="61"/>
      <c r="M31" s="61"/>
    </row>
    <row r="32" spans="1:13" ht="12.75" customHeight="1">
      <c r="A32" s="26" t="s">
        <v>26</v>
      </c>
      <c r="B32" s="30">
        <v>3191</v>
      </c>
      <c r="C32" s="30">
        <v>0</v>
      </c>
      <c r="D32" s="30">
        <v>2626</v>
      </c>
      <c r="E32" s="30">
        <v>145</v>
      </c>
      <c r="F32" s="30">
        <v>32</v>
      </c>
      <c r="G32" s="30">
        <v>69</v>
      </c>
      <c r="H32" s="30">
        <v>319</v>
      </c>
      <c r="I32" s="61"/>
      <c r="J32" s="61"/>
      <c r="K32" s="61"/>
      <c r="L32" s="61"/>
      <c r="M32" s="61"/>
    </row>
    <row r="33" spans="1:13" ht="12.75" customHeight="1">
      <c r="A33" s="24" t="s">
        <v>27</v>
      </c>
      <c r="B33" s="30">
        <v>51610</v>
      </c>
      <c r="C33" s="30">
        <v>0</v>
      </c>
      <c r="D33" s="30">
        <v>47842</v>
      </c>
      <c r="E33" s="30">
        <v>2458</v>
      </c>
      <c r="F33" s="30">
        <v>0</v>
      </c>
      <c r="G33" s="30">
        <v>175</v>
      </c>
      <c r="H33" s="30">
        <v>1135</v>
      </c>
      <c r="I33" s="61"/>
      <c r="J33" s="61"/>
      <c r="K33" s="61"/>
      <c r="L33" s="61"/>
      <c r="M33" s="61"/>
    </row>
    <row r="34" spans="1:13" ht="15.75" customHeight="1">
      <c r="A34" s="27"/>
      <c r="B34" s="30"/>
      <c r="C34" s="30"/>
      <c r="D34" s="30"/>
      <c r="E34" s="30"/>
      <c r="F34" s="30"/>
      <c r="G34" s="70"/>
      <c r="H34" s="70"/>
      <c r="I34" s="61"/>
      <c r="J34" s="61"/>
      <c r="K34" s="61"/>
      <c r="L34" s="61"/>
      <c r="M34" s="61"/>
    </row>
    <row r="35" spans="1:13">
      <c r="A35" s="27" t="s">
        <v>6</v>
      </c>
      <c r="B35" s="30"/>
      <c r="C35" s="30"/>
      <c r="D35" s="30"/>
      <c r="E35" s="30"/>
      <c r="F35" s="30"/>
      <c r="G35" s="70"/>
      <c r="H35" s="70"/>
      <c r="I35" s="61"/>
      <c r="J35" s="61"/>
      <c r="K35" s="61"/>
      <c r="L35" s="61"/>
      <c r="M35" s="61"/>
    </row>
    <row r="36" spans="1:13">
      <c r="A36" s="28" t="s">
        <v>7</v>
      </c>
      <c r="B36" s="30">
        <v>2743161</v>
      </c>
      <c r="C36" s="30">
        <v>1638147</v>
      </c>
      <c r="D36" s="30">
        <v>923761</v>
      </c>
      <c r="E36" s="30">
        <v>29328</v>
      </c>
      <c r="F36" s="30">
        <v>19733</v>
      </c>
      <c r="G36" s="30">
        <v>15030</v>
      </c>
      <c r="H36" s="30">
        <v>117162</v>
      </c>
      <c r="I36" s="61"/>
      <c r="J36" s="61"/>
      <c r="K36" s="61"/>
      <c r="L36" s="61"/>
      <c r="M36" s="61"/>
    </row>
    <row r="37" spans="1:13">
      <c r="A37" s="28" t="s">
        <v>68</v>
      </c>
      <c r="B37" s="30">
        <v>1277741</v>
      </c>
      <c r="C37" s="30">
        <v>840914</v>
      </c>
      <c r="D37" s="30">
        <v>387285</v>
      </c>
      <c r="E37" s="30">
        <v>7058</v>
      </c>
      <c r="F37" s="30">
        <v>7389</v>
      </c>
      <c r="G37" s="30">
        <v>4651</v>
      </c>
      <c r="H37" s="30">
        <v>30444</v>
      </c>
      <c r="I37" s="61"/>
      <c r="J37" s="61"/>
      <c r="K37" s="61"/>
      <c r="L37" s="61"/>
      <c r="M37" s="61"/>
    </row>
    <row r="38" spans="1:13">
      <c r="A38" s="28" t="s">
        <v>5</v>
      </c>
      <c r="B38" s="30">
        <v>1465420</v>
      </c>
      <c r="C38" s="30">
        <v>797233</v>
      </c>
      <c r="D38" s="30">
        <v>536476</v>
      </c>
      <c r="E38" s="30">
        <v>22270</v>
      </c>
      <c r="F38" s="30">
        <v>12344</v>
      </c>
      <c r="G38" s="30">
        <v>10379</v>
      </c>
      <c r="H38" s="30">
        <v>86718</v>
      </c>
      <c r="I38" s="61"/>
      <c r="J38" s="61"/>
      <c r="K38" s="61"/>
      <c r="L38" s="61"/>
      <c r="M38" s="61"/>
    </row>
    <row r="39" spans="1:13">
      <c r="A39" s="24" t="s">
        <v>70</v>
      </c>
      <c r="B39" s="30">
        <v>0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61"/>
      <c r="J39" s="61"/>
      <c r="K39" s="61"/>
      <c r="L39" s="61"/>
      <c r="M39" s="61"/>
    </row>
    <row r="40" spans="1:13">
      <c r="A40" s="28" t="s">
        <v>33</v>
      </c>
      <c r="B40" s="30">
        <v>189127</v>
      </c>
      <c r="C40" s="30">
        <v>168810</v>
      </c>
      <c r="D40" s="30">
        <v>10135</v>
      </c>
      <c r="E40" s="30">
        <v>1687</v>
      </c>
      <c r="F40" s="30">
        <v>1125</v>
      </c>
      <c r="G40" s="30">
        <v>528</v>
      </c>
      <c r="H40" s="30">
        <v>6842</v>
      </c>
      <c r="I40" s="61"/>
      <c r="J40" s="61"/>
      <c r="K40" s="61"/>
      <c r="L40" s="61"/>
      <c r="M40" s="61"/>
    </row>
    <row r="41" spans="1:13">
      <c r="A41" s="28" t="s">
        <v>8</v>
      </c>
      <c r="B41" s="30">
        <v>22704</v>
      </c>
      <c r="C41" s="30">
        <v>18484</v>
      </c>
      <c r="D41" s="30">
        <v>1707</v>
      </c>
      <c r="E41" s="30">
        <v>578</v>
      </c>
      <c r="F41" s="30">
        <v>267</v>
      </c>
      <c r="G41" s="30">
        <v>90</v>
      </c>
      <c r="H41" s="30">
        <v>1578</v>
      </c>
      <c r="I41" s="61"/>
      <c r="J41" s="61"/>
      <c r="K41" s="61"/>
      <c r="L41" s="61"/>
      <c r="M41" s="61"/>
    </row>
    <row r="42" spans="1:13">
      <c r="A42" s="28" t="s">
        <v>9</v>
      </c>
      <c r="B42" s="30">
        <v>5278</v>
      </c>
      <c r="C42" s="30">
        <v>2796</v>
      </c>
      <c r="D42" s="30">
        <v>470</v>
      </c>
      <c r="E42" s="30">
        <v>442</v>
      </c>
      <c r="F42" s="30">
        <v>267</v>
      </c>
      <c r="G42" s="30">
        <v>74</v>
      </c>
      <c r="H42" s="30">
        <v>1229</v>
      </c>
      <c r="I42" s="61"/>
      <c r="J42" s="61"/>
      <c r="K42" s="61"/>
      <c r="L42" s="61"/>
      <c r="M42" s="61"/>
    </row>
    <row r="43" spans="1:13">
      <c r="A43" s="28" t="s">
        <v>10</v>
      </c>
      <c r="B43" s="30">
        <v>17426</v>
      </c>
      <c r="C43" s="30">
        <v>15688</v>
      </c>
      <c r="D43" s="30">
        <v>1237</v>
      </c>
      <c r="E43" s="30">
        <v>136</v>
      </c>
      <c r="F43" s="30">
        <v>0</v>
      </c>
      <c r="G43" s="30">
        <v>16</v>
      </c>
      <c r="H43" s="30">
        <v>349</v>
      </c>
      <c r="I43" s="61"/>
      <c r="J43" s="61"/>
      <c r="K43" s="61"/>
      <c r="L43" s="61"/>
      <c r="M43" s="61"/>
    </row>
    <row r="44" spans="1:13">
      <c r="A44" s="24" t="s">
        <v>70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61"/>
      <c r="J44" s="61"/>
      <c r="K44" s="61"/>
      <c r="L44" s="61"/>
      <c r="M44" s="61"/>
    </row>
    <row r="45" spans="1:13">
      <c r="A45" s="29" t="s">
        <v>11</v>
      </c>
      <c r="B45" s="30">
        <v>166423</v>
      </c>
      <c r="C45" s="30">
        <v>150326</v>
      </c>
      <c r="D45" s="30">
        <v>8428</v>
      </c>
      <c r="E45" s="30">
        <v>1109</v>
      </c>
      <c r="F45" s="30">
        <v>858</v>
      </c>
      <c r="G45" s="30">
        <v>438</v>
      </c>
      <c r="H45" s="30">
        <v>5264</v>
      </c>
      <c r="I45" s="61"/>
      <c r="J45" s="61"/>
      <c r="K45" s="61"/>
      <c r="L45" s="61"/>
      <c r="M45" s="61"/>
    </row>
    <row r="46" spans="1:13">
      <c r="A46" s="28" t="s">
        <v>12</v>
      </c>
      <c r="B46" s="30">
        <v>455329</v>
      </c>
      <c r="C46" s="30">
        <v>435057</v>
      </c>
      <c r="D46" s="30">
        <v>9404</v>
      </c>
      <c r="E46" s="30">
        <v>985</v>
      </c>
      <c r="F46" s="30">
        <v>4162</v>
      </c>
      <c r="G46" s="30">
        <v>725</v>
      </c>
      <c r="H46" s="30">
        <v>4996</v>
      </c>
      <c r="I46" s="61"/>
      <c r="J46" s="61"/>
      <c r="K46" s="61"/>
      <c r="L46" s="61"/>
      <c r="M46" s="61"/>
    </row>
    <row r="47" spans="1:13">
      <c r="A47" s="28" t="s">
        <v>14</v>
      </c>
      <c r="B47" s="30">
        <v>49943</v>
      </c>
      <c r="C47" s="30">
        <v>43753</v>
      </c>
      <c r="D47" s="30">
        <v>2079</v>
      </c>
      <c r="E47" s="30">
        <v>0</v>
      </c>
      <c r="F47" s="30">
        <v>2875</v>
      </c>
      <c r="G47" s="30">
        <v>14</v>
      </c>
      <c r="H47" s="30">
        <v>1222</v>
      </c>
      <c r="I47" s="61"/>
      <c r="J47" s="61"/>
      <c r="K47" s="61"/>
      <c r="L47" s="61"/>
      <c r="M47" s="61"/>
    </row>
    <row r="48" spans="1:13">
      <c r="A48" s="29" t="s">
        <v>19</v>
      </c>
      <c r="B48" s="30">
        <v>266669</v>
      </c>
      <c r="C48" s="30">
        <v>261225</v>
      </c>
      <c r="D48" s="30">
        <v>2099</v>
      </c>
      <c r="E48" s="30">
        <v>0</v>
      </c>
      <c r="F48" s="30">
        <v>610</v>
      </c>
      <c r="G48" s="30">
        <v>242</v>
      </c>
      <c r="H48" s="30">
        <v>2493</v>
      </c>
      <c r="I48" s="61"/>
      <c r="J48" s="61"/>
      <c r="K48" s="61"/>
      <c r="L48" s="61"/>
      <c r="M48" s="61"/>
    </row>
    <row r="49" spans="1:13">
      <c r="A49" s="28" t="s">
        <v>18</v>
      </c>
      <c r="B49" s="30">
        <v>138717</v>
      </c>
      <c r="C49" s="30">
        <v>130079</v>
      </c>
      <c r="D49" s="30">
        <v>5226</v>
      </c>
      <c r="E49" s="30">
        <v>985</v>
      </c>
      <c r="F49" s="30">
        <v>677</v>
      </c>
      <c r="G49" s="30">
        <v>469</v>
      </c>
      <c r="H49" s="30">
        <v>1281</v>
      </c>
      <c r="I49" s="61"/>
      <c r="J49" s="61"/>
      <c r="K49" s="61"/>
      <c r="L49" s="61"/>
      <c r="M49" s="61"/>
    </row>
    <row r="50" spans="1:13">
      <c r="A50" s="28" t="s">
        <v>13</v>
      </c>
      <c r="B50" s="30">
        <v>1152052</v>
      </c>
      <c r="C50" s="30">
        <v>840914</v>
      </c>
      <c r="D50" s="30">
        <v>264696</v>
      </c>
      <c r="E50" s="30">
        <v>6353</v>
      </c>
      <c r="F50" s="30">
        <v>16595</v>
      </c>
      <c r="G50" s="30">
        <v>1930</v>
      </c>
      <c r="H50" s="30">
        <v>21564</v>
      </c>
      <c r="I50" s="61"/>
      <c r="J50" s="61"/>
      <c r="K50" s="61"/>
      <c r="L50" s="61"/>
      <c r="M50" s="61"/>
    </row>
    <row r="51" spans="1:13">
      <c r="A51" s="28" t="s">
        <v>14</v>
      </c>
      <c r="B51" s="30">
        <v>418828</v>
      </c>
      <c r="C51" s="30">
        <v>324645</v>
      </c>
      <c r="D51" s="30">
        <v>84039</v>
      </c>
      <c r="E51" s="30">
        <v>1607</v>
      </c>
      <c r="F51" s="30">
        <v>3612</v>
      </c>
      <c r="G51" s="30">
        <v>1445</v>
      </c>
      <c r="H51" s="30">
        <v>3480</v>
      </c>
      <c r="I51" s="61"/>
      <c r="J51" s="61"/>
      <c r="K51" s="61"/>
      <c r="L51" s="61"/>
      <c r="M51" s="61"/>
    </row>
    <row r="52" spans="1:13">
      <c r="A52" s="28" t="s">
        <v>19</v>
      </c>
      <c r="B52" s="30">
        <v>366892</v>
      </c>
      <c r="C52" s="30">
        <v>347459</v>
      </c>
      <c r="D52" s="30">
        <v>15109</v>
      </c>
      <c r="E52" s="30">
        <v>701</v>
      </c>
      <c r="F52" s="30">
        <v>532</v>
      </c>
      <c r="G52" s="30">
        <v>265</v>
      </c>
      <c r="H52" s="30">
        <v>2826</v>
      </c>
      <c r="I52" s="61"/>
      <c r="J52" s="61"/>
      <c r="K52" s="61"/>
      <c r="L52" s="61"/>
      <c r="M52" s="61"/>
    </row>
    <row r="53" spans="1:13">
      <c r="A53" s="28" t="s">
        <v>15</v>
      </c>
      <c r="B53" s="30">
        <v>187063</v>
      </c>
      <c r="C53" s="30">
        <v>168810</v>
      </c>
      <c r="D53" s="30">
        <v>10135</v>
      </c>
      <c r="E53" s="30">
        <v>1109</v>
      </c>
      <c r="F53" s="30">
        <v>1132</v>
      </c>
      <c r="G53" s="30">
        <v>7</v>
      </c>
      <c r="H53" s="30">
        <v>5870</v>
      </c>
      <c r="I53" s="61"/>
      <c r="J53" s="61"/>
      <c r="K53" s="61"/>
      <c r="L53" s="61"/>
      <c r="M53" s="61"/>
    </row>
    <row r="54" spans="1:13">
      <c r="A54" s="28" t="s">
        <v>16</v>
      </c>
      <c r="B54" s="30">
        <v>179269</v>
      </c>
      <c r="C54" s="30">
        <v>0</v>
      </c>
      <c r="D54" s="30">
        <v>155413</v>
      </c>
      <c r="E54" s="30">
        <v>2936</v>
      </c>
      <c r="F54" s="30">
        <v>11319</v>
      </c>
      <c r="G54" s="30">
        <v>213</v>
      </c>
      <c r="H54" s="30">
        <v>9388</v>
      </c>
      <c r="I54" s="61"/>
      <c r="J54" s="61"/>
      <c r="K54" s="61"/>
      <c r="L54" s="61"/>
      <c r="M54" s="61"/>
    </row>
    <row r="55" spans="1:13">
      <c r="A55" s="29" t="s">
        <v>74</v>
      </c>
      <c r="B55" s="30">
        <v>6446733.8360000001</v>
      </c>
      <c r="C55" s="30">
        <v>4896146</v>
      </c>
      <c r="D55" s="30">
        <v>1265345.8360000001</v>
      </c>
      <c r="E55" s="30">
        <v>69541</v>
      </c>
      <c r="F55" s="30">
        <v>102376</v>
      </c>
      <c r="G55" s="30">
        <v>5152</v>
      </c>
      <c r="H55" s="30">
        <v>108173</v>
      </c>
      <c r="I55" s="61"/>
      <c r="J55" s="61"/>
      <c r="K55" s="61"/>
      <c r="L55" s="61"/>
      <c r="M55" s="61"/>
    </row>
    <row r="56" spans="1:13">
      <c r="A56" s="28" t="s">
        <v>14</v>
      </c>
      <c r="B56" s="30">
        <v>746706.05599999998</v>
      </c>
      <c r="C56" s="30">
        <v>474722</v>
      </c>
      <c r="D56" s="30">
        <v>215083.05600000001</v>
      </c>
      <c r="E56" s="30">
        <v>15943</v>
      </c>
      <c r="F56" s="30">
        <v>9561</v>
      </c>
      <c r="G56" s="30">
        <v>3466</v>
      </c>
      <c r="H56" s="30">
        <v>27931</v>
      </c>
      <c r="I56" s="61"/>
      <c r="J56" s="61"/>
      <c r="K56" s="61"/>
      <c r="L56" s="61"/>
      <c r="M56" s="61"/>
    </row>
    <row r="57" spans="1:13">
      <c r="A57" s="28" t="s">
        <v>19</v>
      </c>
      <c r="B57" s="30">
        <v>1711645.03</v>
      </c>
      <c r="C57" s="30">
        <v>1511751</v>
      </c>
      <c r="D57" s="30">
        <v>170662.03</v>
      </c>
      <c r="E57" s="30">
        <v>9500</v>
      </c>
      <c r="F57" s="30">
        <v>2702</v>
      </c>
      <c r="G57" s="30">
        <v>863</v>
      </c>
      <c r="H57" s="30">
        <v>16167</v>
      </c>
      <c r="I57" s="61"/>
      <c r="J57" s="61"/>
      <c r="K57" s="61"/>
      <c r="L57" s="61"/>
      <c r="M57" s="61"/>
    </row>
    <row r="58" spans="1:13">
      <c r="A58" s="28" t="s">
        <v>15</v>
      </c>
      <c r="B58" s="30">
        <v>3585205.75</v>
      </c>
      <c r="C58" s="30">
        <v>2909673</v>
      </c>
      <c r="D58" s="30">
        <v>604840.75</v>
      </c>
      <c r="E58" s="30">
        <v>32546</v>
      </c>
      <c r="F58" s="30">
        <v>0</v>
      </c>
      <c r="G58" s="30">
        <v>7</v>
      </c>
      <c r="H58" s="30">
        <v>38139</v>
      </c>
      <c r="I58" s="61"/>
      <c r="J58" s="61"/>
      <c r="K58" s="61"/>
      <c r="L58" s="61"/>
      <c r="M58" s="61"/>
    </row>
    <row r="59" spans="1:13">
      <c r="A59" s="28" t="s">
        <v>16</v>
      </c>
      <c r="B59" s="30">
        <v>403177</v>
      </c>
      <c r="C59" s="30">
        <v>0</v>
      </c>
      <c r="D59" s="30">
        <v>274760</v>
      </c>
      <c r="E59" s="30">
        <v>11552</v>
      </c>
      <c r="F59" s="30">
        <v>90113</v>
      </c>
      <c r="G59" s="30">
        <v>816</v>
      </c>
      <c r="H59" s="30">
        <v>25936</v>
      </c>
      <c r="I59" s="61"/>
      <c r="J59" s="61"/>
      <c r="K59" s="61"/>
      <c r="L59" s="61"/>
      <c r="M59" s="61"/>
    </row>
    <row r="60" spans="1:13">
      <c r="A60" s="66"/>
      <c r="B60" s="51"/>
      <c r="C60" s="51"/>
      <c r="D60" s="51"/>
      <c r="E60" s="6"/>
      <c r="F60" s="6"/>
      <c r="G60" s="6"/>
      <c r="H60" s="6"/>
      <c r="I60" s="61"/>
      <c r="J60" s="61"/>
      <c r="K60" s="61"/>
      <c r="L60" s="61"/>
      <c r="M60" s="61"/>
    </row>
    <row r="61" spans="1:13" s="41" customFormat="1" ht="9" customHeight="1">
      <c r="A61" s="9"/>
      <c r="B61" s="58"/>
      <c r="C61" s="58"/>
      <c r="D61" s="58"/>
      <c r="E61" s="58"/>
      <c r="F61" s="58"/>
      <c r="G61" s="58"/>
      <c r="H61" s="58"/>
      <c r="I61" s="61"/>
      <c r="J61" s="61"/>
      <c r="K61" s="61"/>
      <c r="L61" s="61"/>
      <c r="M61" s="61"/>
    </row>
    <row r="62" spans="1:13" s="41" customFormat="1" ht="9.9499999999999993" customHeight="1">
      <c r="A62" s="7" t="s">
        <v>152</v>
      </c>
      <c r="B62" s="9"/>
      <c r="C62" s="9"/>
      <c r="D62" s="9"/>
      <c r="E62" s="9"/>
      <c r="F62" s="9"/>
      <c r="G62" s="9"/>
      <c r="H62" s="9"/>
      <c r="I62" s="61"/>
      <c r="J62" s="61"/>
      <c r="K62" s="61"/>
      <c r="L62" s="61"/>
      <c r="M62" s="61"/>
    </row>
    <row r="63" spans="1:13" s="41" customFormat="1" ht="9.9499999999999993" customHeight="1">
      <c r="A63" s="7" t="s">
        <v>117</v>
      </c>
      <c r="B63" s="9"/>
      <c r="C63" s="9"/>
      <c r="D63" s="9"/>
      <c r="E63" s="9"/>
      <c r="F63" s="9"/>
      <c r="G63" s="9"/>
      <c r="H63" s="9"/>
      <c r="I63" s="61"/>
      <c r="J63" s="61"/>
      <c r="K63" s="61"/>
      <c r="L63" s="61"/>
      <c r="M63" s="61"/>
    </row>
    <row r="64" spans="1:13" s="41" customFormat="1" ht="9.9499999999999993" customHeight="1">
      <c r="B64" s="9"/>
      <c r="C64" s="9"/>
      <c r="D64" s="9"/>
      <c r="E64" s="9"/>
      <c r="F64" s="9"/>
      <c r="G64" s="9"/>
      <c r="H64" s="9"/>
      <c r="I64" s="61"/>
      <c r="J64" s="61"/>
      <c r="K64" s="61"/>
      <c r="L64" s="61"/>
      <c r="M64" s="61"/>
    </row>
    <row r="65" spans="1:13" s="41" customFormat="1" ht="9.9499999999999993" customHeight="1">
      <c r="B65" s="9"/>
      <c r="C65" s="9"/>
      <c r="D65" s="9"/>
      <c r="E65" s="9"/>
      <c r="F65" s="9"/>
      <c r="G65" s="9"/>
      <c r="H65" s="9"/>
      <c r="I65" s="61"/>
      <c r="J65" s="61"/>
      <c r="K65" s="61"/>
      <c r="L65" s="61"/>
      <c r="M65" s="61"/>
    </row>
    <row r="66" spans="1:13" s="41" customFormat="1" ht="9.9499999999999993" customHeight="1">
      <c r="B66" s="9"/>
      <c r="C66" s="9"/>
      <c r="D66" s="9"/>
      <c r="E66" s="9"/>
      <c r="F66" s="9"/>
      <c r="G66" s="9"/>
      <c r="H66" s="9"/>
      <c r="I66" s="61"/>
      <c r="J66" s="61"/>
      <c r="K66" s="61"/>
      <c r="L66" s="61"/>
      <c r="M66" s="61"/>
    </row>
    <row r="67" spans="1:13" s="41" customFormat="1" ht="9.9499999999999993" customHeight="1">
      <c r="A67" s="7"/>
      <c r="B67" s="9"/>
      <c r="C67" s="9"/>
      <c r="D67" s="9"/>
      <c r="E67" s="9"/>
      <c r="F67" s="9"/>
      <c r="G67" s="9"/>
      <c r="H67" s="9"/>
      <c r="I67" s="61"/>
      <c r="J67" s="61"/>
      <c r="K67" s="61"/>
      <c r="L67" s="61"/>
      <c r="M67" s="61"/>
    </row>
    <row r="68" spans="1:13" s="41" customFormat="1" ht="9.9499999999999993" customHeight="1">
      <c r="A68" s="7"/>
      <c r="B68" s="9"/>
      <c r="C68" s="9"/>
      <c r="D68" s="9"/>
      <c r="E68" s="9"/>
      <c r="F68" s="9"/>
      <c r="G68" s="9"/>
      <c r="H68" s="9"/>
      <c r="I68" s="61"/>
      <c r="J68" s="61"/>
      <c r="K68" s="61"/>
      <c r="L68" s="61"/>
      <c r="M68" s="61"/>
    </row>
    <row r="69" spans="1:13" s="41" customFormat="1" ht="9.9499999999999993" customHeight="1">
      <c r="B69" s="9"/>
      <c r="C69" s="9"/>
      <c r="D69" s="9"/>
      <c r="E69" s="9"/>
      <c r="F69" s="9"/>
      <c r="G69" s="9"/>
      <c r="H69" s="9"/>
      <c r="I69" s="61"/>
      <c r="J69" s="61"/>
      <c r="K69" s="61"/>
      <c r="L69" s="61"/>
      <c r="M69" s="61"/>
    </row>
    <row r="70" spans="1:13" s="41" customFormat="1" ht="9.9499999999999993" customHeight="1">
      <c r="A70" s="7" t="s">
        <v>120</v>
      </c>
      <c r="B70" s="9"/>
      <c r="C70" s="9"/>
      <c r="D70" s="9"/>
      <c r="E70" s="9"/>
      <c r="F70" s="9"/>
      <c r="G70" s="9"/>
      <c r="H70" s="9"/>
      <c r="I70" s="61"/>
      <c r="J70" s="61"/>
      <c r="K70" s="61"/>
      <c r="L70" s="61"/>
      <c r="M70" s="61"/>
    </row>
    <row r="71" spans="1:13" s="41" customFormat="1" ht="9.9499999999999993" customHeight="1">
      <c r="A71" s="7"/>
      <c r="B71" s="9"/>
      <c r="C71" s="9"/>
      <c r="D71" s="9"/>
      <c r="E71" s="9"/>
      <c r="F71" s="9"/>
      <c r="G71" s="9"/>
      <c r="H71" s="9"/>
      <c r="I71" s="61"/>
      <c r="J71" s="61"/>
      <c r="K71" s="61"/>
      <c r="L71" s="61"/>
      <c r="M71" s="61"/>
    </row>
    <row r="72" spans="1:13" s="41" customFormat="1" ht="9.9499999999999993" customHeight="1">
      <c r="B72" s="11"/>
      <c r="C72" s="9"/>
      <c r="D72" s="9"/>
      <c r="E72" s="9"/>
      <c r="F72" s="9"/>
      <c r="G72" s="9"/>
      <c r="H72" s="9"/>
      <c r="I72" s="61"/>
      <c r="J72" s="61"/>
      <c r="K72" s="61"/>
      <c r="L72" s="61"/>
      <c r="M72" s="61"/>
    </row>
    <row r="73" spans="1:13" s="41" customFormat="1" ht="9.9499999999999993" customHeight="1">
      <c r="B73" s="9"/>
      <c r="C73" s="9"/>
      <c r="D73" s="9"/>
      <c r="E73" s="9"/>
      <c r="F73" s="9"/>
      <c r="G73" s="9"/>
      <c r="H73" s="9"/>
      <c r="I73" s="61"/>
      <c r="J73" s="61"/>
      <c r="K73" s="61"/>
      <c r="L73" s="61"/>
      <c r="M73" s="61"/>
    </row>
    <row r="74" spans="1:13">
      <c r="A74" s="25"/>
      <c r="B74" s="100"/>
      <c r="C74" s="100"/>
      <c r="D74" s="100"/>
      <c r="E74" s="100"/>
      <c r="F74" s="100"/>
      <c r="G74" s="100"/>
      <c r="H74" s="100"/>
      <c r="I74" s="61"/>
      <c r="J74" s="61"/>
      <c r="K74" s="61"/>
      <c r="L74" s="61"/>
      <c r="M74" s="61"/>
    </row>
    <row r="75" spans="1:13">
      <c r="A75" s="25"/>
      <c r="B75" s="100"/>
      <c r="C75" s="100"/>
      <c r="D75" s="100"/>
      <c r="E75" s="100"/>
      <c r="F75" s="100"/>
      <c r="G75" s="100"/>
      <c r="H75" s="100"/>
      <c r="I75" s="61"/>
      <c r="J75" s="61"/>
      <c r="K75" s="61"/>
      <c r="L75" s="61"/>
      <c r="M75" s="61"/>
    </row>
    <row r="76" spans="1:13">
      <c r="A76" s="28"/>
      <c r="B76" s="100"/>
      <c r="C76" s="100"/>
      <c r="D76" s="100"/>
      <c r="E76" s="100"/>
      <c r="F76" s="100"/>
      <c r="G76" s="100"/>
      <c r="H76" s="100"/>
      <c r="I76" s="61"/>
      <c r="J76" s="61"/>
      <c r="K76" s="61"/>
      <c r="L76" s="61"/>
      <c r="M76" s="61"/>
    </row>
    <row r="77" spans="1:13">
      <c r="A77" s="28"/>
      <c r="B77" s="100"/>
      <c r="C77" s="100"/>
      <c r="D77" s="100"/>
      <c r="E77" s="100"/>
      <c r="F77" s="100"/>
      <c r="G77" s="100"/>
      <c r="H77" s="100"/>
      <c r="I77" s="61"/>
      <c r="J77" s="61"/>
      <c r="K77" s="61"/>
      <c r="L77" s="61"/>
      <c r="M77" s="61"/>
    </row>
    <row r="78" spans="1:13">
      <c r="A78" s="28"/>
      <c r="B78" s="100"/>
      <c r="C78" s="100"/>
      <c r="D78" s="100"/>
      <c r="E78" s="100"/>
      <c r="F78" s="100"/>
      <c r="G78" s="100"/>
      <c r="H78" s="100"/>
      <c r="I78" s="61"/>
      <c r="J78" s="61"/>
      <c r="K78" s="61"/>
      <c r="L78" s="61"/>
      <c r="M78" s="61"/>
    </row>
    <row r="79" spans="1:13">
      <c r="A79" s="28"/>
      <c r="B79" s="100"/>
      <c r="C79" s="100"/>
      <c r="D79" s="100"/>
      <c r="E79" s="100"/>
      <c r="F79" s="100"/>
      <c r="G79" s="100"/>
      <c r="H79" s="100"/>
      <c r="I79" s="61"/>
      <c r="J79" s="61"/>
      <c r="K79" s="61"/>
      <c r="L79" s="61"/>
      <c r="M79" s="61"/>
    </row>
    <row r="80" spans="1:13">
      <c r="A80" s="28"/>
      <c r="B80" s="100"/>
      <c r="C80" s="100"/>
      <c r="D80" s="100"/>
      <c r="E80" s="100"/>
      <c r="F80" s="100"/>
      <c r="G80" s="100"/>
      <c r="H80" s="100"/>
      <c r="I80" s="61"/>
      <c r="J80" s="61"/>
      <c r="K80" s="61"/>
      <c r="L80" s="61"/>
      <c r="M80" s="61"/>
    </row>
    <row r="81" spans="1:13">
      <c r="A81" s="29"/>
      <c r="B81" s="100"/>
      <c r="C81" s="100"/>
      <c r="D81" s="100"/>
      <c r="E81" s="100"/>
      <c r="F81" s="100"/>
      <c r="G81" s="100"/>
      <c r="H81" s="100"/>
      <c r="I81" s="61"/>
      <c r="J81" s="61"/>
      <c r="K81" s="61"/>
      <c r="L81" s="61"/>
      <c r="M81" s="61"/>
    </row>
    <row r="82" spans="1:13">
      <c r="I82" s="61"/>
      <c r="J82" s="61"/>
      <c r="K82" s="61"/>
      <c r="L82" s="61"/>
      <c r="M82" s="61"/>
    </row>
    <row r="83" spans="1:13">
      <c r="I83" s="61"/>
      <c r="J83" s="61"/>
      <c r="K83" s="61"/>
      <c r="L83" s="61"/>
      <c r="M83" s="61"/>
    </row>
    <row r="84" spans="1:13">
      <c r="I84" s="61"/>
      <c r="J84" s="61"/>
      <c r="K84" s="61"/>
      <c r="L84" s="61"/>
      <c r="M84" s="61"/>
    </row>
  </sheetData>
  <mergeCells count="9">
    <mergeCell ref="A4:A6"/>
    <mergeCell ref="B4:H4"/>
    <mergeCell ref="B5:B6"/>
    <mergeCell ref="C5:C6"/>
    <mergeCell ref="D5:D6"/>
    <mergeCell ref="E5:E6"/>
    <mergeCell ref="F5:F6"/>
    <mergeCell ref="G5:G6"/>
    <mergeCell ref="H5:H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307"/>
  <dimension ref="A1:AH121"/>
  <sheetViews>
    <sheetView topLeftCell="A34" zoomScaleNormal="100" zoomScaleSheetLayoutView="90" workbookViewId="0"/>
  </sheetViews>
  <sheetFormatPr baseColWidth="10" defaultRowHeight="12.75"/>
  <cols>
    <col min="1" max="1" width="21.85546875" style="13" customWidth="1"/>
    <col min="2" max="2" width="10.42578125" style="1" customWidth="1"/>
    <col min="3" max="3" width="10.140625" style="1" customWidth="1"/>
    <col min="4" max="5" width="9" style="1" customWidth="1"/>
    <col min="6" max="6" width="10.7109375" style="1" hidden="1" customWidth="1"/>
    <col min="7" max="7" width="0.42578125" style="13" customWidth="1"/>
    <col min="8" max="9" width="8.140625" style="1" customWidth="1"/>
    <col min="10" max="10" width="7.85546875" style="1" customWidth="1"/>
    <col min="11" max="11" width="10.7109375" style="1" customWidth="1"/>
    <col min="12" max="12" width="8.28515625" style="1" hidden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100</v>
      </c>
      <c r="N1" s="79"/>
    </row>
    <row r="2" spans="1:18" s="38" customFormat="1" ht="15.95" customHeight="1">
      <c r="A2" s="18" t="s">
        <v>51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30"/>
      <c r="I8" s="22"/>
      <c r="J8" s="22"/>
      <c r="K8" s="22"/>
      <c r="L8" s="22"/>
      <c r="M8" s="30"/>
    </row>
    <row r="9" spans="1:18">
      <c r="A9" s="20"/>
      <c r="B9" s="21"/>
      <c r="C9" s="22"/>
      <c r="D9" s="22"/>
      <c r="E9" s="22"/>
      <c r="F9" s="22"/>
      <c r="G9" s="23"/>
      <c r="H9" s="30"/>
      <c r="I9" s="22"/>
      <c r="J9" s="22"/>
      <c r="K9" s="22"/>
      <c r="L9" s="22"/>
      <c r="M9" s="30"/>
    </row>
    <row r="10" spans="1:18">
      <c r="A10" s="20" t="s">
        <v>167</v>
      </c>
      <c r="B10" s="67">
        <v>11364</v>
      </c>
      <c r="C10" s="68">
        <v>1540</v>
      </c>
      <c r="D10" s="68">
        <v>1535</v>
      </c>
      <c r="E10" s="68">
        <v>5</v>
      </c>
      <c r="F10" s="68">
        <v>0</v>
      </c>
      <c r="G10" s="68"/>
      <c r="H10" s="68">
        <v>9824</v>
      </c>
      <c r="I10" s="68">
        <v>566</v>
      </c>
      <c r="J10" s="68">
        <v>9258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139</v>
      </c>
      <c r="B12" s="67">
        <v>22</v>
      </c>
      <c r="C12" s="68">
        <v>15</v>
      </c>
      <c r="D12" s="68">
        <v>15</v>
      </c>
      <c r="E12" s="68">
        <v>0</v>
      </c>
      <c r="F12" s="68">
        <v>0</v>
      </c>
      <c r="G12" s="68"/>
      <c r="H12" s="68">
        <v>7</v>
      </c>
      <c r="I12" s="68">
        <v>7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130</v>
      </c>
      <c r="B13" s="67">
        <v>57632</v>
      </c>
      <c r="C13" s="68">
        <v>16178</v>
      </c>
      <c r="D13" s="68">
        <v>0</v>
      </c>
      <c r="E13" s="68">
        <v>16178</v>
      </c>
      <c r="F13" s="68">
        <v>0</v>
      </c>
      <c r="G13" s="68"/>
      <c r="H13" s="68">
        <v>41454</v>
      </c>
      <c r="I13" s="68">
        <v>32196</v>
      </c>
      <c r="J13" s="68">
        <v>9258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57106</v>
      </c>
      <c r="C14" s="68">
        <v>16003</v>
      </c>
      <c r="D14" s="68" t="s">
        <v>193</v>
      </c>
      <c r="E14" s="68">
        <v>16003</v>
      </c>
      <c r="F14" s="68">
        <v>0</v>
      </c>
      <c r="G14" s="68"/>
      <c r="H14" s="68">
        <v>41103</v>
      </c>
      <c r="I14" s="68">
        <v>32131</v>
      </c>
      <c r="J14" s="68">
        <v>8972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272</v>
      </c>
      <c r="C15" s="68">
        <v>133</v>
      </c>
      <c r="D15" s="68" t="s">
        <v>193</v>
      </c>
      <c r="E15" s="68">
        <v>133</v>
      </c>
      <c r="F15" s="68">
        <v>0</v>
      </c>
      <c r="G15" s="68"/>
      <c r="H15" s="68">
        <v>139</v>
      </c>
      <c r="I15" s="68">
        <v>59</v>
      </c>
      <c r="J15" s="68">
        <v>80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254</v>
      </c>
      <c r="C16" s="68">
        <v>42</v>
      </c>
      <c r="D16" s="68" t="s">
        <v>193</v>
      </c>
      <c r="E16" s="68">
        <v>42</v>
      </c>
      <c r="F16" s="68">
        <v>0</v>
      </c>
      <c r="G16" s="68"/>
      <c r="H16" s="68">
        <v>212</v>
      </c>
      <c r="I16" s="68">
        <v>6</v>
      </c>
      <c r="J16" s="68">
        <v>206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>
      <c r="A19" s="26" t="s">
        <v>154</v>
      </c>
      <c r="B19" s="67">
        <v>49</v>
      </c>
      <c r="C19" s="68">
        <v>5</v>
      </c>
      <c r="D19" s="68" t="s">
        <v>193</v>
      </c>
      <c r="E19" s="68">
        <v>5</v>
      </c>
      <c r="F19" s="68">
        <v>0</v>
      </c>
      <c r="G19" s="68"/>
      <c r="H19" s="68">
        <v>44</v>
      </c>
      <c r="I19" s="68">
        <v>0</v>
      </c>
      <c r="J19" s="68">
        <v>44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155</v>
      </c>
      <c r="B20" s="67">
        <v>36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36</v>
      </c>
      <c r="I20" s="68">
        <v>0</v>
      </c>
      <c r="J20" s="68">
        <v>36</v>
      </c>
      <c r="K20" s="68">
        <v>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16697</v>
      </c>
      <c r="C24" s="68">
        <v>2586</v>
      </c>
      <c r="D24" s="68">
        <v>2586</v>
      </c>
      <c r="E24" s="68">
        <v>0</v>
      </c>
      <c r="F24" s="68">
        <v>0</v>
      </c>
      <c r="G24" s="68"/>
      <c r="H24" s="68">
        <v>14111</v>
      </c>
      <c r="I24" s="68">
        <v>3919</v>
      </c>
      <c r="J24" s="68">
        <v>10192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138</v>
      </c>
      <c r="B26" s="67">
        <v>77</v>
      </c>
      <c r="C26" s="68">
        <v>65</v>
      </c>
      <c r="D26" s="68">
        <v>65</v>
      </c>
      <c r="E26" s="68">
        <v>0</v>
      </c>
      <c r="F26" s="68">
        <v>0</v>
      </c>
      <c r="G26" s="68"/>
      <c r="H26" s="68">
        <v>12</v>
      </c>
      <c r="I26" s="68">
        <v>12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38047</v>
      </c>
      <c r="C27" s="68">
        <v>19223</v>
      </c>
      <c r="D27" s="68">
        <v>0</v>
      </c>
      <c r="E27" s="68">
        <v>19223</v>
      </c>
      <c r="F27" s="68">
        <v>0</v>
      </c>
      <c r="G27" s="68"/>
      <c r="H27" s="68">
        <v>18824</v>
      </c>
      <c r="I27" s="68">
        <v>8632</v>
      </c>
      <c r="J27" s="68">
        <v>10192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37964</v>
      </c>
      <c r="C28" s="68">
        <v>19223</v>
      </c>
      <c r="D28" s="68" t="s">
        <v>193</v>
      </c>
      <c r="E28" s="68">
        <v>19223</v>
      </c>
      <c r="F28" s="68">
        <v>0</v>
      </c>
      <c r="G28" s="68"/>
      <c r="H28" s="68">
        <v>18741</v>
      </c>
      <c r="I28" s="68">
        <v>8621</v>
      </c>
      <c r="J28" s="68">
        <v>10120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83</v>
      </c>
      <c r="C29" s="68">
        <v>0</v>
      </c>
      <c r="D29" s="68" t="s">
        <v>193</v>
      </c>
      <c r="E29" s="68">
        <v>0</v>
      </c>
      <c r="F29" s="68">
        <v>0</v>
      </c>
      <c r="G29" s="68"/>
      <c r="H29" s="68">
        <v>83</v>
      </c>
      <c r="I29" s="68">
        <v>11</v>
      </c>
      <c r="J29" s="68">
        <v>72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44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44</v>
      </c>
      <c r="I32" s="68">
        <v>0</v>
      </c>
      <c r="J32" s="68">
        <v>44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177</v>
      </c>
      <c r="B33" s="67">
        <v>283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283</v>
      </c>
      <c r="I33" s="68">
        <v>0</v>
      </c>
      <c r="J33" s="68">
        <v>283</v>
      </c>
      <c r="K33" s="68">
        <v>0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151686</v>
      </c>
      <c r="C36" s="68">
        <v>95129</v>
      </c>
      <c r="D36" s="68">
        <v>77540</v>
      </c>
      <c r="E36" s="68">
        <v>17589</v>
      </c>
      <c r="F36" s="68">
        <v>0</v>
      </c>
      <c r="G36" s="68"/>
      <c r="H36" s="68">
        <v>56557</v>
      </c>
      <c r="I36" s="68">
        <v>51152</v>
      </c>
      <c r="J36" s="68">
        <v>5297</v>
      </c>
      <c r="K36" s="68">
        <v>0</v>
      </c>
      <c r="L36" s="68">
        <v>0</v>
      </c>
      <c r="M36" s="68">
        <v>108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29255</v>
      </c>
      <c r="C37" s="68">
        <v>13498</v>
      </c>
      <c r="D37" s="68">
        <v>8462</v>
      </c>
      <c r="E37" s="68">
        <v>5036</v>
      </c>
      <c r="F37" s="68">
        <v>0</v>
      </c>
      <c r="G37" s="68"/>
      <c r="H37" s="68">
        <v>15757</v>
      </c>
      <c r="I37" s="68">
        <v>14135</v>
      </c>
      <c r="J37" s="68">
        <v>1622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122431</v>
      </c>
      <c r="C38" s="68">
        <v>81631</v>
      </c>
      <c r="D38" s="68">
        <v>69078</v>
      </c>
      <c r="E38" s="68">
        <v>12553</v>
      </c>
      <c r="F38" s="68">
        <v>0</v>
      </c>
      <c r="G38" s="68"/>
      <c r="H38" s="68">
        <v>40800</v>
      </c>
      <c r="I38" s="68">
        <v>37017</v>
      </c>
      <c r="J38" s="68">
        <v>3675</v>
      </c>
      <c r="K38" s="68">
        <v>0</v>
      </c>
      <c r="L38" s="68">
        <v>0</v>
      </c>
      <c r="M38" s="68">
        <v>108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4145</v>
      </c>
      <c r="C40" s="68">
        <v>2438</v>
      </c>
      <c r="D40" s="68">
        <v>1951</v>
      </c>
      <c r="E40" s="68">
        <v>487</v>
      </c>
      <c r="F40" s="68">
        <v>0</v>
      </c>
      <c r="G40" s="68"/>
      <c r="H40" s="68">
        <v>1707</v>
      </c>
      <c r="I40" s="68">
        <v>1633</v>
      </c>
      <c r="J40" s="68">
        <v>74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296</v>
      </c>
      <c r="C41" s="68">
        <v>213</v>
      </c>
      <c r="D41" s="68">
        <v>210</v>
      </c>
      <c r="E41" s="68">
        <v>3</v>
      </c>
      <c r="F41" s="68">
        <v>0</v>
      </c>
      <c r="G41" s="68"/>
      <c r="H41" s="68">
        <v>83</v>
      </c>
      <c r="I41" s="68">
        <v>79</v>
      </c>
      <c r="J41" s="68">
        <v>4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35</v>
      </c>
      <c r="C42" s="68">
        <v>13</v>
      </c>
      <c r="D42" s="68">
        <v>10</v>
      </c>
      <c r="E42" s="68">
        <v>3</v>
      </c>
      <c r="F42" s="68">
        <v>0</v>
      </c>
      <c r="G42" s="68"/>
      <c r="H42" s="68">
        <v>22</v>
      </c>
      <c r="I42" s="68">
        <v>19</v>
      </c>
      <c r="J42" s="68">
        <v>3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110</v>
      </c>
      <c r="C43" s="68">
        <v>49</v>
      </c>
      <c r="D43" s="68">
        <v>49</v>
      </c>
      <c r="E43" s="68" t="s">
        <v>171</v>
      </c>
      <c r="F43" s="68">
        <v>0</v>
      </c>
      <c r="G43" s="68"/>
      <c r="H43" s="68">
        <v>61</v>
      </c>
      <c r="I43" s="68">
        <v>60</v>
      </c>
      <c r="J43" s="68">
        <v>1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151</v>
      </c>
      <c r="C44" s="68">
        <v>151</v>
      </c>
      <c r="D44" s="68">
        <v>151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3849</v>
      </c>
      <c r="C45" s="68">
        <v>2225</v>
      </c>
      <c r="D45" s="68">
        <v>1741</v>
      </c>
      <c r="E45" s="68">
        <v>484</v>
      </c>
      <c r="F45" s="68">
        <v>0</v>
      </c>
      <c r="G45" s="68"/>
      <c r="H45" s="68">
        <v>1624</v>
      </c>
      <c r="I45" s="68">
        <v>1554</v>
      </c>
      <c r="J45" s="68">
        <v>70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9484</v>
      </c>
      <c r="C46" s="68">
        <v>5403</v>
      </c>
      <c r="D46" s="68">
        <v>3993</v>
      </c>
      <c r="E46" s="68">
        <v>1410</v>
      </c>
      <c r="F46" s="68">
        <v>0</v>
      </c>
      <c r="G46" s="68"/>
      <c r="H46" s="68">
        <v>4081</v>
      </c>
      <c r="I46" s="68">
        <v>4027</v>
      </c>
      <c r="J46" s="68">
        <v>54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482</v>
      </c>
      <c r="C47" s="68">
        <v>133</v>
      </c>
      <c r="D47" s="68">
        <v>67</v>
      </c>
      <c r="E47" s="68">
        <v>66</v>
      </c>
      <c r="F47" s="68">
        <v>0</v>
      </c>
      <c r="G47" s="68"/>
      <c r="H47" s="68">
        <v>349</v>
      </c>
      <c r="I47" s="68">
        <v>349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5832</v>
      </c>
      <c r="C48" s="68">
        <v>3434</v>
      </c>
      <c r="D48" s="68">
        <v>2353</v>
      </c>
      <c r="E48" s="68">
        <v>1081</v>
      </c>
      <c r="F48" s="68">
        <v>0</v>
      </c>
      <c r="G48" s="68"/>
      <c r="H48" s="68">
        <v>2398</v>
      </c>
      <c r="I48" s="68">
        <v>2398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3170</v>
      </c>
      <c r="C49" s="68">
        <v>1836</v>
      </c>
      <c r="D49" s="68">
        <v>1573</v>
      </c>
      <c r="E49" s="68">
        <v>263</v>
      </c>
      <c r="F49" s="68">
        <v>0</v>
      </c>
      <c r="G49" s="68"/>
      <c r="H49" s="68">
        <v>1334</v>
      </c>
      <c r="I49" s="68">
        <v>1280</v>
      </c>
      <c r="J49" s="68">
        <v>54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28042</v>
      </c>
      <c r="C50" s="68">
        <v>13032</v>
      </c>
      <c r="D50" s="68">
        <v>7996</v>
      </c>
      <c r="E50" s="68">
        <v>5036</v>
      </c>
      <c r="F50" s="68">
        <v>0</v>
      </c>
      <c r="G50" s="68"/>
      <c r="H50" s="68">
        <v>15010</v>
      </c>
      <c r="I50" s="68">
        <v>14135</v>
      </c>
      <c r="J50" s="68">
        <v>875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17174</v>
      </c>
      <c r="C51" s="68">
        <v>7621</v>
      </c>
      <c r="D51" s="68">
        <v>5695</v>
      </c>
      <c r="E51" s="68">
        <v>1926</v>
      </c>
      <c r="F51" s="68">
        <v>0</v>
      </c>
      <c r="G51" s="68"/>
      <c r="H51" s="68">
        <v>9553</v>
      </c>
      <c r="I51" s="68">
        <v>9249</v>
      </c>
      <c r="J51" s="68">
        <v>304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7329</v>
      </c>
      <c r="C52" s="68">
        <v>3926</v>
      </c>
      <c r="D52" s="68">
        <v>1303</v>
      </c>
      <c r="E52" s="68">
        <v>2623</v>
      </c>
      <c r="F52" s="68">
        <v>0</v>
      </c>
      <c r="G52" s="68"/>
      <c r="H52" s="68">
        <v>3403</v>
      </c>
      <c r="I52" s="68">
        <v>3253</v>
      </c>
      <c r="J52" s="68">
        <v>150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2722</v>
      </c>
      <c r="C53" s="68">
        <v>1015</v>
      </c>
      <c r="D53" s="68">
        <v>528</v>
      </c>
      <c r="E53" s="68">
        <v>487</v>
      </c>
      <c r="F53" s="68">
        <v>0</v>
      </c>
      <c r="G53" s="68"/>
      <c r="H53" s="68">
        <v>1707</v>
      </c>
      <c r="I53" s="68">
        <v>1633</v>
      </c>
      <c r="J53" s="68">
        <v>74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817</v>
      </c>
      <c r="C54" s="68">
        <v>470</v>
      </c>
      <c r="D54" s="68">
        <v>470</v>
      </c>
      <c r="E54" s="68" t="s">
        <v>171</v>
      </c>
      <c r="F54" s="68">
        <v>0</v>
      </c>
      <c r="G54" s="68"/>
      <c r="H54" s="68">
        <v>347</v>
      </c>
      <c r="I54" s="68">
        <v>0</v>
      </c>
      <c r="J54" s="68">
        <v>347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124686</v>
      </c>
      <c r="C55" s="68">
        <v>56484</v>
      </c>
      <c r="D55" s="68">
        <v>38235</v>
      </c>
      <c r="E55" s="68">
        <v>18249</v>
      </c>
      <c r="F55" s="68">
        <v>0</v>
      </c>
      <c r="G55" s="68"/>
      <c r="H55" s="68">
        <v>68202</v>
      </c>
      <c r="I55" s="68">
        <v>54550</v>
      </c>
      <c r="J55" s="68">
        <v>13652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32575</v>
      </c>
      <c r="C56" s="68">
        <v>20672</v>
      </c>
      <c r="D56" s="68">
        <v>19140</v>
      </c>
      <c r="E56" s="68">
        <v>1532</v>
      </c>
      <c r="F56" s="68">
        <v>0</v>
      </c>
      <c r="G56" s="68"/>
      <c r="H56" s="68">
        <v>11903</v>
      </c>
      <c r="I56" s="68">
        <v>9314</v>
      </c>
      <c r="J56" s="68">
        <v>2589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28972</v>
      </c>
      <c r="C57" s="68">
        <v>13405</v>
      </c>
      <c r="D57" s="68">
        <v>4815</v>
      </c>
      <c r="E57" s="68">
        <v>8590</v>
      </c>
      <c r="F57" s="68">
        <v>0</v>
      </c>
      <c r="G57" s="68"/>
      <c r="H57" s="68">
        <v>15567</v>
      </c>
      <c r="I57" s="68">
        <v>14388</v>
      </c>
      <c r="J57" s="68">
        <v>1179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58947</v>
      </c>
      <c r="C58" s="68">
        <v>20003</v>
      </c>
      <c r="D58" s="68">
        <v>11876</v>
      </c>
      <c r="E58" s="68">
        <v>8127</v>
      </c>
      <c r="F58" s="68">
        <v>0</v>
      </c>
      <c r="G58" s="68"/>
      <c r="H58" s="68">
        <v>38944</v>
      </c>
      <c r="I58" s="68">
        <v>30848</v>
      </c>
      <c r="J58" s="68">
        <v>8096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4192</v>
      </c>
      <c r="C59" s="68">
        <v>2404</v>
      </c>
      <c r="D59" s="68">
        <v>2404</v>
      </c>
      <c r="E59" s="68" t="s">
        <v>171</v>
      </c>
      <c r="F59" s="68">
        <v>0</v>
      </c>
      <c r="G59" s="68"/>
      <c r="H59" s="68">
        <v>1788</v>
      </c>
      <c r="I59" s="68">
        <v>0</v>
      </c>
      <c r="J59" s="68">
        <v>1788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98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7"/>
      <c r="N60" s="40"/>
    </row>
    <row r="61" spans="1:18" ht="6.95" customHeight="1">
      <c r="A61" s="52"/>
      <c r="B61" s="74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40"/>
    </row>
    <row r="62" spans="1:18" s="41" customFormat="1" ht="9.9499999999999993" customHeight="1">
      <c r="A62" s="7" t="s">
        <v>156</v>
      </c>
      <c r="B62" s="74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44"/>
    </row>
    <row r="63" spans="1:18" ht="9.9499999999999993" customHeight="1">
      <c r="A63" s="7" t="s">
        <v>151</v>
      </c>
      <c r="B63" s="74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74"/>
      <c r="C64" s="33"/>
      <c r="D64" s="33"/>
      <c r="E64" s="33"/>
      <c r="F64" s="33"/>
      <c r="G64" s="33"/>
      <c r="H64" s="33"/>
      <c r="I64" s="30"/>
      <c r="J64" s="33"/>
      <c r="K64" s="33"/>
      <c r="L64" s="33"/>
      <c r="M64" s="33"/>
      <c r="N64" s="40"/>
      <c r="O64" s="41"/>
    </row>
    <row r="65" spans="1:34" ht="9.9499999999999993" customHeight="1">
      <c r="A65" s="7" t="s">
        <v>117</v>
      </c>
      <c r="B65" s="74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B66" s="74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B67" s="74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B68" s="74"/>
    </row>
    <row r="69" spans="1:34" ht="9.9499999999999993" customHeight="1">
      <c r="B69" s="74"/>
    </row>
    <row r="70" spans="1:34" ht="9.9499999999999993" customHeight="1">
      <c r="B70" s="74"/>
    </row>
    <row r="71" spans="1:34">
      <c r="B71" s="74"/>
    </row>
    <row r="72" spans="1:34">
      <c r="B72" s="74"/>
    </row>
    <row r="73" spans="1:34">
      <c r="B73" s="74"/>
    </row>
    <row r="74" spans="1:34">
      <c r="B74" s="74"/>
      <c r="P74" s="100"/>
      <c r="Q74" s="100"/>
      <c r="R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  <c r="B83" s="74"/>
    </row>
    <row r="84" spans="1:34">
      <c r="A84" s="29" t="s">
        <v>72</v>
      </c>
      <c r="B84" s="74"/>
    </row>
    <row r="85" spans="1:34">
      <c r="B85" s="74"/>
    </row>
    <row r="86" spans="1:34">
      <c r="B86" s="74"/>
    </row>
    <row r="87" spans="1:34">
      <c r="B87" s="74"/>
    </row>
    <row r="88" spans="1:34">
      <c r="B88" s="74"/>
    </row>
    <row r="89" spans="1:34">
      <c r="B89" s="74"/>
    </row>
    <row r="90" spans="1:34">
      <c r="B90" s="74"/>
    </row>
    <row r="91" spans="1:34">
      <c r="B91" s="74"/>
    </row>
    <row r="92" spans="1:34">
      <c r="B92" s="74"/>
    </row>
    <row r="93" spans="1:34">
      <c r="B93" s="74"/>
    </row>
    <row r="94" spans="1:34">
      <c r="B94" s="74"/>
    </row>
    <row r="95" spans="1:34">
      <c r="B95" s="74"/>
    </row>
    <row r="96" spans="1:34">
      <c r="B96" s="74"/>
    </row>
    <row r="97" spans="2:2">
      <c r="B97" s="74"/>
    </row>
    <row r="98" spans="2:2">
      <c r="B98" s="74"/>
    </row>
    <row r="99" spans="2:2">
      <c r="B99" s="74"/>
    </row>
    <row r="100" spans="2:2">
      <c r="B100" s="74"/>
    </row>
    <row r="101" spans="2:2">
      <c r="B101" s="74"/>
    </row>
    <row r="102" spans="2:2">
      <c r="B102" s="74"/>
    </row>
    <row r="103" spans="2:2">
      <c r="B103" s="74"/>
    </row>
    <row r="104" spans="2:2">
      <c r="B104" s="74"/>
    </row>
    <row r="105" spans="2:2">
      <c r="B105" s="74"/>
    </row>
    <row r="106" spans="2:2">
      <c r="B106" s="74"/>
    </row>
    <row r="107" spans="2:2">
      <c r="B107" s="74"/>
    </row>
    <row r="108" spans="2:2">
      <c r="B108" s="74"/>
    </row>
    <row r="109" spans="2:2">
      <c r="B109" s="74"/>
    </row>
    <row r="110" spans="2:2">
      <c r="B110" s="74"/>
    </row>
    <row r="111" spans="2:2">
      <c r="B111" s="74"/>
    </row>
    <row r="112" spans="2:2">
      <c r="B112" s="74"/>
    </row>
    <row r="113" spans="2:2">
      <c r="B113" s="74"/>
    </row>
    <row r="114" spans="2:2">
      <c r="B114" s="74"/>
    </row>
    <row r="115" spans="2:2">
      <c r="B115" s="74"/>
    </row>
    <row r="116" spans="2:2">
      <c r="B116" s="74"/>
    </row>
    <row r="117" spans="2:2">
      <c r="B117" s="74"/>
    </row>
    <row r="118" spans="2:2">
      <c r="B118" s="74"/>
    </row>
    <row r="119" spans="2:2">
      <c r="B119" s="74"/>
    </row>
    <row r="120" spans="2:2">
      <c r="B120" s="74"/>
    </row>
    <row r="121" spans="2:2">
      <c r="B121" s="74"/>
    </row>
  </sheetData>
  <mergeCells count="16">
    <mergeCell ref="C4:F4"/>
    <mergeCell ref="H4:N4"/>
    <mergeCell ref="F5:F6"/>
    <mergeCell ref="A4:A6"/>
    <mergeCell ref="B4:B6"/>
    <mergeCell ref="G4:G6"/>
    <mergeCell ref="E5:E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10:N59">
    <cfRule type="cellIs" dxfId="25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308"/>
  <dimension ref="A1:AH81"/>
  <sheetViews>
    <sheetView zoomScaleNormal="100" zoomScaleSheetLayoutView="90" workbookViewId="0"/>
  </sheetViews>
  <sheetFormatPr baseColWidth="10" defaultRowHeight="12.75"/>
  <cols>
    <col min="1" max="1" width="25" style="13" customWidth="1"/>
    <col min="2" max="2" width="8.85546875" style="1" customWidth="1"/>
    <col min="3" max="3" width="8.28515625" style="1" customWidth="1"/>
    <col min="4" max="4" width="8.7109375" style="1" customWidth="1"/>
    <col min="5" max="5" width="8.42578125" style="1" customWidth="1"/>
    <col min="6" max="6" width="7.28515625" style="1" customWidth="1"/>
    <col min="7" max="7" width="0.42578125" style="13" customWidth="1"/>
    <col min="8" max="8" width="9" style="1" customWidth="1"/>
    <col min="9" max="9" width="8.7109375" style="1" customWidth="1"/>
    <col min="10" max="12" width="7.5703125" style="1" customWidth="1"/>
    <col min="13" max="13" width="11.42578125" style="39" hidden="1" customWidth="1"/>
    <col min="14" max="14" width="11.4257812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29"/>
      <c r="K1" s="29"/>
      <c r="N1" s="29" t="s">
        <v>101</v>
      </c>
    </row>
    <row r="2" spans="1:18" s="38" customFormat="1" ht="15.95" customHeight="1">
      <c r="A2" s="18" t="s">
        <v>52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77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167</v>
      </c>
      <c r="B10" s="103">
        <v>17224</v>
      </c>
      <c r="C10" s="104">
        <v>253</v>
      </c>
      <c r="D10" s="104">
        <v>253</v>
      </c>
      <c r="E10" s="104" t="s">
        <v>170</v>
      </c>
      <c r="F10" s="104">
        <v>0</v>
      </c>
      <c r="G10" s="104"/>
      <c r="H10" s="104">
        <v>16971</v>
      </c>
      <c r="I10" s="104">
        <v>3260</v>
      </c>
      <c r="J10" s="104">
        <v>10293</v>
      </c>
      <c r="K10" s="104">
        <v>0</v>
      </c>
      <c r="L10" s="104">
        <v>451</v>
      </c>
      <c r="M10" s="68">
        <v>0</v>
      </c>
      <c r="N10" s="68">
        <v>2967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68"/>
      <c r="N11" s="68"/>
      <c r="P11" s="102"/>
      <c r="Q11" s="102"/>
      <c r="R11" s="102"/>
    </row>
    <row r="12" spans="1:18">
      <c r="A12" s="24" t="s">
        <v>125</v>
      </c>
      <c r="B12" s="103">
        <v>93</v>
      </c>
      <c r="C12" s="104">
        <v>9</v>
      </c>
      <c r="D12" s="104">
        <v>9</v>
      </c>
      <c r="E12" s="104">
        <v>0</v>
      </c>
      <c r="F12" s="104">
        <v>0</v>
      </c>
      <c r="G12" s="104"/>
      <c r="H12" s="104">
        <v>63</v>
      </c>
      <c r="I12" s="104">
        <v>63</v>
      </c>
      <c r="J12" s="104">
        <v>0</v>
      </c>
      <c r="K12" s="104">
        <v>0</v>
      </c>
      <c r="L12" s="104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127</v>
      </c>
      <c r="B13" s="103">
        <v>254138</v>
      </c>
      <c r="C13" s="104">
        <v>97</v>
      </c>
      <c r="D13" s="104">
        <v>0</v>
      </c>
      <c r="E13" s="104">
        <v>0</v>
      </c>
      <c r="F13" s="104">
        <v>97</v>
      </c>
      <c r="G13" s="104"/>
      <c r="H13" s="104">
        <v>254041</v>
      </c>
      <c r="I13" s="104">
        <v>237544</v>
      </c>
      <c r="J13" s="104">
        <v>10293</v>
      </c>
      <c r="K13" s="104">
        <v>2338</v>
      </c>
      <c r="L13" s="104">
        <v>899</v>
      </c>
      <c r="M13" s="68">
        <v>0</v>
      </c>
      <c r="N13" s="68">
        <v>2967</v>
      </c>
      <c r="P13" s="102"/>
      <c r="Q13" s="102"/>
      <c r="R13" s="102"/>
    </row>
    <row r="14" spans="1:18">
      <c r="A14" s="24" t="s">
        <v>23</v>
      </c>
      <c r="B14" s="103">
        <v>251100</v>
      </c>
      <c r="C14" s="104">
        <v>0</v>
      </c>
      <c r="D14" s="104" t="s">
        <v>193</v>
      </c>
      <c r="E14" s="104" t="s">
        <v>170</v>
      </c>
      <c r="F14" s="104">
        <v>0</v>
      </c>
      <c r="G14" s="104"/>
      <c r="H14" s="104">
        <v>251100</v>
      </c>
      <c r="I14" s="104">
        <v>237266</v>
      </c>
      <c r="J14" s="104">
        <v>8560</v>
      </c>
      <c r="K14" s="104">
        <v>2335</v>
      </c>
      <c r="L14" s="104">
        <v>3</v>
      </c>
      <c r="M14" s="68">
        <v>0</v>
      </c>
      <c r="N14" s="68">
        <v>2936</v>
      </c>
      <c r="P14" s="102"/>
      <c r="Q14" s="102"/>
      <c r="R14" s="102"/>
    </row>
    <row r="15" spans="1:18">
      <c r="A15" s="26" t="s">
        <v>24</v>
      </c>
      <c r="B15" s="103">
        <v>701</v>
      </c>
      <c r="C15" s="104">
        <v>0</v>
      </c>
      <c r="D15" s="104" t="s">
        <v>193</v>
      </c>
      <c r="E15" s="104" t="s">
        <v>170</v>
      </c>
      <c r="F15" s="104">
        <v>0</v>
      </c>
      <c r="G15" s="104"/>
      <c r="H15" s="104">
        <v>701</v>
      </c>
      <c r="I15" s="104">
        <v>217</v>
      </c>
      <c r="J15" s="104">
        <v>2</v>
      </c>
      <c r="K15" s="104">
        <v>3</v>
      </c>
      <c r="L15" s="104">
        <v>448</v>
      </c>
      <c r="M15" s="68">
        <v>0</v>
      </c>
      <c r="N15" s="68">
        <v>31</v>
      </c>
      <c r="P15" s="102"/>
      <c r="Q15" s="102"/>
      <c r="R15" s="102"/>
    </row>
    <row r="16" spans="1:18">
      <c r="A16" s="24" t="s">
        <v>25</v>
      </c>
      <c r="B16" s="103">
        <v>2337</v>
      </c>
      <c r="C16" s="104">
        <v>97</v>
      </c>
      <c r="D16" s="104" t="s">
        <v>193</v>
      </c>
      <c r="E16" s="104" t="s">
        <v>170</v>
      </c>
      <c r="F16" s="104">
        <v>97</v>
      </c>
      <c r="G16" s="104"/>
      <c r="H16" s="104">
        <v>2240</v>
      </c>
      <c r="I16" s="104">
        <v>61</v>
      </c>
      <c r="J16" s="104">
        <v>1731</v>
      </c>
      <c r="K16" s="104">
        <v>0</v>
      </c>
      <c r="L16" s="104">
        <v>448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68"/>
      <c r="N18" s="68"/>
      <c r="P18" s="102"/>
      <c r="Q18" s="102"/>
      <c r="R18" s="102"/>
    </row>
    <row r="19" spans="1:18" ht="13.5" customHeight="1">
      <c r="A19" s="26" t="s">
        <v>134</v>
      </c>
      <c r="B19" s="103">
        <v>584</v>
      </c>
      <c r="C19" s="104">
        <v>97</v>
      </c>
      <c r="D19" s="104" t="s">
        <v>193</v>
      </c>
      <c r="E19" s="104" t="s">
        <v>170</v>
      </c>
      <c r="F19" s="104">
        <v>97</v>
      </c>
      <c r="G19" s="104"/>
      <c r="H19" s="104">
        <v>487</v>
      </c>
      <c r="I19" s="104">
        <v>0</v>
      </c>
      <c r="J19" s="104">
        <v>39</v>
      </c>
      <c r="K19" s="104">
        <v>0</v>
      </c>
      <c r="L19" s="104">
        <v>448</v>
      </c>
      <c r="M19" s="68">
        <v>0</v>
      </c>
      <c r="N19" s="68" t="s">
        <v>169</v>
      </c>
      <c r="P19" s="102"/>
      <c r="Q19" s="102"/>
      <c r="R19" s="102"/>
    </row>
    <row r="20" spans="1:18">
      <c r="A20" s="24" t="s">
        <v>135</v>
      </c>
      <c r="B20" s="103">
        <v>1255</v>
      </c>
      <c r="C20" s="104">
        <v>1211</v>
      </c>
      <c r="D20" s="104" t="s">
        <v>193</v>
      </c>
      <c r="E20" s="104" t="s">
        <v>169</v>
      </c>
      <c r="F20" s="104">
        <v>1211</v>
      </c>
      <c r="G20" s="104"/>
      <c r="H20" s="104">
        <v>44</v>
      </c>
      <c r="I20" s="104">
        <v>0</v>
      </c>
      <c r="J20" s="104">
        <v>39</v>
      </c>
      <c r="K20" s="104">
        <v>5</v>
      </c>
      <c r="L20" s="104" t="s">
        <v>169</v>
      </c>
      <c r="M20" s="68">
        <v>0</v>
      </c>
      <c r="N20" s="68" t="s">
        <v>169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68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68"/>
      <c r="N23" s="68"/>
      <c r="P23" s="102"/>
      <c r="Q23" s="102"/>
      <c r="R23" s="102"/>
    </row>
    <row r="24" spans="1:18">
      <c r="A24" s="24" t="s">
        <v>167</v>
      </c>
      <c r="B24" s="103">
        <v>45816</v>
      </c>
      <c r="C24" s="104">
        <v>4890</v>
      </c>
      <c r="D24" s="104">
        <v>721</v>
      </c>
      <c r="E24" s="104">
        <v>0</v>
      </c>
      <c r="F24" s="104">
        <v>4169</v>
      </c>
      <c r="G24" s="104"/>
      <c r="H24" s="104">
        <v>40724</v>
      </c>
      <c r="I24" s="104">
        <v>26854</v>
      </c>
      <c r="J24" s="104">
        <v>11403</v>
      </c>
      <c r="K24" s="104">
        <v>0</v>
      </c>
      <c r="L24" s="104">
        <v>0</v>
      </c>
      <c r="M24" s="68">
        <v>0</v>
      </c>
      <c r="N24" s="68">
        <v>2467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68"/>
      <c r="N25" s="68"/>
      <c r="P25" s="102"/>
      <c r="Q25" s="102"/>
      <c r="R25" s="102"/>
    </row>
    <row r="26" spans="1:18">
      <c r="A26" s="24" t="s">
        <v>121</v>
      </c>
      <c r="B26" s="103">
        <v>462</v>
      </c>
      <c r="C26" s="104">
        <v>53</v>
      </c>
      <c r="D26" s="104">
        <v>53</v>
      </c>
      <c r="E26" s="104">
        <v>0</v>
      </c>
      <c r="F26" s="104">
        <v>0</v>
      </c>
      <c r="G26" s="104"/>
      <c r="H26" s="104">
        <v>207</v>
      </c>
      <c r="I26" s="104">
        <v>191</v>
      </c>
      <c r="J26" s="104">
        <v>13</v>
      </c>
      <c r="K26" s="104">
        <v>3</v>
      </c>
      <c r="L26" s="104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103">
        <v>101951</v>
      </c>
      <c r="C27" s="104">
        <v>172</v>
      </c>
      <c r="D27" s="104">
        <v>0</v>
      </c>
      <c r="E27" s="104">
        <v>0</v>
      </c>
      <c r="F27" s="104">
        <v>172</v>
      </c>
      <c r="G27" s="104"/>
      <c r="H27" s="104">
        <v>101779</v>
      </c>
      <c r="I27" s="68">
        <v>85562</v>
      </c>
      <c r="J27" s="104">
        <v>11403</v>
      </c>
      <c r="K27" s="104">
        <v>2347</v>
      </c>
      <c r="L27" s="104">
        <v>0</v>
      </c>
      <c r="M27" s="68">
        <v>0</v>
      </c>
      <c r="N27" s="68">
        <v>2467</v>
      </c>
      <c r="P27" s="102"/>
      <c r="Q27" s="102"/>
      <c r="R27" s="102"/>
    </row>
    <row r="28" spans="1:18">
      <c r="A28" s="24" t="s">
        <v>23</v>
      </c>
      <c r="B28" s="103">
        <v>100944</v>
      </c>
      <c r="C28" s="104">
        <v>0</v>
      </c>
      <c r="D28" s="104" t="s">
        <v>193</v>
      </c>
      <c r="E28" s="104" t="s">
        <v>170</v>
      </c>
      <c r="F28" s="104">
        <v>0</v>
      </c>
      <c r="G28" s="104"/>
      <c r="H28" s="104">
        <v>100944</v>
      </c>
      <c r="I28" s="104">
        <v>85377</v>
      </c>
      <c r="J28" s="104">
        <v>10760</v>
      </c>
      <c r="K28" s="104">
        <v>2341</v>
      </c>
      <c r="L28" s="104">
        <v>0</v>
      </c>
      <c r="M28" s="68">
        <v>0</v>
      </c>
      <c r="N28" s="68">
        <v>2466</v>
      </c>
      <c r="P28" s="102"/>
      <c r="Q28" s="102"/>
      <c r="R28" s="102"/>
    </row>
    <row r="29" spans="1:18">
      <c r="A29" s="26" t="s">
        <v>29</v>
      </c>
      <c r="B29" s="103">
        <v>1007</v>
      </c>
      <c r="C29" s="104">
        <v>172</v>
      </c>
      <c r="D29" s="104" t="s">
        <v>193</v>
      </c>
      <c r="E29" s="104" t="s">
        <v>170</v>
      </c>
      <c r="F29" s="104">
        <v>172</v>
      </c>
      <c r="G29" s="104"/>
      <c r="H29" s="104">
        <v>835</v>
      </c>
      <c r="I29" s="104">
        <v>185</v>
      </c>
      <c r="J29" s="104">
        <v>643</v>
      </c>
      <c r="K29" s="104">
        <v>6</v>
      </c>
      <c r="L29" s="104">
        <v>0</v>
      </c>
      <c r="M29" s="68">
        <v>0</v>
      </c>
      <c r="N29" s="68">
        <v>1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68"/>
      <c r="N31" s="68"/>
      <c r="P31" s="102"/>
      <c r="Q31" s="102"/>
      <c r="R31" s="102"/>
    </row>
    <row r="32" spans="1:18" ht="12.75" customHeight="1">
      <c r="A32" s="26" t="s">
        <v>134</v>
      </c>
      <c r="B32" s="103">
        <v>203</v>
      </c>
      <c r="C32" s="104">
        <v>171</v>
      </c>
      <c r="D32" s="104" t="s">
        <v>193</v>
      </c>
      <c r="E32" s="104" t="s">
        <v>169</v>
      </c>
      <c r="F32" s="104">
        <v>171</v>
      </c>
      <c r="G32" s="104"/>
      <c r="H32" s="104">
        <v>32</v>
      </c>
      <c r="I32" s="104">
        <v>0</v>
      </c>
      <c r="J32" s="104">
        <v>26</v>
      </c>
      <c r="K32" s="104">
        <v>6</v>
      </c>
      <c r="L32" s="104">
        <v>0</v>
      </c>
      <c r="M32" s="68">
        <v>0</v>
      </c>
      <c r="N32" s="68" t="s">
        <v>169</v>
      </c>
      <c r="P32" s="102"/>
      <c r="Q32" s="102"/>
      <c r="R32" s="102"/>
    </row>
    <row r="33" spans="1:18" ht="12.75" customHeight="1">
      <c r="A33" s="24" t="s">
        <v>135</v>
      </c>
      <c r="B33" s="103">
        <v>4374</v>
      </c>
      <c r="C33" s="104">
        <v>4169</v>
      </c>
      <c r="D33" s="104" t="s">
        <v>193</v>
      </c>
      <c r="E33" s="104" t="s">
        <v>169</v>
      </c>
      <c r="F33" s="104">
        <v>4169</v>
      </c>
      <c r="G33" s="104"/>
      <c r="H33" s="104">
        <v>205</v>
      </c>
      <c r="I33" s="104">
        <v>0</v>
      </c>
      <c r="J33" s="104">
        <v>140</v>
      </c>
      <c r="K33" s="104">
        <v>65</v>
      </c>
      <c r="L33" s="104" t="s">
        <v>169</v>
      </c>
      <c r="M33" s="68">
        <v>0</v>
      </c>
      <c r="N33" s="68" t="s">
        <v>169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68"/>
      <c r="N35" s="68"/>
      <c r="P35" s="102"/>
      <c r="Q35" s="102"/>
      <c r="R35" s="102"/>
    </row>
    <row r="36" spans="1:18">
      <c r="A36" s="28" t="s">
        <v>7</v>
      </c>
      <c r="B36" s="103">
        <v>230020</v>
      </c>
      <c r="C36" s="104">
        <v>132507</v>
      </c>
      <c r="D36" s="104">
        <v>129905</v>
      </c>
      <c r="E36" s="104">
        <v>352</v>
      </c>
      <c r="F36" s="104">
        <v>2250</v>
      </c>
      <c r="G36" s="104"/>
      <c r="H36" s="104">
        <v>97513</v>
      </c>
      <c r="I36" s="104">
        <v>84799</v>
      </c>
      <c r="J36" s="104">
        <v>9501</v>
      </c>
      <c r="K36" s="104">
        <v>1518</v>
      </c>
      <c r="L36" s="104">
        <v>531</v>
      </c>
      <c r="M36" s="68">
        <v>0</v>
      </c>
      <c r="N36" s="68">
        <v>1164</v>
      </c>
      <c r="P36" s="102"/>
      <c r="Q36" s="102"/>
      <c r="R36" s="102"/>
    </row>
    <row r="37" spans="1:18">
      <c r="A37" s="28" t="s">
        <v>68</v>
      </c>
      <c r="B37" s="103">
        <v>72060</v>
      </c>
      <c r="C37" s="104">
        <v>15689</v>
      </c>
      <c r="D37" s="104">
        <v>15355</v>
      </c>
      <c r="E37" s="104">
        <v>31</v>
      </c>
      <c r="F37" s="104">
        <v>303</v>
      </c>
      <c r="G37" s="104"/>
      <c r="H37" s="104">
        <v>56371</v>
      </c>
      <c r="I37" s="104">
        <v>51976</v>
      </c>
      <c r="J37" s="104">
        <v>3701</v>
      </c>
      <c r="K37" s="104">
        <v>225</v>
      </c>
      <c r="L37" s="104">
        <v>257</v>
      </c>
      <c r="M37" s="68">
        <v>0</v>
      </c>
      <c r="N37" s="68">
        <v>212</v>
      </c>
      <c r="P37" s="102"/>
      <c r="Q37" s="102"/>
      <c r="R37" s="102"/>
    </row>
    <row r="38" spans="1:18">
      <c r="A38" s="28" t="s">
        <v>5</v>
      </c>
      <c r="B38" s="103">
        <v>157960</v>
      </c>
      <c r="C38" s="104">
        <v>116818</v>
      </c>
      <c r="D38" s="104">
        <v>114550</v>
      </c>
      <c r="E38" s="104">
        <v>321</v>
      </c>
      <c r="F38" s="104">
        <v>1947</v>
      </c>
      <c r="G38" s="104"/>
      <c r="H38" s="104">
        <v>41142</v>
      </c>
      <c r="I38" s="104">
        <v>32823</v>
      </c>
      <c r="J38" s="104">
        <v>5800</v>
      </c>
      <c r="K38" s="104">
        <v>1293</v>
      </c>
      <c r="L38" s="104">
        <v>274</v>
      </c>
      <c r="M38" s="68">
        <v>0</v>
      </c>
      <c r="N38" s="68">
        <v>952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f>+C40+H40</f>
        <v>15440</v>
      </c>
      <c r="C40" s="104">
        <f>+D40+F40</f>
        <v>5970</v>
      </c>
      <c r="D40" s="104">
        <v>5475</v>
      </c>
      <c r="E40" s="104">
        <v>0</v>
      </c>
      <c r="F40" s="104">
        <v>495</v>
      </c>
      <c r="G40" s="104"/>
      <c r="H40" s="104">
        <f>+I40+J40+K40+L40</f>
        <v>9470</v>
      </c>
      <c r="I40" s="104">
        <v>9330</v>
      </c>
      <c r="J40" s="104">
        <v>35</v>
      </c>
      <c r="K40" s="104">
        <v>64</v>
      </c>
      <c r="L40" s="104">
        <v>41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2476</v>
      </c>
      <c r="C41" s="104">
        <v>1119</v>
      </c>
      <c r="D41" s="104">
        <v>624</v>
      </c>
      <c r="E41" s="104">
        <v>0</v>
      </c>
      <c r="F41" s="104">
        <v>495</v>
      </c>
      <c r="G41" s="104"/>
      <c r="H41" s="104">
        <v>1357</v>
      </c>
      <c r="I41" s="104">
        <v>1293</v>
      </c>
      <c r="J41" s="104">
        <v>18</v>
      </c>
      <c r="K41" s="104">
        <v>30</v>
      </c>
      <c r="L41" s="104">
        <v>16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622</v>
      </c>
      <c r="C42" s="104">
        <v>546</v>
      </c>
      <c r="D42" s="104">
        <v>51</v>
      </c>
      <c r="E42" s="104">
        <v>0</v>
      </c>
      <c r="F42" s="104">
        <v>495</v>
      </c>
      <c r="G42" s="104"/>
      <c r="H42" s="104">
        <v>76</v>
      </c>
      <c r="I42" s="104">
        <v>12</v>
      </c>
      <c r="J42" s="104">
        <v>18</v>
      </c>
      <c r="K42" s="104">
        <v>30</v>
      </c>
      <c r="L42" s="104">
        <v>16</v>
      </c>
      <c r="M42" s="68">
        <v>0</v>
      </c>
      <c r="N42" s="68" t="s">
        <v>169</v>
      </c>
      <c r="P42" s="102"/>
      <c r="Q42" s="102"/>
      <c r="R42" s="102"/>
    </row>
    <row r="43" spans="1:18">
      <c r="A43" s="28" t="s">
        <v>10</v>
      </c>
      <c r="B43" s="103">
        <v>1337</v>
      </c>
      <c r="C43" s="104">
        <v>56</v>
      </c>
      <c r="D43" s="104">
        <v>56</v>
      </c>
      <c r="E43" s="104" t="s">
        <v>171</v>
      </c>
      <c r="F43" s="104">
        <v>0</v>
      </c>
      <c r="G43" s="104"/>
      <c r="H43" s="104">
        <v>1281</v>
      </c>
      <c r="I43" s="104">
        <v>1281</v>
      </c>
      <c r="J43" s="104">
        <v>0</v>
      </c>
      <c r="K43" s="104">
        <v>0</v>
      </c>
      <c r="L43" s="104">
        <v>0</v>
      </c>
      <c r="M43" s="68">
        <v>0</v>
      </c>
      <c r="N43" s="68" t="s">
        <v>169</v>
      </c>
      <c r="P43" s="102"/>
      <c r="Q43" s="102"/>
      <c r="R43" s="102"/>
    </row>
    <row r="44" spans="1:18">
      <c r="A44" s="24" t="s">
        <v>70</v>
      </c>
      <c r="B44" s="103">
        <v>517</v>
      </c>
      <c r="C44" s="104">
        <v>517</v>
      </c>
      <c r="D44" s="104">
        <v>517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12964</v>
      </c>
      <c r="C45" s="104">
        <v>4851</v>
      </c>
      <c r="D45" s="104">
        <v>4851</v>
      </c>
      <c r="E45" s="104" t="s">
        <v>172</v>
      </c>
      <c r="F45" s="104">
        <v>0</v>
      </c>
      <c r="G45" s="104"/>
      <c r="H45" s="104">
        <v>8113</v>
      </c>
      <c r="I45" s="104">
        <v>8037</v>
      </c>
      <c r="J45" s="104">
        <v>17</v>
      </c>
      <c r="K45" s="104">
        <v>34</v>
      </c>
      <c r="L45" s="104">
        <v>25</v>
      </c>
      <c r="M45" s="68">
        <v>0</v>
      </c>
      <c r="N45" s="68" t="s">
        <v>169</v>
      </c>
      <c r="O45" s="96"/>
      <c r="P45" s="102"/>
      <c r="Q45" s="102"/>
      <c r="R45" s="102"/>
    </row>
    <row r="46" spans="1:18">
      <c r="A46" s="28" t="s">
        <v>12</v>
      </c>
      <c r="B46" s="103">
        <v>50350</v>
      </c>
      <c r="C46" s="104">
        <v>21671</v>
      </c>
      <c r="D46" s="104">
        <v>20546</v>
      </c>
      <c r="E46" s="104">
        <v>0</v>
      </c>
      <c r="F46" s="104">
        <v>1125</v>
      </c>
      <c r="G46" s="104"/>
      <c r="H46" s="104">
        <v>28679</v>
      </c>
      <c r="I46" s="104">
        <v>28454</v>
      </c>
      <c r="J46" s="104">
        <v>50</v>
      </c>
      <c r="K46" s="104">
        <v>18</v>
      </c>
      <c r="L46" s="104">
        <v>157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4233</v>
      </c>
      <c r="C47" s="104">
        <v>2544</v>
      </c>
      <c r="D47" s="104">
        <v>1861</v>
      </c>
      <c r="E47" s="104">
        <v>0</v>
      </c>
      <c r="F47" s="104">
        <v>683</v>
      </c>
      <c r="G47" s="104"/>
      <c r="H47" s="104">
        <v>1689</v>
      </c>
      <c r="I47" s="104">
        <v>1599</v>
      </c>
      <c r="J47" s="104">
        <v>50</v>
      </c>
      <c r="K47" s="104">
        <v>0</v>
      </c>
      <c r="L47" s="104">
        <v>40</v>
      </c>
      <c r="M47" s="68">
        <v>0</v>
      </c>
      <c r="N47" s="68" t="s">
        <v>169</v>
      </c>
      <c r="P47" s="102"/>
      <c r="Q47" s="102"/>
      <c r="R47" s="102"/>
    </row>
    <row r="48" spans="1:18">
      <c r="A48" s="29" t="s">
        <v>19</v>
      </c>
      <c r="B48" s="103">
        <v>33718</v>
      </c>
      <c r="C48" s="104">
        <v>14072</v>
      </c>
      <c r="D48" s="104">
        <v>14024</v>
      </c>
      <c r="E48" s="104">
        <v>0</v>
      </c>
      <c r="F48" s="104">
        <v>48</v>
      </c>
      <c r="G48" s="104"/>
      <c r="H48" s="104">
        <v>19646</v>
      </c>
      <c r="I48" s="104">
        <v>19539</v>
      </c>
      <c r="J48" s="104">
        <v>0</v>
      </c>
      <c r="K48" s="104">
        <v>0</v>
      </c>
      <c r="L48" s="104">
        <v>107</v>
      </c>
      <c r="M48" s="68">
        <v>0</v>
      </c>
      <c r="N48" s="68" t="s">
        <v>169</v>
      </c>
      <c r="P48" s="102"/>
      <c r="Q48" s="102"/>
      <c r="R48" s="102"/>
    </row>
    <row r="49" spans="1:18">
      <c r="A49" s="28" t="s">
        <v>18</v>
      </c>
      <c r="B49" s="103">
        <v>12399</v>
      </c>
      <c r="C49" s="104">
        <v>5055</v>
      </c>
      <c r="D49" s="104">
        <v>4661</v>
      </c>
      <c r="E49" s="104">
        <v>0</v>
      </c>
      <c r="F49" s="104">
        <v>394</v>
      </c>
      <c r="G49" s="104"/>
      <c r="H49" s="104">
        <v>7344</v>
      </c>
      <c r="I49" s="104">
        <v>7316</v>
      </c>
      <c r="J49" s="104">
        <v>0</v>
      </c>
      <c r="K49" s="104">
        <v>18</v>
      </c>
      <c r="L49" s="104">
        <v>10</v>
      </c>
      <c r="M49" s="68">
        <v>0</v>
      </c>
      <c r="N49" s="68" t="s">
        <v>169</v>
      </c>
      <c r="P49" s="102"/>
      <c r="Q49" s="102"/>
      <c r="R49" s="102"/>
    </row>
    <row r="50" spans="1:18">
      <c r="A50" s="28" t="s">
        <v>13</v>
      </c>
      <c r="B50" s="103">
        <v>74184</v>
      </c>
      <c r="C50" s="104">
        <v>16548</v>
      </c>
      <c r="D50" s="104">
        <v>15213</v>
      </c>
      <c r="E50" s="104">
        <v>31</v>
      </c>
      <c r="F50" s="104">
        <v>1304</v>
      </c>
      <c r="G50" s="104"/>
      <c r="H50" s="104">
        <v>57636</v>
      </c>
      <c r="I50" s="104">
        <v>51976</v>
      </c>
      <c r="J50" s="104">
        <v>5006</v>
      </c>
      <c r="K50" s="104">
        <v>198</v>
      </c>
      <c r="L50" s="104">
        <v>274</v>
      </c>
      <c r="M50" s="68">
        <v>0</v>
      </c>
      <c r="N50" s="68">
        <v>182</v>
      </c>
      <c r="P50" s="102"/>
      <c r="Q50" s="102"/>
      <c r="R50" s="102"/>
    </row>
    <row r="51" spans="1:18">
      <c r="A51" s="28" t="s">
        <v>14</v>
      </c>
      <c r="B51" s="103">
        <v>24856</v>
      </c>
      <c r="C51" s="104">
        <v>8437</v>
      </c>
      <c r="D51" s="104">
        <v>7657</v>
      </c>
      <c r="E51" s="104">
        <v>19</v>
      </c>
      <c r="F51" s="104">
        <v>761</v>
      </c>
      <c r="G51" s="104"/>
      <c r="H51" s="104">
        <v>16419</v>
      </c>
      <c r="I51" s="104">
        <v>15575</v>
      </c>
      <c r="J51" s="104">
        <v>556</v>
      </c>
      <c r="K51" s="104">
        <v>137</v>
      </c>
      <c r="L51" s="104">
        <v>42</v>
      </c>
      <c r="M51" s="68">
        <v>0</v>
      </c>
      <c r="N51" s="68">
        <v>109</v>
      </c>
      <c r="P51" s="102"/>
      <c r="Q51" s="102"/>
      <c r="R51" s="102"/>
    </row>
    <row r="52" spans="1:18">
      <c r="A52" s="28" t="s">
        <v>19</v>
      </c>
      <c r="B52" s="103">
        <v>30882</v>
      </c>
      <c r="C52" s="104">
        <v>3422</v>
      </c>
      <c r="D52" s="104">
        <v>3362</v>
      </c>
      <c r="E52" s="104">
        <v>12</v>
      </c>
      <c r="F52" s="104">
        <v>48</v>
      </c>
      <c r="G52" s="104"/>
      <c r="H52" s="104">
        <v>27460</v>
      </c>
      <c r="I52" s="104">
        <v>27071</v>
      </c>
      <c r="J52" s="104">
        <v>187</v>
      </c>
      <c r="K52" s="104">
        <v>18</v>
      </c>
      <c r="L52" s="104">
        <v>111</v>
      </c>
      <c r="M52" s="68">
        <v>0</v>
      </c>
      <c r="N52" s="68">
        <v>73</v>
      </c>
      <c r="P52" s="102"/>
      <c r="Q52" s="102"/>
      <c r="R52" s="102"/>
    </row>
    <row r="53" spans="1:18">
      <c r="A53" s="28" t="s">
        <v>15</v>
      </c>
      <c r="B53" s="103">
        <v>11370</v>
      </c>
      <c r="C53" s="104">
        <v>1930</v>
      </c>
      <c r="D53" s="104">
        <v>1435</v>
      </c>
      <c r="E53" s="104">
        <v>0</v>
      </c>
      <c r="F53" s="104">
        <v>495</v>
      </c>
      <c r="G53" s="104"/>
      <c r="H53" s="104">
        <v>9440</v>
      </c>
      <c r="I53" s="104">
        <v>9330</v>
      </c>
      <c r="J53" s="104">
        <v>35</v>
      </c>
      <c r="K53" s="104">
        <v>34</v>
      </c>
      <c r="L53" s="104">
        <v>41</v>
      </c>
      <c r="M53" s="68">
        <v>0</v>
      </c>
      <c r="N53" s="68" t="s">
        <v>169</v>
      </c>
      <c r="P53" s="102"/>
      <c r="Q53" s="102"/>
      <c r="R53" s="102"/>
    </row>
    <row r="54" spans="1:18">
      <c r="A54" s="28" t="s">
        <v>16</v>
      </c>
      <c r="B54" s="103">
        <v>7076</v>
      </c>
      <c r="C54" s="104">
        <v>2759</v>
      </c>
      <c r="D54" s="104">
        <v>2759</v>
      </c>
      <c r="E54" s="104" t="s">
        <v>171</v>
      </c>
      <c r="F54" s="104">
        <v>0</v>
      </c>
      <c r="G54" s="104"/>
      <c r="H54" s="104">
        <v>4317</v>
      </c>
      <c r="I54" s="104">
        <v>0</v>
      </c>
      <c r="J54" s="104">
        <v>4228</v>
      </c>
      <c r="K54" s="104">
        <v>9</v>
      </c>
      <c r="L54" s="104">
        <v>80</v>
      </c>
      <c r="M54" s="68">
        <v>0</v>
      </c>
      <c r="N54" s="68" t="s">
        <v>169</v>
      </c>
      <c r="P54" s="102"/>
      <c r="Q54" s="102"/>
      <c r="R54" s="102"/>
    </row>
    <row r="55" spans="1:18">
      <c r="A55" s="29" t="s">
        <v>74</v>
      </c>
      <c r="B55" s="103">
        <v>488076</v>
      </c>
      <c r="C55" s="104">
        <v>161141</v>
      </c>
      <c r="D55" s="104">
        <v>159599</v>
      </c>
      <c r="E55" s="104">
        <v>316</v>
      </c>
      <c r="F55" s="104">
        <v>1226</v>
      </c>
      <c r="G55" s="104"/>
      <c r="H55" s="104">
        <v>326935</v>
      </c>
      <c r="I55" s="104">
        <v>282472</v>
      </c>
      <c r="J55" s="104">
        <v>41434</v>
      </c>
      <c r="K55" s="104">
        <v>2519</v>
      </c>
      <c r="L55" s="104">
        <v>271</v>
      </c>
      <c r="M55" s="68">
        <v>0</v>
      </c>
      <c r="N55" s="68">
        <v>239</v>
      </c>
      <c r="P55" s="102"/>
      <c r="Q55" s="102"/>
      <c r="R55" s="102"/>
    </row>
    <row r="56" spans="1:18">
      <c r="A56" s="28" t="s">
        <v>14</v>
      </c>
      <c r="B56" s="103">
        <v>66308</v>
      </c>
      <c r="C56" s="104">
        <v>42103</v>
      </c>
      <c r="D56" s="104">
        <v>41399</v>
      </c>
      <c r="E56" s="104">
        <v>21</v>
      </c>
      <c r="F56" s="104">
        <v>683</v>
      </c>
      <c r="G56" s="104"/>
      <c r="H56" s="104">
        <v>24205</v>
      </c>
      <c r="I56" s="104">
        <v>15353</v>
      </c>
      <c r="J56" s="104">
        <v>8276</v>
      </c>
      <c r="K56" s="104">
        <v>348</v>
      </c>
      <c r="L56" s="104">
        <v>62</v>
      </c>
      <c r="M56" s="68">
        <v>0</v>
      </c>
      <c r="N56" s="68">
        <v>166</v>
      </c>
      <c r="P56" s="102"/>
      <c r="Q56" s="102"/>
      <c r="R56" s="102"/>
    </row>
    <row r="57" spans="1:18">
      <c r="A57" s="28" t="s">
        <v>19</v>
      </c>
      <c r="B57" s="103">
        <v>162648</v>
      </c>
      <c r="C57" s="104">
        <v>40409</v>
      </c>
      <c r="D57" s="104">
        <v>40308</v>
      </c>
      <c r="E57" s="104">
        <v>53</v>
      </c>
      <c r="F57" s="104">
        <v>48</v>
      </c>
      <c r="G57" s="104"/>
      <c r="H57" s="104">
        <v>122239</v>
      </c>
      <c r="I57" s="104">
        <v>115284</v>
      </c>
      <c r="J57" s="104">
        <v>6657</v>
      </c>
      <c r="K57" s="104">
        <v>135</v>
      </c>
      <c r="L57" s="104">
        <v>90</v>
      </c>
      <c r="M57" s="68">
        <v>0</v>
      </c>
      <c r="N57" s="68">
        <v>73</v>
      </c>
      <c r="P57" s="102"/>
      <c r="Q57" s="102"/>
      <c r="R57" s="102"/>
    </row>
    <row r="58" spans="1:18">
      <c r="A58" s="28" t="s">
        <v>15</v>
      </c>
      <c r="B58" s="103">
        <v>234823</v>
      </c>
      <c r="C58" s="104">
        <v>60005</v>
      </c>
      <c r="D58" s="104">
        <v>59268</v>
      </c>
      <c r="E58" s="104">
        <v>242</v>
      </c>
      <c r="F58" s="104">
        <v>495</v>
      </c>
      <c r="G58" s="104"/>
      <c r="H58" s="104">
        <v>174818</v>
      </c>
      <c r="I58" s="104">
        <v>151835</v>
      </c>
      <c r="J58" s="104">
        <v>21661</v>
      </c>
      <c r="K58" s="104">
        <v>1322</v>
      </c>
      <c r="L58" s="104">
        <v>0</v>
      </c>
      <c r="M58" s="68">
        <v>0</v>
      </c>
      <c r="N58" s="68" t="s">
        <v>169</v>
      </c>
      <c r="P58" s="102"/>
      <c r="Q58" s="102"/>
      <c r="R58" s="102"/>
    </row>
    <row r="59" spans="1:18">
      <c r="A59" s="28" t="s">
        <v>16</v>
      </c>
      <c r="B59" s="103">
        <v>24297</v>
      </c>
      <c r="C59" s="104">
        <v>18624</v>
      </c>
      <c r="D59" s="104">
        <v>18624</v>
      </c>
      <c r="E59" s="104" t="s">
        <v>171</v>
      </c>
      <c r="F59" s="104">
        <v>0</v>
      </c>
      <c r="G59" s="104"/>
      <c r="H59" s="104">
        <v>5673</v>
      </c>
      <c r="I59" s="104">
        <v>0</v>
      </c>
      <c r="J59" s="104">
        <v>4840</v>
      </c>
      <c r="K59" s="104">
        <v>714</v>
      </c>
      <c r="L59" s="104">
        <v>119</v>
      </c>
      <c r="M59" s="68">
        <v>0</v>
      </c>
      <c r="N59" s="68" t="s">
        <v>169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91"/>
      <c r="G60" s="47"/>
      <c r="H60" s="50"/>
      <c r="I60" s="47"/>
      <c r="J60" s="47"/>
      <c r="K60" s="31"/>
      <c r="L60" s="31"/>
      <c r="M60" s="31"/>
      <c r="N60" s="31"/>
    </row>
    <row r="61" spans="1:18" ht="6.95" customHeight="1">
      <c r="A61" s="52"/>
      <c r="B61" s="53"/>
      <c r="C61" s="54"/>
      <c r="D61" s="54"/>
      <c r="E61" s="54"/>
      <c r="F61" s="73"/>
      <c r="G61" s="54"/>
      <c r="H61" s="54"/>
      <c r="I61" s="54"/>
      <c r="J61" s="54"/>
      <c r="K61" s="33"/>
      <c r="L61" s="33"/>
      <c r="M61" s="33"/>
      <c r="N61" s="33"/>
    </row>
    <row r="62" spans="1:18" s="41" customFormat="1" ht="9.9499999999999993" customHeight="1">
      <c r="A62" s="9" t="s">
        <v>219</v>
      </c>
      <c r="B62" s="32"/>
      <c r="C62" s="33"/>
      <c r="D62" s="33"/>
      <c r="E62" s="33"/>
      <c r="F62" s="7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>
      <c r="A63" s="9" t="s">
        <v>220</v>
      </c>
      <c r="B63" s="32"/>
      <c r="C63" s="33"/>
      <c r="D63" s="33"/>
      <c r="E63" s="33"/>
      <c r="F63" s="7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131</v>
      </c>
      <c r="B64" s="14"/>
      <c r="C64" s="14"/>
      <c r="F64" s="73"/>
      <c r="H64" s="14"/>
    </row>
    <row r="65" spans="1:34" ht="9.9499999999999993" customHeight="1">
      <c r="A65" s="9" t="s">
        <v>196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175</v>
      </c>
    </row>
    <row r="67" spans="1:34" ht="9.9499999999999993" customHeight="1">
      <c r="A67" s="7" t="s">
        <v>151</v>
      </c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2" spans="1:34">
      <c r="B72" s="100">
        <v>0</v>
      </c>
      <c r="C72" s="100">
        <v>0</v>
      </c>
      <c r="D72" s="100">
        <v>0</v>
      </c>
      <c r="E72" s="100">
        <v>0</v>
      </c>
      <c r="F72" s="100">
        <v>0</v>
      </c>
      <c r="G72" s="100">
        <v>0</v>
      </c>
      <c r="H72" s="100">
        <v>0</v>
      </c>
      <c r="I72" s="100">
        <v>0</v>
      </c>
      <c r="J72" s="100">
        <v>0</v>
      </c>
      <c r="K72" s="100">
        <v>0</v>
      </c>
      <c r="L72" s="100">
        <v>0</v>
      </c>
      <c r="M72" s="100">
        <v>0</v>
      </c>
      <c r="N72" s="100">
        <v>0</v>
      </c>
      <c r="O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B73" s="100">
        <v>0</v>
      </c>
      <c r="C73" s="100">
        <v>0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0">
        <v>0</v>
      </c>
      <c r="L73" s="100">
        <v>0</v>
      </c>
      <c r="M73" s="100">
        <v>0</v>
      </c>
      <c r="N73" s="100">
        <v>0</v>
      </c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P80" s="100"/>
      <c r="Q80" s="100"/>
      <c r="R80" s="100"/>
    </row>
    <row r="81" spans="1:18">
      <c r="A81" s="29"/>
      <c r="P81" s="100"/>
      <c r="Q81" s="100"/>
      <c r="R81" s="100"/>
    </row>
  </sheetData>
  <mergeCells count="16">
    <mergeCell ref="A4:A6"/>
    <mergeCell ref="B4:B6"/>
    <mergeCell ref="G4:G6"/>
    <mergeCell ref="F5:F6"/>
    <mergeCell ref="C4:F4"/>
    <mergeCell ref="E5:E6"/>
    <mergeCell ref="C5:C6"/>
    <mergeCell ref="D5:D6"/>
    <mergeCell ref="H4:N4"/>
    <mergeCell ref="M5:M6"/>
    <mergeCell ref="I5:I6"/>
    <mergeCell ref="J5:J6"/>
    <mergeCell ref="K5:K6"/>
    <mergeCell ref="L5:L6"/>
    <mergeCell ref="N5:N6"/>
    <mergeCell ref="H5:H6"/>
  </mergeCells>
  <phoneticPr fontId="0" type="noConversion"/>
  <conditionalFormatting sqref="B10:N59">
    <cfRule type="cellIs" dxfId="24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309"/>
  <dimension ref="A1:AH84"/>
  <sheetViews>
    <sheetView topLeftCell="A34" zoomScaleNormal="100" zoomScaleSheetLayoutView="90" workbookViewId="0"/>
  </sheetViews>
  <sheetFormatPr baseColWidth="10" defaultRowHeight="12.75"/>
  <cols>
    <col min="1" max="1" width="23.85546875" style="13" customWidth="1"/>
    <col min="2" max="2" width="10.42578125" style="1" customWidth="1"/>
    <col min="3" max="3" width="10.140625" style="1" customWidth="1"/>
    <col min="4" max="4" width="9.28515625" style="1" customWidth="1"/>
    <col min="5" max="5" width="9" style="1" customWidth="1"/>
    <col min="6" max="6" width="9.140625" style="1" hidden="1" customWidth="1"/>
    <col min="7" max="7" width="0.42578125" style="13" customWidth="1"/>
    <col min="8" max="9" width="8" style="1" customWidth="1"/>
    <col min="10" max="10" width="7.85546875" style="1" customWidth="1"/>
    <col min="11" max="11" width="6.85546875" style="1" customWidth="1"/>
    <col min="12" max="12" width="7.28515625" style="1" customWidth="1"/>
    <col min="13" max="13" width="6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102</v>
      </c>
      <c r="N1" s="79"/>
    </row>
    <row r="2" spans="1:18" s="38" customFormat="1" ht="15.95" customHeight="1">
      <c r="A2" s="18" t="s">
        <v>53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167</v>
      </c>
      <c r="B10" s="67">
        <v>24066</v>
      </c>
      <c r="C10" s="68">
        <v>2737</v>
      </c>
      <c r="D10" s="68">
        <v>2707</v>
      </c>
      <c r="E10" s="68">
        <v>30</v>
      </c>
      <c r="F10" s="68">
        <v>0</v>
      </c>
      <c r="G10" s="68"/>
      <c r="H10" s="68">
        <v>21329</v>
      </c>
      <c r="I10" s="68">
        <v>659</v>
      </c>
      <c r="J10" s="68">
        <v>20069</v>
      </c>
      <c r="K10" s="68">
        <v>0</v>
      </c>
      <c r="L10" s="68">
        <v>591</v>
      </c>
      <c r="M10" s="68">
        <v>10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149</v>
      </c>
      <c r="B12" s="67">
        <v>95</v>
      </c>
      <c r="C12" s="68">
        <v>39</v>
      </c>
      <c r="D12" s="68">
        <v>38</v>
      </c>
      <c r="E12" s="68">
        <v>1</v>
      </c>
      <c r="F12" s="68">
        <v>0</v>
      </c>
      <c r="G12" s="68"/>
      <c r="H12" s="68">
        <v>56</v>
      </c>
      <c r="I12" s="68">
        <v>3</v>
      </c>
      <c r="J12" s="68">
        <v>52</v>
      </c>
      <c r="K12" s="68">
        <v>0</v>
      </c>
      <c r="L12" s="68">
        <v>0</v>
      </c>
      <c r="M12" s="68">
        <v>1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67">
        <v>212175</v>
      </c>
      <c r="C13" s="68">
        <v>154245</v>
      </c>
      <c r="D13" s="68">
        <v>0</v>
      </c>
      <c r="E13" s="68">
        <v>154245</v>
      </c>
      <c r="F13" s="68">
        <v>0</v>
      </c>
      <c r="G13" s="68"/>
      <c r="H13" s="68">
        <v>57930</v>
      </c>
      <c r="I13" s="68">
        <v>33459</v>
      </c>
      <c r="J13" s="68">
        <v>20069</v>
      </c>
      <c r="K13" s="68">
        <v>2071</v>
      </c>
      <c r="L13" s="68">
        <v>1182</v>
      </c>
      <c r="M13" s="68">
        <v>1149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206423</v>
      </c>
      <c r="C14" s="68">
        <v>152854</v>
      </c>
      <c r="D14" s="68" t="s">
        <v>193</v>
      </c>
      <c r="E14" s="68">
        <v>152854</v>
      </c>
      <c r="F14" s="68">
        <v>0</v>
      </c>
      <c r="G14" s="68"/>
      <c r="H14" s="68">
        <v>53569</v>
      </c>
      <c r="I14" s="68">
        <v>33179</v>
      </c>
      <c r="J14" s="68">
        <v>17211</v>
      </c>
      <c r="K14" s="68">
        <v>2053</v>
      </c>
      <c r="L14" s="68">
        <v>0</v>
      </c>
      <c r="M14" s="68">
        <v>1126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2293</v>
      </c>
      <c r="C15" s="68">
        <v>1309</v>
      </c>
      <c r="D15" s="68" t="s">
        <v>193</v>
      </c>
      <c r="E15" s="68">
        <v>1309</v>
      </c>
      <c r="F15" s="68">
        <v>0</v>
      </c>
      <c r="G15" s="68"/>
      <c r="H15" s="68">
        <v>984</v>
      </c>
      <c r="I15" s="68">
        <v>277</v>
      </c>
      <c r="J15" s="68">
        <v>78</v>
      </c>
      <c r="K15" s="68">
        <v>17</v>
      </c>
      <c r="L15" s="68">
        <v>591</v>
      </c>
      <c r="M15" s="68">
        <v>21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3459</v>
      </c>
      <c r="C16" s="68">
        <v>82</v>
      </c>
      <c r="D16" s="68" t="s">
        <v>193</v>
      </c>
      <c r="E16" s="68">
        <v>82</v>
      </c>
      <c r="F16" s="68">
        <v>0</v>
      </c>
      <c r="G16" s="68"/>
      <c r="H16" s="68">
        <v>3377</v>
      </c>
      <c r="I16" s="68">
        <v>3</v>
      </c>
      <c r="J16" s="68">
        <v>2780</v>
      </c>
      <c r="K16" s="68">
        <v>1</v>
      </c>
      <c r="L16" s="68">
        <v>591</v>
      </c>
      <c r="M16" s="68">
        <v>2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>
      <c r="A19" s="26" t="s">
        <v>154</v>
      </c>
      <c r="B19" s="67">
        <v>695</v>
      </c>
      <c r="C19" s="68">
        <v>30</v>
      </c>
      <c r="D19" s="68" t="s">
        <v>193</v>
      </c>
      <c r="E19" s="68">
        <v>30</v>
      </c>
      <c r="F19" s="68">
        <v>0</v>
      </c>
      <c r="G19" s="68"/>
      <c r="H19" s="68">
        <v>665</v>
      </c>
      <c r="I19" s="68">
        <v>0</v>
      </c>
      <c r="J19" s="68">
        <v>73</v>
      </c>
      <c r="K19" s="68">
        <v>1</v>
      </c>
      <c r="L19" s="68">
        <v>591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155</v>
      </c>
      <c r="B20" s="67">
        <v>1830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1830</v>
      </c>
      <c r="I20" s="68">
        <v>0</v>
      </c>
      <c r="J20" s="68">
        <v>1736</v>
      </c>
      <c r="K20" s="68">
        <v>68</v>
      </c>
      <c r="L20" s="68" t="s">
        <v>169</v>
      </c>
      <c r="M20" s="68">
        <v>26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26733</v>
      </c>
      <c r="C24" s="68">
        <v>3200</v>
      </c>
      <c r="D24" s="68">
        <v>3200</v>
      </c>
      <c r="E24" s="68">
        <v>0</v>
      </c>
      <c r="F24" s="68">
        <v>0</v>
      </c>
      <c r="G24" s="68"/>
      <c r="H24" s="68">
        <v>23533</v>
      </c>
      <c r="I24" s="68">
        <v>2935</v>
      </c>
      <c r="J24" s="68">
        <v>20559</v>
      </c>
      <c r="K24" s="68">
        <v>0</v>
      </c>
      <c r="L24" s="68">
        <v>0</v>
      </c>
      <c r="M24" s="68">
        <v>39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137</v>
      </c>
      <c r="B26" s="67">
        <v>238</v>
      </c>
      <c r="C26" s="68">
        <v>114</v>
      </c>
      <c r="D26" s="68">
        <v>111</v>
      </c>
      <c r="E26" s="68">
        <v>3</v>
      </c>
      <c r="F26" s="68">
        <v>0</v>
      </c>
      <c r="G26" s="68"/>
      <c r="H26" s="68">
        <v>124</v>
      </c>
      <c r="I26" s="68">
        <v>8</v>
      </c>
      <c r="J26" s="68">
        <v>112</v>
      </c>
      <c r="K26" s="68">
        <v>4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233404</v>
      </c>
      <c r="C27" s="68">
        <v>203464</v>
      </c>
      <c r="D27" s="68">
        <v>0</v>
      </c>
      <c r="E27" s="68">
        <v>203464</v>
      </c>
      <c r="F27" s="68">
        <v>0</v>
      </c>
      <c r="G27" s="68"/>
      <c r="H27" s="68">
        <v>29940</v>
      </c>
      <c r="I27" s="68">
        <v>7095</v>
      </c>
      <c r="J27" s="68">
        <v>20559</v>
      </c>
      <c r="K27" s="68">
        <v>2065</v>
      </c>
      <c r="L27" s="68">
        <v>0</v>
      </c>
      <c r="M27" s="68">
        <v>221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231113</v>
      </c>
      <c r="C28" s="68">
        <v>203462</v>
      </c>
      <c r="D28" s="68" t="s">
        <v>193</v>
      </c>
      <c r="E28" s="68">
        <v>203462</v>
      </c>
      <c r="F28" s="68">
        <v>0</v>
      </c>
      <c r="G28" s="68"/>
      <c r="H28" s="68">
        <v>27651</v>
      </c>
      <c r="I28" s="68">
        <v>7087</v>
      </c>
      <c r="J28" s="68">
        <v>18293</v>
      </c>
      <c r="K28" s="68">
        <v>2059</v>
      </c>
      <c r="L28" s="68">
        <v>0</v>
      </c>
      <c r="M28" s="68">
        <v>212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2291</v>
      </c>
      <c r="C29" s="68">
        <v>2</v>
      </c>
      <c r="D29" s="68" t="s">
        <v>193</v>
      </c>
      <c r="E29" s="68">
        <v>2</v>
      </c>
      <c r="F29" s="68">
        <v>0</v>
      </c>
      <c r="G29" s="68"/>
      <c r="H29" s="68">
        <v>2289</v>
      </c>
      <c r="I29" s="68">
        <v>8</v>
      </c>
      <c r="J29" s="68">
        <v>2266</v>
      </c>
      <c r="K29" s="68">
        <v>6</v>
      </c>
      <c r="L29" s="68">
        <v>0</v>
      </c>
      <c r="M29" s="68">
        <v>9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126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126</v>
      </c>
      <c r="I32" s="68">
        <v>0</v>
      </c>
      <c r="J32" s="68">
        <v>120</v>
      </c>
      <c r="K32" s="68">
        <v>6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67">
        <v>1158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1158</v>
      </c>
      <c r="I33" s="68">
        <v>0</v>
      </c>
      <c r="J33" s="68">
        <v>1054</v>
      </c>
      <c r="K33" s="68">
        <v>78</v>
      </c>
      <c r="L33" s="68" t="s">
        <v>169</v>
      </c>
      <c r="M33" s="68">
        <v>26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442096</v>
      </c>
      <c r="C36" s="68">
        <v>400671</v>
      </c>
      <c r="D36" s="68">
        <v>280697</v>
      </c>
      <c r="E36" s="68">
        <v>119974</v>
      </c>
      <c r="F36" s="68">
        <v>0</v>
      </c>
      <c r="G36" s="68"/>
      <c r="H36" s="68">
        <v>41425</v>
      </c>
      <c r="I36" s="68">
        <v>19801</v>
      </c>
      <c r="J36" s="68">
        <v>18797</v>
      </c>
      <c r="K36" s="68">
        <v>450</v>
      </c>
      <c r="L36" s="68">
        <v>1975</v>
      </c>
      <c r="M36" s="68">
        <v>402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77354</v>
      </c>
      <c r="C37" s="68">
        <v>60456</v>
      </c>
      <c r="D37" s="68">
        <v>23682</v>
      </c>
      <c r="E37" s="68">
        <v>36774</v>
      </c>
      <c r="F37" s="68">
        <v>0</v>
      </c>
      <c r="G37" s="68"/>
      <c r="H37" s="68">
        <v>16898</v>
      </c>
      <c r="I37" s="68">
        <v>8355</v>
      </c>
      <c r="J37" s="68">
        <v>7548</v>
      </c>
      <c r="K37" s="68">
        <v>153</v>
      </c>
      <c r="L37" s="68">
        <v>745</v>
      </c>
      <c r="M37" s="68">
        <v>97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364742</v>
      </c>
      <c r="C38" s="68">
        <v>340215</v>
      </c>
      <c r="D38" s="68">
        <v>257015</v>
      </c>
      <c r="E38" s="68">
        <v>83200</v>
      </c>
      <c r="F38" s="68">
        <v>0</v>
      </c>
      <c r="G38" s="68"/>
      <c r="H38" s="68">
        <v>24527</v>
      </c>
      <c r="I38" s="68">
        <v>11446</v>
      </c>
      <c r="J38" s="68">
        <v>11249</v>
      </c>
      <c r="K38" s="68">
        <v>297</v>
      </c>
      <c r="L38" s="68">
        <v>1230</v>
      </c>
      <c r="M38" s="68">
        <v>305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14203</v>
      </c>
      <c r="C40" s="68">
        <v>11386</v>
      </c>
      <c r="D40" s="68">
        <v>7272</v>
      </c>
      <c r="E40" s="68">
        <v>4114</v>
      </c>
      <c r="F40" s="68">
        <v>0</v>
      </c>
      <c r="G40" s="68"/>
      <c r="H40" s="68">
        <v>2817</v>
      </c>
      <c r="I40" s="68">
        <v>2321</v>
      </c>
      <c r="J40" s="68">
        <v>304</v>
      </c>
      <c r="K40" s="68">
        <v>61</v>
      </c>
      <c r="L40" s="68">
        <v>126</v>
      </c>
      <c r="M40" s="68">
        <v>5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421</v>
      </c>
      <c r="C41" s="68">
        <v>276</v>
      </c>
      <c r="D41" s="68">
        <v>180</v>
      </c>
      <c r="E41" s="68">
        <v>96</v>
      </c>
      <c r="F41" s="68">
        <v>0</v>
      </c>
      <c r="G41" s="68"/>
      <c r="H41" s="68">
        <v>145</v>
      </c>
      <c r="I41" s="68">
        <v>56</v>
      </c>
      <c r="J41" s="68">
        <v>54</v>
      </c>
      <c r="K41" s="68">
        <v>12</v>
      </c>
      <c r="L41" s="68">
        <v>23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173</v>
      </c>
      <c r="C42" s="68">
        <v>107</v>
      </c>
      <c r="D42" s="68">
        <v>11</v>
      </c>
      <c r="E42" s="68">
        <v>96</v>
      </c>
      <c r="F42" s="68">
        <v>0</v>
      </c>
      <c r="G42" s="68"/>
      <c r="H42" s="68">
        <v>66</v>
      </c>
      <c r="I42" s="68">
        <v>27</v>
      </c>
      <c r="J42" s="68">
        <v>10</v>
      </c>
      <c r="K42" s="68">
        <v>6</v>
      </c>
      <c r="L42" s="68">
        <v>23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90</v>
      </c>
      <c r="C43" s="68">
        <v>11</v>
      </c>
      <c r="D43" s="68">
        <v>11</v>
      </c>
      <c r="E43" s="68" t="s">
        <v>171</v>
      </c>
      <c r="F43" s="68">
        <v>0</v>
      </c>
      <c r="G43" s="68"/>
      <c r="H43" s="68">
        <v>79</v>
      </c>
      <c r="I43" s="68">
        <v>29</v>
      </c>
      <c r="J43" s="68">
        <v>44</v>
      </c>
      <c r="K43" s="68">
        <v>6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158</v>
      </c>
      <c r="C44" s="68">
        <v>158</v>
      </c>
      <c r="D44" s="68">
        <v>158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13782</v>
      </c>
      <c r="C45" s="68">
        <v>11110</v>
      </c>
      <c r="D45" s="68">
        <v>7092</v>
      </c>
      <c r="E45" s="68">
        <v>4018</v>
      </c>
      <c r="F45" s="68">
        <v>0</v>
      </c>
      <c r="G45" s="68"/>
      <c r="H45" s="68">
        <v>2672</v>
      </c>
      <c r="I45" s="68">
        <v>2265</v>
      </c>
      <c r="J45" s="68">
        <v>250</v>
      </c>
      <c r="K45" s="68">
        <v>49</v>
      </c>
      <c r="L45" s="68">
        <v>103</v>
      </c>
      <c r="M45" s="68">
        <v>5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30014</v>
      </c>
      <c r="C46" s="68">
        <v>24330</v>
      </c>
      <c r="D46" s="68">
        <v>12888</v>
      </c>
      <c r="E46" s="68">
        <v>11442</v>
      </c>
      <c r="F46" s="68">
        <v>0</v>
      </c>
      <c r="G46" s="68"/>
      <c r="H46" s="68">
        <v>5684</v>
      </c>
      <c r="I46" s="68">
        <v>4633</v>
      </c>
      <c r="J46" s="68">
        <v>284</v>
      </c>
      <c r="K46" s="68">
        <v>53</v>
      </c>
      <c r="L46" s="68">
        <v>704</v>
      </c>
      <c r="M46" s="68">
        <v>10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3437</v>
      </c>
      <c r="C47" s="68">
        <v>2519</v>
      </c>
      <c r="D47" s="68">
        <v>1299</v>
      </c>
      <c r="E47" s="68">
        <v>1220</v>
      </c>
      <c r="F47" s="68">
        <v>0</v>
      </c>
      <c r="G47" s="68"/>
      <c r="H47" s="68">
        <v>918</v>
      </c>
      <c r="I47" s="68">
        <v>312</v>
      </c>
      <c r="J47" s="68">
        <v>37</v>
      </c>
      <c r="K47" s="68">
        <v>0</v>
      </c>
      <c r="L47" s="68">
        <v>569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14371</v>
      </c>
      <c r="C48" s="68">
        <v>11944</v>
      </c>
      <c r="D48" s="68">
        <v>5043</v>
      </c>
      <c r="E48" s="68">
        <v>6901</v>
      </c>
      <c r="F48" s="68">
        <v>0</v>
      </c>
      <c r="G48" s="68"/>
      <c r="H48" s="68">
        <v>2427</v>
      </c>
      <c r="I48" s="68">
        <v>2347</v>
      </c>
      <c r="J48" s="68">
        <v>39</v>
      </c>
      <c r="K48" s="68">
        <v>0</v>
      </c>
      <c r="L48" s="68">
        <v>41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12206</v>
      </c>
      <c r="C49" s="68">
        <v>9867</v>
      </c>
      <c r="D49" s="68">
        <v>6546</v>
      </c>
      <c r="E49" s="68">
        <v>3321</v>
      </c>
      <c r="F49" s="68">
        <v>0</v>
      </c>
      <c r="G49" s="68"/>
      <c r="H49" s="68">
        <v>2339</v>
      </c>
      <c r="I49" s="68">
        <v>1974</v>
      </c>
      <c r="J49" s="68">
        <v>208</v>
      </c>
      <c r="K49" s="68">
        <v>53</v>
      </c>
      <c r="L49" s="68">
        <v>94</v>
      </c>
      <c r="M49" s="68">
        <v>10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70938</v>
      </c>
      <c r="C50" s="68">
        <v>58340</v>
      </c>
      <c r="D50" s="68">
        <v>21566</v>
      </c>
      <c r="E50" s="68">
        <v>36774</v>
      </c>
      <c r="F50" s="68">
        <v>0</v>
      </c>
      <c r="G50" s="68"/>
      <c r="H50" s="68">
        <v>12598</v>
      </c>
      <c r="I50" s="68">
        <v>8355</v>
      </c>
      <c r="J50" s="68">
        <v>3236</v>
      </c>
      <c r="K50" s="68">
        <v>106</v>
      </c>
      <c r="L50" s="68">
        <v>834</v>
      </c>
      <c r="M50" s="68">
        <v>67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37148</v>
      </c>
      <c r="C51" s="68">
        <v>32386</v>
      </c>
      <c r="D51" s="68">
        <v>13032</v>
      </c>
      <c r="E51" s="68">
        <v>19354</v>
      </c>
      <c r="F51" s="68">
        <v>0</v>
      </c>
      <c r="G51" s="68"/>
      <c r="H51" s="68">
        <v>4762</v>
      </c>
      <c r="I51" s="68">
        <v>3119</v>
      </c>
      <c r="J51" s="68">
        <v>1289</v>
      </c>
      <c r="K51" s="68">
        <v>18</v>
      </c>
      <c r="L51" s="68">
        <v>286</v>
      </c>
      <c r="M51" s="68">
        <v>50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18917</v>
      </c>
      <c r="C52" s="68">
        <v>15708</v>
      </c>
      <c r="D52" s="68">
        <v>2402</v>
      </c>
      <c r="E52" s="68">
        <v>13306</v>
      </c>
      <c r="F52" s="68">
        <v>0</v>
      </c>
      <c r="G52" s="68"/>
      <c r="H52" s="68">
        <v>3209</v>
      </c>
      <c r="I52" s="68">
        <v>2915</v>
      </c>
      <c r="J52" s="68">
        <v>251</v>
      </c>
      <c r="K52" s="68">
        <v>10</v>
      </c>
      <c r="L52" s="68">
        <v>25</v>
      </c>
      <c r="M52" s="68">
        <v>8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8838</v>
      </c>
      <c r="C53" s="68">
        <v>6040</v>
      </c>
      <c r="D53" s="68">
        <v>1926</v>
      </c>
      <c r="E53" s="68">
        <v>4114</v>
      </c>
      <c r="F53" s="68">
        <v>0</v>
      </c>
      <c r="G53" s="68"/>
      <c r="H53" s="68">
        <v>2798</v>
      </c>
      <c r="I53" s="68">
        <v>2321</v>
      </c>
      <c r="J53" s="68">
        <v>304</v>
      </c>
      <c r="K53" s="68">
        <v>49</v>
      </c>
      <c r="L53" s="68">
        <v>124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6035</v>
      </c>
      <c r="C54" s="68">
        <v>4206</v>
      </c>
      <c r="D54" s="68">
        <v>4206</v>
      </c>
      <c r="E54" s="68" t="s">
        <v>171</v>
      </c>
      <c r="F54" s="68">
        <v>0</v>
      </c>
      <c r="G54" s="68"/>
      <c r="H54" s="68">
        <v>1829</v>
      </c>
      <c r="I54" s="68">
        <v>0</v>
      </c>
      <c r="J54" s="68">
        <v>1392</v>
      </c>
      <c r="K54" s="68">
        <v>29</v>
      </c>
      <c r="L54" s="68">
        <v>399</v>
      </c>
      <c r="M54" s="68">
        <v>9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320063</v>
      </c>
      <c r="C55" s="68">
        <v>220280</v>
      </c>
      <c r="D55" s="68">
        <v>98610</v>
      </c>
      <c r="E55" s="68">
        <v>121670</v>
      </c>
      <c r="F55" s="68">
        <v>0</v>
      </c>
      <c r="G55" s="68"/>
      <c r="H55" s="68">
        <v>99783</v>
      </c>
      <c r="I55" s="68">
        <v>59696</v>
      </c>
      <c r="J55" s="68">
        <v>35496</v>
      </c>
      <c r="K55" s="68">
        <v>3370</v>
      </c>
      <c r="L55" s="68">
        <v>1221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60175</v>
      </c>
      <c r="C56" s="68">
        <v>48685</v>
      </c>
      <c r="D56" s="68">
        <v>41509</v>
      </c>
      <c r="E56" s="68">
        <v>7176</v>
      </c>
      <c r="F56" s="68">
        <v>0</v>
      </c>
      <c r="G56" s="68"/>
      <c r="H56" s="68">
        <v>11490</v>
      </c>
      <c r="I56" s="68">
        <v>4402</v>
      </c>
      <c r="J56" s="68">
        <v>5603</v>
      </c>
      <c r="K56" s="68">
        <v>999</v>
      </c>
      <c r="L56" s="68">
        <v>486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80482</v>
      </c>
      <c r="C57" s="68">
        <v>61171</v>
      </c>
      <c r="D57" s="68">
        <v>13004</v>
      </c>
      <c r="E57" s="68">
        <v>48167</v>
      </c>
      <c r="F57" s="68">
        <v>0</v>
      </c>
      <c r="G57" s="68"/>
      <c r="H57" s="68">
        <v>19311</v>
      </c>
      <c r="I57" s="68">
        <v>15682</v>
      </c>
      <c r="J57" s="68">
        <v>3589</v>
      </c>
      <c r="K57" s="68">
        <v>24</v>
      </c>
      <c r="L57" s="68">
        <v>16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162294</v>
      </c>
      <c r="C58" s="68">
        <v>100643</v>
      </c>
      <c r="D58" s="68">
        <v>34316</v>
      </c>
      <c r="E58" s="68">
        <v>66327</v>
      </c>
      <c r="F58" s="68">
        <v>0</v>
      </c>
      <c r="G58" s="68"/>
      <c r="H58" s="68">
        <v>61651</v>
      </c>
      <c r="I58" s="68">
        <v>39612</v>
      </c>
      <c r="J58" s="68">
        <v>20294</v>
      </c>
      <c r="K58" s="68">
        <v>1745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17112</v>
      </c>
      <c r="C59" s="68">
        <v>9781</v>
      </c>
      <c r="D59" s="68">
        <v>9781</v>
      </c>
      <c r="E59" s="68" t="s">
        <v>171</v>
      </c>
      <c r="F59" s="68">
        <v>0</v>
      </c>
      <c r="G59" s="68"/>
      <c r="H59" s="68">
        <v>7331</v>
      </c>
      <c r="I59" s="68">
        <v>0</v>
      </c>
      <c r="J59" s="68">
        <v>6010</v>
      </c>
      <c r="K59" s="68">
        <v>602</v>
      </c>
      <c r="L59" s="68">
        <v>719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97"/>
      <c r="J60" s="47"/>
      <c r="K60" s="31"/>
      <c r="L60" s="31"/>
      <c r="M60" s="31"/>
      <c r="N60" s="40"/>
    </row>
    <row r="61" spans="1:18" ht="5.25" customHeight="1">
      <c r="A61" s="52"/>
      <c r="B61" s="53"/>
      <c r="C61" s="54"/>
      <c r="D61" s="54"/>
      <c r="E61" s="54"/>
      <c r="F61" s="54"/>
      <c r="G61" s="54"/>
      <c r="H61" s="54"/>
      <c r="I61" s="71"/>
      <c r="J61" s="54"/>
      <c r="K61" s="33"/>
      <c r="L61" s="33"/>
      <c r="M61" s="33"/>
      <c r="N61" s="40"/>
    </row>
    <row r="62" spans="1:18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71"/>
      <c r="J62" s="33"/>
      <c r="K62" s="33"/>
      <c r="L62" s="33"/>
      <c r="M62" s="33"/>
      <c r="N62" s="40"/>
      <c r="P62" s="41"/>
      <c r="Q62" s="41"/>
      <c r="R62" s="41"/>
    </row>
    <row r="63" spans="1:18" s="41" customFormat="1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71"/>
      <c r="J63" s="33"/>
      <c r="K63" s="33"/>
      <c r="L63" s="33"/>
      <c r="M63" s="33"/>
      <c r="N63" s="44"/>
    </row>
    <row r="64" spans="1:18" ht="9.9499999999999993" customHeight="1">
      <c r="A64" s="7" t="s">
        <v>119</v>
      </c>
      <c r="B64" s="32"/>
      <c r="C64" s="33"/>
      <c r="D64" s="33"/>
      <c r="E64" s="33"/>
      <c r="F64" s="33"/>
      <c r="G64" s="33"/>
      <c r="H64" s="33"/>
      <c r="I64" s="71"/>
      <c r="J64" s="33"/>
      <c r="K64" s="33"/>
      <c r="L64" s="33"/>
      <c r="M64" s="33"/>
      <c r="N64" s="40"/>
      <c r="O64" s="4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/>
    <row r="69" spans="1:34" ht="9.9499999999999993" customHeight="1">
      <c r="A69" s="7"/>
    </row>
    <row r="70" spans="1:34" ht="9.9499999999999993" customHeight="1"/>
    <row r="74" spans="1:34">
      <c r="P74" s="100"/>
      <c r="Q74" s="100"/>
      <c r="R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</row>
    <row r="84" spans="1:34">
      <c r="A84" s="29" t="s">
        <v>72</v>
      </c>
    </row>
  </sheetData>
  <mergeCells count="16">
    <mergeCell ref="M5:M6"/>
    <mergeCell ref="C4:F4"/>
    <mergeCell ref="A4:A6"/>
    <mergeCell ref="B4:B6"/>
    <mergeCell ref="G4:G6"/>
    <mergeCell ref="E5:E6"/>
    <mergeCell ref="H4:N4"/>
    <mergeCell ref="F5:F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1:N59">
    <cfRule type="cellIs" dxfId="23" priority="3" stopIfTrue="1" operator="lessThan">
      <formula>0</formula>
    </cfRule>
  </conditionalFormatting>
  <conditionalFormatting sqref="I27">
    <cfRule type="cellIs" dxfId="22" priority="2" stopIfTrue="1" operator="lessThan">
      <formula>0</formula>
    </cfRule>
  </conditionalFormatting>
  <conditionalFormatting sqref="B10:N10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310"/>
  <dimension ref="A1:AH83"/>
  <sheetViews>
    <sheetView zoomScaleNormal="100" zoomScaleSheetLayoutView="90" workbookViewId="0"/>
  </sheetViews>
  <sheetFormatPr baseColWidth="10" defaultRowHeight="12.75"/>
  <cols>
    <col min="1" max="1" width="22.7109375" style="13" customWidth="1"/>
    <col min="2" max="2" width="8.42578125" style="1" customWidth="1"/>
    <col min="3" max="3" width="7.85546875" style="1" customWidth="1"/>
    <col min="4" max="4" width="8.7109375" style="1" customWidth="1"/>
    <col min="5" max="5" width="7.85546875" style="1" customWidth="1"/>
    <col min="6" max="6" width="6.7109375" style="1" customWidth="1"/>
    <col min="7" max="7" width="0.42578125" style="13" customWidth="1"/>
    <col min="8" max="8" width="8" style="1" customWidth="1"/>
    <col min="9" max="9" width="8.140625" style="1" customWidth="1"/>
    <col min="10" max="10" width="6.85546875" style="1" customWidth="1"/>
    <col min="11" max="11" width="6.7109375" style="1" customWidth="1"/>
    <col min="12" max="12" width="7" style="1" customWidth="1"/>
    <col min="13" max="13" width="8.5703125" style="1" hidden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79" t="s">
        <v>103</v>
      </c>
    </row>
    <row r="2" spans="1:18" s="38" customFormat="1" ht="15.95" customHeight="1">
      <c r="A2" s="18" t="s">
        <v>54</v>
      </c>
      <c r="B2" s="16" t="s">
        <v>120</v>
      </c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78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5"/>
      <c r="N7" s="5"/>
    </row>
    <row r="8" spans="1:18">
      <c r="A8" s="20" t="s">
        <v>21</v>
      </c>
      <c r="B8" s="117"/>
      <c r="C8" s="35"/>
      <c r="D8" s="35"/>
      <c r="E8" s="35"/>
      <c r="F8" s="35"/>
      <c r="G8" s="118"/>
      <c r="H8" s="35"/>
      <c r="I8" s="35"/>
      <c r="J8" s="35"/>
      <c r="K8" s="35"/>
      <c r="L8" s="35"/>
      <c r="M8" s="35"/>
      <c r="N8" s="35"/>
    </row>
    <row r="9" spans="1:18">
      <c r="A9" s="20"/>
      <c r="B9" s="117"/>
      <c r="C9" s="35"/>
      <c r="D9" s="35"/>
      <c r="E9" s="35"/>
      <c r="F9" s="35"/>
      <c r="G9" s="118"/>
      <c r="H9" s="35"/>
      <c r="I9" s="35"/>
      <c r="J9" s="35"/>
      <c r="K9" s="35"/>
      <c r="L9" s="35"/>
      <c r="M9" s="35"/>
      <c r="N9" s="35"/>
    </row>
    <row r="10" spans="1:18">
      <c r="A10" s="20" t="s">
        <v>167</v>
      </c>
      <c r="B10" s="103">
        <v>27731</v>
      </c>
      <c r="C10" s="104">
        <v>2875</v>
      </c>
      <c r="D10" s="104">
        <v>2852</v>
      </c>
      <c r="E10" s="104">
        <v>23</v>
      </c>
      <c r="F10" s="104">
        <v>0</v>
      </c>
      <c r="G10" s="104"/>
      <c r="H10" s="104">
        <v>24856</v>
      </c>
      <c r="I10" s="104">
        <v>2643</v>
      </c>
      <c r="J10" s="104">
        <v>18771</v>
      </c>
      <c r="K10" s="104">
        <v>0</v>
      </c>
      <c r="L10" s="104">
        <v>474</v>
      </c>
      <c r="M10" s="104">
        <v>0</v>
      </c>
      <c r="N10" s="104">
        <v>2968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>
      <c r="A12" s="24" t="s">
        <v>125</v>
      </c>
      <c r="B12" s="103">
        <v>68</v>
      </c>
      <c r="C12" s="104">
        <v>16</v>
      </c>
      <c r="D12" s="104">
        <v>9</v>
      </c>
      <c r="E12" s="104">
        <v>7</v>
      </c>
      <c r="F12" s="104">
        <v>0</v>
      </c>
      <c r="G12" s="104"/>
      <c r="H12" s="104">
        <v>31</v>
      </c>
      <c r="I12" s="104">
        <v>1</v>
      </c>
      <c r="J12" s="104">
        <v>30</v>
      </c>
      <c r="K12" s="104">
        <v>0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>
      <c r="A13" s="25" t="s">
        <v>129</v>
      </c>
      <c r="B13" s="103">
        <v>272271</v>
      </c>
      <c r="C13" s="104">
        <v>148283</v>
      </c>
      <c r="D13" s="104">
        <v>0</v>
      </c>
      <c r="E13" s="104">
        <v>148283</v>
      </c>
      <c r="F13" s="104">
        <v>0</v>
      </c>
      <c r="G13" s="104"/>
      <c r="H13" s="104">
        <v>123988</v>
      </c>
      <c r="I13" s="104">
        <v>89797</v>
      </c>
      <c r="J13" s="104">
        <v>18771</v>
      </c>
      <c r="K13" s="104">
        <v>1358</v>
      </c>
      <c r="L13" s="104">
        <v>948</v>
      </c>
      <c r="M13" s="104">
        <v>0</v>
      </c>
      <c r="N13" s="104">
        <v>13114</v>
      </c>
      <c r="P13" s="102"/>
      <c r="Q13" s="102"/>
      <c r="R13" s="102"/>
    </row>
    <row r="14" spans="1:18">
      <c r="A14" s="24" t="s">
        <v>23</v>
      </c>
      <c r="B14" s="103">
        <v>267768</v>
      </c>
      <c r="C14" s="104">
        <v>146771</v>
      </c>
      <c r="D14" s="104" t="s">
        <v>193</v>
      </c>
      <c r="E14" s="104">
        <v>146771</v>
      </c>
      <c r="F14" s="104">
        <v>0</v>
      </c>
      <c r="G14" s="104"/>
      <c r="H14" s="104">
        <v>120997</v>
      </c>
      <c r="I14" s="104">
        <v>89796</v>
      </c>
      <c r="J14" s="104">
        <v>16858</v>
      </c>
      <c r="K14" s="104">
        <v>1355</v>
      </c>
      <c r="L14" s="104">
        <v>0</v>
      </c>
      <c r="M14" s="104">
        <v>0</v>
      </c>
      <c r="N14" s="104">
        <v>12988</v>
      </c>
      <c r="P14" s="102"/>
      <c r="Q14" s="102"/>
      <c r="R14" s="102"/>
    </row>
    <row r="15" spans="1:18">
      <c r="A15" s="26" t="s">
        <v>24</v>
      </c>
      <c r="B15" s="103">
        <v>2102</v>
      </c>
      <c r="C15" s="104">
        <v>1444</v>
      </c>
      <c r="D15" s="104" t="s">
        <v>193</v>
      </c>
      <c r="E15" s="104">
        <v>1444</v>
      </c>
      <c r="F15" s="104">
        <v>0</v>
      </c>
      <c r="G15" s="104"/>
      <c r="H15" s="104">
        <v>658</v>
      </c>
      <c r="I15" s="104">
        <v>0</v>
      </c>
      <c r="J15" s="104">
        <v>65</v>
      </c>
      <c r="K15" s="104">
        <v>2</v>
      </c>
      <c r="L15" s="104">
        <v>474</v>
      </c>
      <c r="M15" s="104">
        <v>0</v>
      </c>
      <c r="N15" s="104">
        <v>117</v>
      </c>
      <c r="P15" s="102"/>
      <c r="Q15" s="102"/>
      <c r="R15" s="102"/>
    </row>
    <row r="16" spans="1:18">
      <c r="A16" s="24" t="s">
        <v>25</v>
      </c>
      <c r="B16" s="103">
        <v>2401</v>
      </c>
      <c r="C16" s="104">
        <v>68</v>
      </c>
      <c r="D16" s="104" t="s">
        <v>193</v>
      </c>
      <c r="E16" s="104">
        <v>68</v>
      </c>
      <c r="F16" s="104">
        <v>0</v>
      </c>
      <c r="G16" s="104"/>
      <c r="H16" s="104">
        <v>2333</v>
      </c>
      <c r="I16" s="104">
        <v>1</v>
      </c>
      <c r="J16" s="104">
        <v>1848</v>
      </c>
      <c r="K16" s="104">
        <v>1</v>
      </c>
      <c r="L16" s="104">
        <v>474</v>
      </c>
      <c r="M16" s="104">
        <v>0</v>
      </c>
      <c r="N16" s="104">
        <v>9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>
      <c r="A19" s="26" t="s">
        <v>134</v>
      </c>
      <c r="B19" s="103">
        <v>685</v>
      </c>
      <c r="C19" s="104">
        <v>23</v>
      </c>
      <c r="D19" s="104" t="s">
        <v>193</v>
      </c>
      <c r="E19" s="104">
        <v>23</v>
      </c>
      <c r="F19" s="104">
        <v>0</v>
      </c>
      <c r="G19" s="104"/>
      <c r="H19" s="104">
        <v>662</v>
      </c>
      <c r="I19" s="104">
        <v>0</v>
      </c>
      <c r="J19" s="104">
        <v>61</v>
      </c>
      <c r="K19" s="104">
        <v>1</v>
      </c>
      <c r="L19" s="104">
        <v>474</v>
      </c>
      <c r="M19" s="104">
        <v>0</v>
      </c>
      <c r="N19" s="104">
        <v>126</v>
      </c>
      <c r="P19" s="102"/>
      <c r="Q19" s="102"/>
      <c r="R19" s="102"/>
    </row>
    <row r="20" spans="1:18">
      <c r="A20" s="24" t="s">
        <v>135</v>
      </c>
      <c r="B20" s="103">
        <v>1385</v>
      </c>
      <c r="C20" s="104">
        <v>0</v>
      </c>
      <c r="D20" s="104" t="s">
        <v>193</v>
      </c>
      <c r="E20" s="104" t="s">
        <v>169</v>
      </c>
      <c r="F20" s="104">
        <v>0</v>
      </c>
      <c r="G20" s="104"/>
      <c r="H20" s="104">
        <v>1385</v>
      </c>
      <c r="I20" s="104">
        <v>0</v>
      </c>
      <c r="J20" s="104">
        <v>1136</v>
      </c>
      <c r="K20" s="104">
        <v>36</v>
      </c>
      <c r="L20" s="104" t="s">
        <v>169</v>
      </c>
      <c r="M20" s="104">
        <v>0</v>
      </c>
      <c r="N20" s="104">
        <v>213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>
      <c r="A24" s="24" t="s">
        <v>167</v>
      </c>
      <c r="B24" s="103">
        <v>47931</v>
      </c>
      <c r="C24" s="104">
        <v>6154</v>
      </c>
      <c r="D24" s="104">
        <v>6154</v>
      </c>
      <c r="E24" s="104">
        <v>0</v>
      </c>
      <c r="F24" s="104">
        <v>0</v>
      </c>
      <c r="G24" s="104"/>
      <c r="H24" s="104">
        <v>41709</v>
      </c>
      <c r="I24" s="104">
        <v>16195</v>
      </c>
      <c r="J24" s="104">
        <v>22056</v>
      </c>
      <c r="K24" s="104">
        <v>0</v>
      </c>
      <c r="L24" s="104">
        <v>0</v>
      </c>
      <c r="M24" s="104">
        <v>0</v>
      </c>
      <c r="N24" s="104">
        <v>3458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>
      <c r="A26" s="24" t="s">
        <v>121</v>
      </c>
      <c r="B26" s="103">
        <v>308</v>
      </c>
      <c r="C26" s="104">
        <v>24</v>
      </c>
      <c r="D26" s="104">
        <v>23</v>
      </c>
      <c r="E26" s="104">
        <v>1</v>
      </c>
      <c r="F26" s="104">
        <v>0</v>
      </c>
      <c r="G26" s="104"/>
      <c r="H26" s="104">
        <v>216</v>
      </c>
      <c r="I26" s="104">
        <v>0</v>
      </c>
      <c r="J26" s="104">
        <v>216</v>
      </c>
      <c r="K26" s="104">
        <v>0</v>
      </c>
      <c r="L26" s="104">
        <v>0</v>
      </c>
      <c r="M26" s="104">
        <v>0</v>
      </c>
      <c r="N26" s="104">
        <v>0</v>
      </c>
      <c r="O26" s="102"/>
      <c r="P26" s="102"/>
      <c r="Q26" s="102"/>
      <c r="R26" s="102"/>
    </row>
    <row r="27" spans="1:18">
      <c r="A27" s="25" t="s">
        <v>129</v>
      </c>
      <c r="B27" s="103">
        <v>305014</v>
      </c>
      <c r="C27" s="104">
        <v>241378</v>
      </c>
      <c r="D27" s="104">
        <v>0</v>
      </c>
      <c r="E27" s="104">
        <v>241378</v>
      </c>
      <c r="F27" s="104">
        <v>0</v>
      </c>
      <c r="G27" s="104"/>
      <c r="H27" s="104">
        <v>63636</v>
      </c>
      <c r="I27" s="104">
        <v>25691</v>
      </c>
      <c r="J27" s="104">
        <v>22056</v>
      </c>
      <c r="K27" s="104">
        <v>1355</v>
      </c>
      <c r="L27" s="104">
        <v>0</v>
      </c>
      <c r="M27" s="104">
        <v>0</v>
      </c>
      <c r="N27" s="104">
        <v>14534</v>
      </c>
      <c r="P27" s="102"/>
      <c r="Q27" s="102"/>
      <c r="R27" s="102"/>
    </row>
    <row r="28" spans="1:18">
      <c r="A28" s="24" t="s">
        <v>23</v>
      </c>
      <c r="B28" s="103">
        <v>302878</v>
      </c>
      <c r="C28" s="104">
        <v>241356</v>
      </c>
      <c r="D28" s="104" t="s">
        <v>193</v>
      </c>
      <c r="E28" s="104">
        <v>241356</v>
      </c>
      <c r="F28" s="104">
        <v>0</v>
      </c>
      <c r="G28" s="104"/>
      <c r="H28" s="104">
        <v>61522</v>
      </c>
      <c r="I28" s="104">
        <v>25691</v>
      </c>
      <c r="J28" s="104">
        <v>19994</v>
      </c>
      <c r="K28" s="104">
        <v>1355</v>
      </c>
      <c r="L28" s="104">
        <v>0</v>
      </c>
      <c r="M28" s="104">
        <v>0</v>
      </c>
      <c r="N28" s="104">
        <v>14482</v>
      </c>
      <c r="P28" s="102"/>
      <c r="Q28" s="102"/>
      <c r="R28" s="102"/>
    </row>
    <row r="29" spans="1:18">
      <c r="A29" s="26" t="s">
        <v>29</v>
      </c>
      <c r="B29" s="103">
        <v>2136</v>
      </c>
      <c r="C29" s="104">
        <v>22</v>
      </c>
      <c r="D29" s="104" t="s">
        <v>193</v>
      </c>
      <c r="E29" s="104">
        <v>22</v>
      </c>
      <c r="F29" s="104">
        <v>0</v>
      </c>
      <c r="G29" s="104"/>
      <c r="H29" s="104">
        <v>2114</v>
      </c>
      <c r="I29" s="104">
        <v>0</v>
      </c>
      <c r="J29" s="104">
        <v>2062</v>
      </c>
      <c r="K29" s="104">
        <v>0</v>
      </c>
      <c r="L29" s="104">
        <v>0</v>
      </c>
      <c r="M29" s="104">
        <v>0</v>
      </c>
      <c r="N29" s="104">
        <v>52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>
      <c r="A32" s="26" t="s">
        <v>134</v>
      </c>
      <c r="B32" s="103">
        <v>341</v>
      </c>
      <c r="C32" s="104">
        <v>0</v>
      </c>
      <c r="D32" s="104" t="s">
        <v>193</v>
      </c>
      <c r="E32" s="104" t="s">
        <v>169</v>
      </c>
      <c r="F32" s="104">
        <v>0</v>
      </c>
      <c r="G32" s="104"/>
      <c r="H32" s="104">
        <v>341</v>
      </c>
      <c r="I32" s="104">
        <v>0</v>
      </c>
      <c r="J32" s="104">
        <v>289</v>
      </c>
      <c r="K32" s="104">
        <v>0</v>
      </c>
      <c r="L32" s="104">
        <v>0</v>
      </c>
      <c r="M32" s="104">
        <v>0</v>
      </c>
      <c r="N32" s="104">
        <v>52</v>
      </c>
      <c r="P32" s="102"/>
      <c r="Q32" s="102"/>
      <c r="R32" s="102"/>
    </row>
    <row r="33" spans="1:18" ht="12.75" customHeight="1">
      <c r="A33" s="24" t="s">
        <v>135</v>
      </c>
      <c r="B33" s="103">
        <v>1378</v>
      </c>
      <c r="C33" s="104">
        <v>0</v>
      </c>
      <c r="D33" s="104" t="s">
        <v>193</v>
      </c>
      <c r="E33" s="104" t="s">
        <v>169</v>
      </c>
      <c r="F33" s="104">
        <v>0</v>
      </c>
      <c r="G33" s="104"/>
      <c r="H33" s="104">
        <v>1378</v>
      </c>
      <c r="I33" s="104">
        <v>0</v>
      </c>
      <c r="J33" s="104">
        <v>1094</v>
      </c>
      <c r="K33" s="104">
        <v>62</v>
      </c>
      <c r="L33" s="104" t="s">
        <v>169</v>
      </c>
      <c r="M33" s="104">
        <v>0</v>
      </c>
      <c r="N33" s="104">
        <v>222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>
      <c r="A36" s="28" t="s">
        <v>7</v>
      </c>
      <c r="B36" s="103">
        <v>598326</v>
      </c>
      <c r="C36" s="104">
        <v>491170</v>
      </c>
      <c r="D36" s="104">
        <v>360331</v>
      </c>
      <c r="E36" s="104">
        <v>130839</v>
      </c>
      <c r="F36" s="104">
        <v>0</v>
      </c>
      <c r="G36" s="104"/>
      <c r="H36" s="104">
        <v>107156</v>
      </c>
      <c r="I36" s="104">
        <v>44404</v>
      </c>
      <c r="J36" s="104">
        <v>52968</v>
      </c>
      <c r="K36" s="104">
        <v>204</v>
      </c>
      <c r="L36" s="104">
        <v>58</v>
      </c>
      <c r="M36" s="104">
        <v>0</v>
      </c>
      <c r="N36" s="104">
        <v>9522</v>
      </c>
      <c r="P36" s="102"/>
      <c r="Q36" s="102"/>
      <c r="R36" s="102"/>
    </row>
    <row r="37" spans="1:18">
      <c r="A37" s="28" t="s">
        <v>68</v>
      </c>
      <c r="B37" s="103">
        <v>135393</v>
      </c>
      <c r="C37" s="104">
        <v>88615</v>
      </c>
      <c r="D37" s="104">
        <v>40191</v>
      </c>
      <c r="E37" s="104">
        <v>48424</v>
      </c>
      <c r="F37" s="104">
        <v>0</v>
      </c>
      <c r="G37" s="104"/>
      <c r="H37" s="104">
        <v>46778</v>
      </c>
      <c r="I37" s="104">
        <v>18611</v>
      </c>
      <c r="J37" s="104">
        <v>25151</v>
      </c>
      <c r="K37" s="104">
        <v>40</v>
      </c>
      <c r="L37" s="104">
        <v>22</v>
      </c>
      <c r="M37" s="104">
        <v>0</v>
      </c>
      <c r="N37" s="104">
        <v>2954</v>
      </c>
      <c r="P37" s="102"/>
      <c r="Q37" s="102"/>
      <c r="R37" s="102"/>
    </row>
    <row r="38" spans="1:18">
      <c r="A38" s="28" t="s">
        <v>5</v>
      </c>
      <c r="B38" s="103">
        <v>462933</v>
      </c>
      <c r="C38" s="104">
        <v>402555</v>
      </c>
      <c r="D38" s="104">
        <v>320140</v>
      </c>
      <c r="E38" s="104">
        <v>82415</v>
      </c>
      <c r="F38" s="104">
        <v>0</v>
      </c>
      <c r="G38" s="104"/>
      <c r="H38" s="104">
        <v>60378</v>
      </c>
      <c r="I38" s="104">
        <v>25793</v>
      </c>
      <c r="J38" s="104">
        <v>27817</v>
      </c>
      <c r="K38" s="104">
        <v>164</v>
      </c>
      <c r="L38" s="104">
        <v>36</v>
      </c>
      <c r="M38" s="104">
        <v>0</v>
      </c>
      <c r="N38" s="104">
        <v>6568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>
      <c r="A40" s="28" t="s">
        <v>33</v>
      </c>
      <c r="B40" s="103">
        <v>22580</v>
      </c>
      <c r="C40" s="104">
        <v>15624</v>
      </c>
      <c r="D40" s="104">
        <v>12004</v>
      </c>
      <c r="E40" s="104">
        <v>3620</v>
      </c>
      <c r="F40" s="104">
        <v>0</v>
      </c>
      <c r="G40" s="104"/>
      <c r="H40" s="104">
        <v>6956</v>
      </c>
      <c r="I40" s="104">
        <v>5214</v>
      </c>
      <c r="J40" s="104">
        <v>497</v>
      </c>
      <c r="K40" s="104">
        <v>29</v>
      </c>
      <c r="L40" s="104">
        <v>26</v>
      </c>
      <c r="M40" s="104">
        <v>0</v>
      </c>
      <c r="N40" s="104">
        <v>1190</v>
      </c>
      <c r="P40" s="102"/>
      <c r="Q40" s="102"/>
      <c r="R40" s="102"/>
    </row>
    <row r="41" spans="1:18">
      <c r="A41" s="28" t="s">
        <v>8</v>
      </c>
      <c r="B41" s="103">
        <v>1665</v>
      </c>
      <c r="C41" s="104">
        <v>541</v>
      </c>
      <c r="D41" s="104">
        <v>431</v>
      </c>
      <c r="E41" s="104">
        <v>110</v>
      </c>
      <c r="F41" s="104">
        <v>0</v>
      </c>
      <c r="G41" s="104"/>
      <c r="H41" s="104">
        <v>1124</v>
      </c>
      <c r="I41" s="104">
        <v>338</v>
      </c>
      <c r="J41" s="104">
        <v>92</v>
      </c>
      <c r="K41" s="104">
        <v>18</v>
      </c>
      <c r="L41" s="104">
        <v>4</v>
      </c>
      <c r="M41" s="104">
        <v>0</v>
      </c>
      <c r="N41" s="104">
        <v>672</v>
      </c>
      <c r="P41" s="102"/>
      <c r="Q41" s="102"/>
      <c r="R41" s="102"/>
    </row>
    <row r="42" spans="1:18">
      <c r="A42" s="28" t="s">
        <v>9</v>
      </c>
      <c r="B42" s="103">
        <v>722</v>
      </c>
      <c r="C42" s="104">
        <v>154</v>
      </c>
      <c r="D42" s="104">
        <v>44</v>
      </c>
      <c r="E42" s="104">
        <v>110</v>
      </c>
      <c r="F42" s="104">
        <v>0</v>
      </c>
      <c r="G42" s="104"/>
      <c r="H42" s="104">
        <v>568</v>
      </c>
      <c r="I42" s="104">
        <v>23</v>
      </c>
      <c r="J42" s="104">
        <v>5</v>
      </c>
      <c r="K42" s="104">
        <v>18</v>
      </c>
      <c r="L42" s="104">
        <v>4</v>
      </c>
      <c r="M42" s="104">
        <v>0</v>
      </c>
      <c r="N42" s="104">
        <v>518</v>
      </c>
      <c r="P42" s="102"/>
      <c r="Q42" s="102"/>
      <c r="R42" s="102"/>
    </row>
    <row r="43" spans="1:18">
      <c r="A43" s="28" t="s">
        <v>10</v>
      </c>
      <c r="B43" s="103">
        <v>727</v>
      </c>
      <c r="C43" s="104">
        <v>171</v>
      </c>
      <c r="D43" s="104">
        <v>171</v>
      </c>
      <c r="E43" s="104" t="s">
        <v>171</v>
      </c>
      <c r="F43" s="104">
        <v>0</v>
      </c>
      <c r="G43" s="104"/>
      <c r="H43" s="104">
        <v>556</v>
      </c>
      <c r="I43" s="104">
        <v>315</v>
      </c>
      <c r="J43" s="104">
        <v>87</v>
      </c>
      <c r="K43" s="104">
        <v>0</v>
      </c>
      <c r="L43" s="104">
        <v>0</v>
      </c>
      <c r="M43" s="104">
        <v>0</v>
      </c>
      <c r="N43" s="104">
        <v>154</v>
      </c>
      <c r="P43" s="102"/>
      <c r="Q43" s="102"/>
      <c r="R43" s="102"/>
    </row>
    <row r="44" spans="1:18">
      <c r="A44" s="24" t="s">
        <v>70</v>
      </c>
      <c r="B44" s="103">
        <v>216</v>
      </c>
      <c r="C44" s="104">
        <v>216</v>
      </c>
      <c r="D44" s="104">
        <v>216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>
      <c r="A45" s="29" t="s">
        <v>11</v>
      </c>
      <c r="B45" s="103">
        <v>20915</v>
      </c>
      <c r="C45" s="104">
        <v>15083</v>
      </c>
      <c r="D45" s="104">
        <v>11573</v>
      </c>
      <c r="E45" s="104">
        <v>3510</v>
      </c>
      <c r="F45" s="104">
        <v>0</v>
      </c>
      <c r="G45" s="104"/>
      <c r="H45" s="104">
        <v>5832</v>
      </c>
      <c r="I45" s="104">
        <v>4876</v>
      </c>
      <c r="J45" s="104">
        <v>405</v>
      </c>
      <c r="K45" s="104">
        <v>11</v>
      </c>
      <c r="L45" s="104">
        <v>22</v>
      </c>
      <c r="M45" s="104">
        <v>0</v>
      </c>
      <c r="N45" s="104">
        <v>518</v>
      </c>
      <c r="O45" s="96"/>
      <c r="P45" s="102"/>
      <c r="Q45" s="102"/>
      <c r="R45" s="102"/>
    </row>
    <row r="46" spans="1:18">
      <c r="A46" s="28" t="s">
        <v>12</v>
      </c>
      <c r="B46" s="103">
        <v>51227</v>
      </c>
      <c r="C46" s="104">
        <v>38102</v>
      </c>
      <c r="D46" s="104">
        <v>26891</v>
      </c>
      <c r="E46" s="104">
        <v>11211</v>
      </c>
      <c r="F46" s="104">
        <v>0</v>
      </c>
      <c r="G46" s="104"/>
      <c r="H46" s="104">
        <v>13125</v>
      </c>
      <c r="I46" s="104">
        <v>12036</v>
      </c>
      <c r="J46" s="104">
        <v>670</v>
      </c>
      <c r="K46" s="104">
        <v>4</v>
      </c>
      <c r="L46" s="104">
        <v>19</v>
      </c>
      <c r="M46" s="104">
        <v>0</v>
      </c>
      <c r="N46" s="104">
        <v>396</v>
      </c>
      <c r="P46" s="102"/>
      <c r="Q46" s="102"/>
      <c r="R46" s="102"/>
    </row>
    <row r="47" spans="1:18">
      <c r="A47" s="28" t="s">
        <v>14</v>
      </c>
      <c r="B47" s="103">
        <v>2867</v>
      </c>
      <c r="C47" s="104">
        <v>1972</v>
      </c>
      <c r="D47" s="104">
        <v>1245</v>
      </c>
      <c r="E47" s="104">
        <v>727</v>
      </c>
      <c r="F47" s="104">
        <v>0</v>
      </c>
      <c r="G47" s="104"/>
      <c r="H47" s="104">
        <v>895</v>
      </c>
      <c r="I47" s="104">
        <v>831</v>
      </c>
      <c r="J47" s="104">
        <v>52</v>
      </c>
      <c r="K47" s="104">
        <v>0</v>
      </c>
      <c r="L47" s="104">
        <v>12</v>
      </c>
      <c r="M47" s="104">
        <v>0</v>
      </c>
      <c r="N47" s="104">
        <v>0</v>
      </c>
      <c r="P47" s="102"/>
      <c r="Q47" s="102"/>
      <c r="R47" s="102"/>
    </row>
    <row r="48" spans="1:18">
      <c r="A48" s="29" t="s">
        <v>19</v>
      </c>
      <c r="B48" s="103">
        <v>29916</v>
      </c>
      <c r="C48" s="104">
        <v>22701</v>
      </c>
      <c r="D48" s="104">
        <v>14990</v>
      </c>
      <c r="E48" s="104">
        <v>7711</v>
      </c>
      <c r="F48" s="104">
        <v>0</v>
      </c>
      <c r="G48" s="104"/>
      <c r="H48" s="104">
        <v>7215</v>
      </c>
      <c r="I48" s="104">
        <v>6894</v>
      </c>
      <c r="J48" s="104">
        <v>277</v>
      </c>
      <c r="K48" s="104">
        <v>0</v>
      </c>
      <c r="L48" s="104">
        <v>7</v>
      </c>
      <c r="M48" s="104">
        <v>0</v>
      </c>
      <c r="N48" s="104">
        <v>37</v>
      </c>
      <c r="P48" s="102"/>
      <c r="Q48" s="102"/>
      <c r="R48" s="102"/>
    </row>
    <row r="49" spans="1:18">
      <c r="A49" s="28" t="s">
        <v>18</v>
      </c>
      <c r="B49" s="103">
        <v>18444</v>
      </c>
      <c r="C49" s="104">
        <v>13429</v>
      </c>
      <c r="D49" s="104">
        <v>10656</v>
      </c>
      <c r="E49" s="104">
        <v>2773</v>
      </c>
      <c r="F49" s="104">
        <v>0</v>
      </c>
      <c r="G49" s="104"/>
      <c r="H49" s="104">
        <v>5015</v>
      </c>
      <c r="I49" s="104">
        <v>4311</v>
      </c>
      <c r="J49" s="104">
        <v>341</v>
      </c>
      <c r="K49" s="104">
        <v>4</v>
      </c>
      <c r="L49" s="104">
        <v>0</v>
      </c>
      <c r="M49" s="104">
        <v>0</v>
      </c>
      <c r="N49" s="104">
        <v>359</v>
      </c>
      <c r="P49" s="102"/>
      <c r="Q49" s="102"/>
      <c r="R49" s="102"/>
    </row>
    <row r="50" spans="1:18">
      <c r="A50" s="28" t="s">
        <v>13</v>
      </c>
      <c r="B50" s="103">
        <v>118058</v>
      </c>
      <c r="C50" s="104">
        <v>87908</v>
      </c>
      <c r="D50" s="104">
        <v>39484</v>
      </c>
      <c r="E50" s="104">
        <v>48424</v>
      </c>
      <c r="F50" s="104">
        <v>0</v>
      </c>
      <c r="G50" s="104"/>
      <c r="H50" s="104">
        <v>30150</v>
      </c>
      <c r="I50" s="104">
        <v>18611</v>
      </c>
      <c r="J50" s="104">
        <v>9472</v>
      </c>
      <c r="K50" s="104">
        <v>37</v>
      </c>
      <c r="L50" s="104">
        <v>58</v>
      </c>
      <c r="M50" s="104">
        <v>0</v>
      </c>
      <c r="N50" s="104">
        <v>1972</v>
      </c>
      <c r="P50" s="102"/>
      <c r="Q50" s="102"/>
      <c r="R50" s="102"/>
    </row>
    <row r="51" spans="1:18">
      <c r="A51" s="28" t="s">
        <v>14</v>
      </c>
      <c r="B51" s="103">
        <v>54424</v>
      </c>
      <c r="C51" s="104">
        <v>46092</v>
      </c>
      <c r="D51" s="104">
        <v>23181</v>
      </c>
      <c r="E51" s="104">
        <v>22911</v>
      </c>
      <c r="F51" s="104">
        <v>0</v>
      </c>
      <c r="G51" s="104"/>
      <c r="H51" s="104">
        <v>8332</v>
      </c>
      <c r="I51" s="104">
        <v>5516</v>
      </c>
      <c r="J51" s="104">
        <v>2393</v>
      </c>
      <c r="K51" s="104">
        <v>6</v>
      </c>
      <c r="L51" s="104">
        <v>20</v>
      </c>
      <c r="M51" s="104">
        <v>0</v>
      </c>
      <c r="N51" s="104">
        <v>397</v>
      </c>
      <c r="P51" s="102"/>
      <c r="Q51" s="102"/>
      <c r="R51" s="102"/>
    </row>
    <row r="52" spans="1:18">
      <c r="A52" s="28" t="s">
        <v>19</v>
      </c>
      <c r="B52" s="103">
        <v>35695</v>
      </c>
      <c r="C52" s="104">
        <v>26907</v>
      </c>
      <c r="D52" s="104">
        <v>5014</v>
      </c>
      <c r="E52" s="104">
        <v>21893</v>
      </c>
      <c r="F52" s="104">
        <v>0</v>
      </c>
      <c r="G52" s="104"/>
      <c r="H52" s="104">
        <v>8788</v>
      </c>
      <c r="I52" s="104">
        <v>7881</v>
      </c>
      <c r="J52" s="104">
        <v>738</v>
      </c>
      <c r="K52" s="104">
        <v>4</v>
      </c>
      <c r="L52" s="104">
        <v>0</v>
      </c>
      <c r="M52" s="104">
        <v>0</v>
      </c>
      <c r="N52" s="104">
        <v>165</v>
      </c>
      <c r="P52" s="102"/>
      <c r="Q52" s="102"/>
      <c r="R52" s="102"/>
    </row>
    <row r="53" spans="1:18">
      <c r="A53" s="28" t="s">
        <v>15</v>
      </c>
      <c r="B53" s="103">
        <v>10701</v>
      </c>
      <c r="C53" s="104">
        <v>4281</v>
      </c>
      <c r="D53" s="104">
        <v>661</v>
      </c>
      <c r="E53" s="104">
        <v>3620</v>
      </c>
      <c r="F53" s="104">
        <v>0</v>
      </c>
      <c r="G53" s="104"/>
      <c r="H53" s="104">
        <v>6420</v>
      </c>
      <c r="I53" s="104">
        <v>5214</v>
      </c>
      <c r="J53" s="104">
        <v>497</v>
      </c>
      <c r="K53" s="104">
        <v>11</v>
      </c>
      <c r="L53" s="104">
        <v>26</v>
      </c>
      <c r="M53" s="104">
        <v>0</v>
      </c>
      <c r="N53" s="104">
        <v>672</v>
      </c>
      <c r="P53" s="102"/>
      <c r="Q53" s="102"/>
      <c r="R53" s="102"/>
    </row>
    <row r="54" spans="1:18">
      <c r="A54" s="28" t="s">
        <v>16</v>
      </c>
      <c r="B54" s="103">
        <v>17238</v>
      </c>
      <c r="C54" s="104">
        <v>10628</v>
      </c>
      <c r="D54" s="104">
        <v>10628</v>
      </c>
      <c r="E54" s="104" t="s">
        <v>171</v>
      </c>
      <c r="F54" s="104">
        <v>0</v>
      </c>
      <c r="G54" s="104"/>
      <c r="H54" s="104">
        <v>6610</v>
      </c>
      <c r="I54" s="104">
        <v>0</v>
      </c>
      <c r="J54" s="104">
        <v>5844</v>
      </c>
      <c r="K54" s="104">
        <v>16</v>
      </c>
      <c r="L54" s="104">
        <v>12</v>
      </c>
      <c r="M54" s="104">
        <v>0</v>
      </c>
      <c r="N54" s="104">
        <v>738</v>
      </c>
      <c r="P54" s="102"/>
      <c r="Q54" s="102"/>
      <c r="R54" s="102"/>
    </row>
    <row r="55" spans="1:18">
      <c r="A55" s="29" t="s">
        <v>74</v>
      </c>
      <c r="B55" s="103">
        <v>630316</v>
      </c>
      <c r="C55" s="104">
        <v>366862</v>
      </c>
      <c r="D55" s="104">
        <v>247743</v>
      </c>
      <c r="E55" s="104">
        <v>119119</v>
      </c>
      <c r="F55" s="104">
        <v>0</v>
      </c>
      <c r="G55" s="104"/>
      <c r="H55" s="104">
        <v>263454</v>
      </c>
      <c r="I55" s="104">
        <v>156196</v>
      </c>
      <c r="J55" s="104">
        <v>93124</v>
      </c>
      <c r="K55" s="104">
        <v>838</v>
      </c>
      <c r="L55" s="104">
        <v>100</v>
      </c>
      <c r="M55" s="104">
        <v>0</v>
      </c>
      <c r="N55" s="104">
        <v>13196</v>
      </c>
      <c r="P55" s="102"/>
      <c r="Q55" s="102"/>
      <c r="R55" s="102"/>
    </row>
    <row r="56" spans="1:18">
      <c r="A56" s="28" t="s">
        <v>14</v>
      </c>
      <c r="B56" s="103">
        <v>96539</v>
      </c>
      <c r="C56" s="104">
        <v>77513</v>
      </c>
      <c r="D56" s="104">
        <v>68047</v>
      </c>
      <c r="E56" s="104">
        <v>9466</v>
      </c>
      <c r="F56" s="104">
        <v>0</v>
      </c>
      <c r="G56" s="104"/>
      <c r="H56" s="104">
        <v>19026</v>
      </c>
      <c r="I56" s="104">
        <v>10077</v>
      </c>
      <c r="J56" s="104">
        <v>6394</v>
      </c>
      <c r="K56" s="104">
        <v>275</v>
      </c>
      <c r="L56" s="104">
        <v>40</v>
      </c>
      <c r="M56" s="104">
        <v>0</v>
      </c>
      <c r="N56" s="104">
        <v>2240</v>
      </c>
      <c r="P56" s="102"/>
      <c r="Q56" s="102"/>
      <c r="R56" s="102"/>
    </row>
    <row r="57" spans="1:18">
      <c r="A57" s="28" t="s">
        <v>19</v>
      </c>
      <c r="B57" s="103">
        <v>216787</v>
      </c>
      <c r="C57" s="104">
        <v>120866</v>
      </c>
      <c r="D57" s="104">
        <v>61795</v>
      </c>
      <c r="E57" s="104">
        <v>59071</v>
      </c>
      <c r="F57" s="104">
        <v>0</v>
      </c>
      <c r="G57" s="104"/>
      <c r="H57" s="104">
        <v>95921</v>
      </c>
      <c r="I57" s="104">
        <v>45138</v>
      </c>
      <c r="J57" s="104">
        <v>48776</v>
      </c>
      <c r="K57" s="104">
        <v>103</v>
      </c>
      <c r="L57" s="104">
        <v>5</v>
      </c>
      <c r="M57" s="104">
        <v>0</v>
      </c>
      <c r="N57" s="104">
        <v>1899</v>
      </c>
      <c r="P57" s="102"/>
      <c r="Q57" s="102"/>
      <c r="R57" s="102"/>
    </row>
    <row r="58" spans="1:18">
      <c r="A58" s="28" t="s">
        <v>15</v>
      </c>
      <c r="B58" s="103">
        <v>275633</v>
      </c>
      <c r="C58" s="104">
        <v>144545</v>
      </c>
      <c r="D58" s="104">
        <v>93963</v>
      </c>
      <c r="E58" s="104">
        <v>50582</v>
      </c>
      <c r="F58" s="104">
        <v>0</v>
      </c>
      <c r="G58" s="104"/>
      <c r="H58" s="104">
        <v>131088</v>
      </c>
      <c r="I58" s="104">
        <v>100981</v>
      </c>
      <c r="J58" s="104">
        <v>23547</v>
      </c>
      <c r="K58" s="104">
        <v>325</v>
      </c>
      <c r="L58" s="104">
        <v>0</v>
      </c>
      <c r="M58" s="104">
        <v>0</v>
      </c>
      <c r="N58" s="104">
        <v>6235</v>
      </c>
      <c r="P58" s="102"/>
      <c r="Q58" s="102"/>
      <c r="R58" s="102"/>
    </row>
    <row r="59" spans="1:18">
      <c r="A59" s="28" t="s">
        <v>16</v>
      </c>
      <c r="B59" s="103">
        <v>41357</v>
      </c>
      <c r="C59" s="104">
        <v>23938</v>
      </c>
      <c r="D59" s="104">
        <v>23938</v>
      </c>
      <c r="E59" s="104" t="s">
        <v>171</v>
      </c>
      <c r="F59" s="104">
        <v>0</v>
      </c>
      <c r="G59" s="104"/>
      <c r="H59" s="104">
        <v>17419</v>
      </c>
      <c r="I59" s="104">
        <v>0</v>
      </c>
      <c r="J59" s="104">
        <v>14407</v>
      </c>
      <c r="K59" s="104">
        <v>135</v>
      </c>
      <c r="L59" s="104">
        <v>55</v>
      </c>
      <c r="M59" s="104">
        <v>0</v>
      </c>
      <c r="N59" s="104">
        <v>2822</v>
      </c>
      <c r="P59" s="102"/>
      <c r="Q59" s="102"/>
      <c r="R59" s="102"/>
    </row>
    <row r="60" spans="1:18">
      <c r="A60" s="45"/>
      <c r="B60" s="105"/>
      <c r="C60" s="45"/>
      <c r="D60" s="106"/>
      <c r="E60" s="106"/>
      <c r="F60" s="106"/>
      <c r="G60" s="106"/>
      <c r="H60" s="45"/>
      <c r="I60" s="77"/>
      <c r="J60" s="106"/>
      <c r="K60" s="94"/>
      <c r="L60" s="108"/>
      <c r="M60" s="108"/>
      <c r="N60" s="108"/>
    </row>
    <row r="61" spans="1:18" ht="6.95" customHeight="1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77"/>
      <c r="L61" s="37"/>
      <c r="M61" s="37"/>
      <c r="N61" s="37"/>
    </row>
    <row r="62" spans="1:18" s="41" customFormat="1" ht="9.9499999999999993" customHeight="1">
      <c r="A62" s="9" t="s">
        <v>221</v>
      </c>
      <c r="B62" s="32"/>
      <c r="C62" s="33"/>
      <c r="D62" s="37"/>
      <c r="E62" s="37"/>
      <c r="F62" s="37"/>
      <c r="G62" s="37"/>
      <c r="H62" s="33"/>
      <c r="I62" s="37"/>
      <c r="J62" s="37"/>
      <c r="K62" s="77"/>
      <c r="L62" s="37"/>
      <c r="M62" s="37"/>
      <c r="N62" s="37"/>
    </row>
    <row r="63" spans="1:18" ht="9.9499999999999993" customHeight="1">
      <c r="A63" s="41" t="s">
        <v>222</v>
      </c>
      <c r="B63" s="32"/>
      <c r="C63" s="33"/>
      <c r="D63" s="37"/>
      <c r="E63" s="37"/>
      <c r="F63" s="37"/>
      <c r="G63" s="37"/>
      <c r="H63" s="33"/>
      <c r="I63" s="37"/>
      <c r="J63" s="37"/>
      <c r="K63" s="77"/>
      <c r="L63" s="37"/>
      <c r="M63" s="37"/>
      <c r="N63" s="37"/>
      <c r="O63" s="41"/>
      <c r="P63" s="41"/>
      <c r="Q63" s="41"/>
      <c r="R63" s="41"/>
    </row>
    <row r="64" spans="1:18" s="41" customFormat="1" ht="9.9499999999999993" customHeight="1">
      <c r="A64" s="7" t="s">
        <v>131</v>
      </c>
      <c r="B64" s="14"/>
      <c r="C64" s="14"/>
      <c r="D64" s="37"/>
      <c r="E64" s="37"/>
      <c r="F64" s="37"/>
      <c r="G64" s="37"/>
      <c r="H64" s="14"/>
      <c r="I64" s="37"/>
      <c r="J64" s="37"/>
      <c r="K64" s="77"/>
      <c r="L64" s="42"/>
      <c r="M64" s="42"/>
      <c r="N64" s="42"/>
      <c r="O64" s="39"/>
      <c r="P64" s="39"/>
      <c r="Q64" s="39"/>
      <c r="R64" s="39"/>
    </row>
    <row r="65" spans="1:34" ht="9.9499999999999993" customHeight="1">
      <c r="A65" s="9" t="s">
        <v>184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175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151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A4:A6"/>
    <mergeCell ref="B4:B6"/>
    <mergeCell ref="C4:F4"/>
    <mergeCell ref="G4:G6"/>
    <mergeCell ref="E5:E6"/>
    <mergeCell ref="F5:F6"/>
    <mergeCell ref="H4:N4"/>
    <mergeCell ref="C5:C6"/>
    <mergeCell ref="D5:D6"/>
    <mergeCell ref="H5:H6"/>
    <mergeCell ref="I5:I6"/>
    <mergeCell ref="J5:J6"/>
    <mergeCell ref="K5:K6"/>
    <mergeCell ref="L5:L6"/>
    <mergeCell ref="N5:N6"/>
    <mergeCell ref="M5:M6"/>
  </mergeCells>
  <phoneticPr fontId="0" type="noConversion"/>
  <conditionalFormatting sqref="B10:N59">
    <cfRule type="cellIs" dxfId="2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311"/>
  <dimension ref="A1:AH85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3" width="13.7109375" style="1" customWidth="1"/>
    <col min="4" max="4" width="11" style="1" customWidth="1"/>
    <col min="5" max="5" width="9.140625" style="1" customWidth="1"/>
    <col min="6" max="6" width="13.7109375" style="1" hidden="1" customWidth="1"/>
    <col min="7" max="7" width="0.42578125" style="13" customWidth="1"/>
    <col min="8" max="8" width="10.7109375" style="1" customWidth="1"/>
    <col min="9" max="9" width="8.42578125" style="1" customWidth="1"/>
    <col min="10" max="10" width="8.28515625" style="1" customWidth="1"/>
    <col min="11" max="11" width="7.85546875" style="39" customWidth="1"/>
    <col min="12" max="12" width="9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K1" s="79" t="s">
        <v>104</v>
      </c>
      <c r="N1" s="79"/>
    </row>
    <row r="2" spans="1:18" s="38" customFormat="1" ht="15.95" customHeight="1">
      <c r="A2" s="18" t="s">
        <v>55</v>
      </c>
      <c r="B2" s="16"/>
      <c r="C2" s="19"/>
      <c r="D2" s="19"/>
      <c r="E2" s="19"/>
      <c r="F2" s="19"/>
      <c r="G2" s="17"/>
      <c r="H2" s="16"/>
      <c r="I2" s="19"/>
      <c r="J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</row>
    <row r="10" spans="1:18">
      <c r="A10" s="20" t="s">
        <v>167</v>
      </c>
      <c r="B10" s="103">
        <v>9908</v>
      </c>
      <c r="C10" s="104">
        <v>417</v>
      </c>
      <c r="D10" s="104">
        <v>417</v>
      </c>
      <c r="E10" s="104" t="s">
        <v>169</v>
      </c>
      <c r="F10" s="104">
        <v>0</v>
      </c>
      <c r="G10" s="104"/>
      <c r="H10" s="104">
        <v>9491</v>
      </c>
      <c r="I10" s="104">
        <v>1579</v>
      </c>
      <c r="J10" s="104">
        <v>7912</v>
      </c>
      <c r="K10" s="104">
        <v>0</v>
      </c>
      <c r="L10" s="104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68"/>
      <c r="N11" s="68"/>
      <c r="P11" s="102"/>
      <c r="Q11" s="102"/>
      <c r="R11" s="102"/>
    </row>
    <row r="12" spans="1:18">
      <c r="A12" s="24" t="s">
        <v>137</v>
      </c>
      <c r="B12" s="103">
        <v>49</v>
      </c>
      <c r="C12" s="104">
        <v>12</v>
      </c>
      <c r="D12" s="104">
        <v>12</v>
      </c>
      <c r="E12" s="104">
        <v>0</v>
      </c>
      <c r="F12" s="104">
        <v>0</v>
      </c>
      <c r="G12" s="104"/>
      <c r="H12" s="104">
        <v>37</v>
      </c>
      <c r="I12" s="104">
        <v>37</v>
      </c>
      <c r="J12" s="104">
        <v>0</v>
      </c>
      <c r="K12" s="104">
        <v>0</v>
      </c>
      <c r="L12" s="104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130</v>
      </c>
      <c r="B13" s="103">
        <v>68435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68435</v>
      </c>
      <c r="I13" s="104">
        <v>60523</v>
      </c>
      <c r="J13" s="104">
        <v>7912</v>
      </c>
      <c r="K13" s="104">
        <v>0</v>
      </c>
      <c r="L13" s="104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103">
        <v>67250</v>
      </c>
      <c r="C14" s="104">
        <v>0</v>
      </c>
      <c r="D14" s="104" t="s">
        <v>193</v>
      </c>
      <c r="E14" s="104" t="s">
        <v>169</v>
      </c>
      <c r="F14" s="104">
        <v>0</v>
      </c>
      <c r="G14" s="104"/>
      <c r="H14" s="104">
        <v>67250</v>
      </c>
      <c r="I14" s="104">
        <v>60142</v>
      </c>
      <c r="J14" s="104">
        <v>7108</v>
      </c>
      <c r="K14" s="104">
        <v>0</v>
      </c>
      <c r="L14" s="104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103">
        <v>450</v>
      </c>
      <c r="C15" s="104">
        <v>0</v>
      </c>
      <c r="D15" s="104" t="s">
        <v>193</v>
      </c>
      <c r="E15" s="104" t="s">
        <v>169</v>
      </c>
      <c r="F15" s="104">
        <v>0</v>
      </c>
      <c r="G15" s="104"/>
      <c r="H15" s="104">
        <v>450</v>
      </c>
      <c r="I15" s="104">
        <v>363</v>
      </c>
      <c r="J15" s="104">
        <v>87</v>
      </c>
      <c r="K15" s="104">
        <v>0</v>
      </c>
      <c r="L15" s="104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103">
        <v>735</v>
      </c>
      <c r="C16" s="104">
        <v>0</v>
      </c>
      <c r="D16" s="104" t="s">
        <v>193</v>
      </c>
      <c r="E16" s="104" t="s">
        <v>169</v>
      </c>
      <c r="F16" s="104">
        <v>0</v>
      </c>
      <c r="G16" s="104"/>
      <c r="H16" s="104">
        <v>735</v>
      </c>
      <c r="I16" s="104">
        <v>18</v>
      </c>
      <c r="J16" s="104">
        <v>717</v>
      </c>
      <c r="K16" s="104">
        <v>0</v>
      </c>
      <c r="L16" s="104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68"/>
      <c r="N18" s="68"/>
      <c r="P18" s="102"/>
      <c r="Q18" s="102"/>
      <c r="R18" s="102"/>
    </row>
    <row r="19" spans="1:18" ht="12" customHeight="1">
      <c r="A19" s="26" t="s">
        <v>154</v>
      </c>
      <c r="B19" s="103">
        <v>95</v>
      </c>
      <c r="C19" s="104">
        <v>0</v>
      </c>
      <c r="D19" s="104" t="s">
        <v>193</v>
      </c>
      <c r="E19" s="104" t="s">
        <v>169</v>
      </c>
      <c r="F19" s="104">
        <v>0</v>
      </c>
      <c r="G19" s="104"/>
      <c r="H19" s="104">
        <v>95</v>
      </c>
      <c r="I19" s="104">
        <v>0</v>
      </c>
      <c r="J19" s="104">
        <v>95</v>
      </c>
      <c r="K19" s="104">
        <v>0</v>
      </c>
      <c r="L19" s="104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155</v>
      </c>
      <c r="B20" s="103">
        <v>110</v>
      </c>
      <c r="C20" s="104">
        <v>0</v>
      </c>
      <c r="D20" s="104" t="s">
        <v>193</v>
      </c>
      <c r="E20" s="104" t="s">
        <v>169</v>
      </c>
      <c r="F20" s="104">
        <v>0</v>
      </c>
      <c r="G20" s="104"/>
      <c r="H20" s="104">
        <v>110</v>
      </c>
      <c r="I20" s="104">
        <v>0</v>
      </c>
      <c r="J20" s="104">
        <v>110</v>
      </c>
      <c r="K20" s="104">
        <v>0</v>
      </c>
      <c r="L20" s="104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68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68"/>
      <c r="N23" s="68"/>
      <c r="P23" s="102"/>
      <c r="Q23" s="102"/>
      <c r="R23" s="102"/>
    </row>
    <row r="24" spans="1:18">
      <c r="A24" s="24" t="s">
        <v>167</v>
      </c>
      <c r="B24" s="103">
        <v>19462</v>
      </c>
      <c r="C24" s="104">
        <v>3230</v>
      </c>
      <c r="D24" s="104">
        <v>3230</v>
      </c>
      <c r="E24" s="104">
        <v>0</v>
      </c>
      <c r="F24" s="104">
        <v>0</v>
      </c>
      <c r="G24" s="104"/>
      <c r="H24" s="104">
        <v>16232</v>
      </c>
      <c r="I24" s="104">
        <v>8816</v>
      </c>
      <c r="J24" s="104">
        <v>7416</v>
      </c>
      <c r="K24" s="104">
        <v>0</v>
      </c>
      <c r="L24" s="104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68"/>
      <c r="N25" s="68"/>
      <c r="P25" s="102"/>
      <c r="Q25" s="102"/>
      <c r="R25" s="102"/>
    </row>
    <row r="26" spans="1:18">
      <c r="A26" s="24" t="s">
        <v>140</v>
      </c>
      <c r="B26" s="103">
        <v>103</v>
      </c>
      <c r="C26" s="104">
        <v>7</v>
      </c>
      <c r="D26" s="104">
        <v>7</v>
      </c>
      <c r="E26" s="104">
        <v>0</v>
      </c>
      <c r="F26" s="104">
        <v>0</v>
      </c>
      <c r="G26" s="104"/>
      <c r="H26" s="104">
        <v>96</v>
      </c>
      <c r="I26" s="104">
        <v>94</v>
      </c>
      <c r="J26" s="104">
        <v>2</v>
      </c>
      <c r="K26" s="104">
        <v>0</v>
      </c>
      <c r="L26" s="104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103">
        <v>25018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25018</v>
      </c>
      <c r="I27" s="68">
        <v>17602</v>
      </c>
      <c r="J27" s="104">
        <v>7416</v>
      </c>
      <c r="K27" s="104">
        <v>0</v>
      </c>
      <c r="L27" s="104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103">
        <v>23978</v>
      </c>
      <c r="C28" s="104">
        <v>0</v>
      </c>
      <c r="D28" s="104" t="s">
        <v>193</v>
      </c>
      <c r="E28" s="104" t="s">
        <v>169</v>
      </c>
      <c r="F28" s="104">
        <v>0</v>
      </c>
      <c r="G28" s="104"/>
      <c r="H28" s="104">
        <v>23978</v>
      </c>
      <c r="I28" s="104">
        <v>17552</v>
      </c>
      <c r="J28" s="104">
        <v>6426</v>
      </c>
      <c r="K28" s="104">
        <v>0</v>
      </c>
      <c r="L28" s="104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103">
        <v>1040</v>
      </c>
      <c r="C29" s="104">
        <v>0</v>
      </c>
      <c r="D29" s="104" t="s">
        <v>193</v>
      </c>
      <c r="E29" s="104" t="s">
        <v>169</v>
      </c>
      <c r="F29" s="104">
        <v>0</v>
      </c>
      <c r="G29" s="104"/>
      <c r="H29" s="104">
        <v>1040</v>
      </c>
      <c r="I29" s="104">
        <v>50</v>
      </c>
      <c r="J29" s="104">
        <v>990</v>
      </c>
      <c r="K29" s="104">
        <v>0</v>
      </c>
      <c r="L29" s="104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103">
        <v>11</v>
      </c>
      <c r="C32" s="104">
        <v>0</v>
      </c>
      <c r="D32" s="104" t="s">
        <v>193</v>
      </c>
      <c r="E32" s="104" t="s">
        <v>169</v>
      </c>
      <c r="F32" s="104">
        <v>0</v>
      </c>
      <c r="G32" s="104"/>
      <c r="H32" s="104">
        <v>11</v>
      </c>
      <c r="I32" s="104">
        <v>0</v>
      </c>
      <c r="J32" s="104">
        <v>11</v>
      </c>
      <c r="K32" s="104">
        <v>0</v>
      </c>
      <c r="L32" s="104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103">
        <v>86</v>
      </c>
      <c r="C33" s="104">
        <v>0</v>
      </c>
      <c r="D33" s="104" t="s">
        <v>193</v>
      </c>
      <c r="E33" s="104" t="s">
        <v>169</v>
      </c>
      <c r="F33" s="104">
        <v>0</v>
      </c>
      <c r="G33" s="104"/>
      <c r="H33" s="104">
        <v>86</v>
      </c>
      <c r="I33" s="104">
        <v>0</v>
      </c>
      <c r="J33" s="104">
        <v>86</v>
      </c>
      <c r="K33" s="104">
        <v>0</v>
      </c>
      <c r="L33" s="104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68"/>
      <c r="N35" s="68"/>
      <c r="P35" s="102"/>
      <c r="Q35" s="102"/>
      <c r="R35" s="102"/>
    </row>
    <row r="36" spans="1:18">
      <c r="A36" s="28" t="s">
        <v>7</v>
      </c>
      <c r="B36" s="103">
        <v>131856</v>
      </c>
      <c r="C36" s="104">
        <v>78192</v>
      </c>
      <c r="D36" s="104">
        <v>78000</v>
      </c>
      <c r="E36" s="104">
        <v>192</v>
      </c>
      <c r="F36" s="104">
        <v>0</v>
      </c>
      <c r="G36" s="104"/>
      <c r="H36" s="104">
        <v>53664</v>
      </c>
      <c r="I36" s="104">
        <v>42518</v>
      </c>
      <c r="J36" s="104">
        <v>11146</v>
      </c>
      <c r="K36" s="104">
        <v>0</v>
      </c>
      <c r="L36" s="104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103">
        <v>43163</v>
      </c>
      <c r="C37" s="104">
        <v>12655</v>
      </c>
      <c r="D37" s="104">
        <v>12620</v>
      </c>
      <c r="E37" s="104">
        <v>35</v>
      </c>
      <c r="F37" s="104">
        <v>0</v>
      </c>
      <c r="G37" s="104"/>
      <c r="H37" s="104">
        <v>30508</v>
      </c>
      <c r="I37" s="104">
        <v>23929</v>
      </c>
      <c r="J37" s="104">
        <v>6579</v>
      </c>
      <c r="K37" s="104">
        <v>0</v>
      </c>
      <c r="L37" s="104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103">
        <v>88693</v>
      </c>
      <c r="C38" s="104">
        <v>65537</v>
      </c>
      <c r="D38" s="104">
        <v>65380</v>
      </c>
      <c r="E38" s="104">
        <v>157</v>
      </c>
      <c r="F38" s="104">
        <v>0</v>
      </c>
      <c r="G38" s="104"/>
      <c r="H38" s="104">
        <v>23156</v>
      </c>
      <c r="I38" s="104">
        <v>18589</v>
      </c>
      <c r="J38" s="104">
        <v>4567</v>
      </c>
      <c r="K38" s="104">
        <v>0</v>
      </c>
      <c r="L38" s="104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f>+C40+H40</f>
        <v>8143</v>
      </c>
      <c r="C40" s="104">
        <f>+D40</f>
        <v>4388</v>
      </c>
      <c r="D40" s="104">
        <v>4388</v>
      </c>
      <c r="E40" s="104">
        <v>0</v>
      </c>
      <c r="F40" s="104">
        <v>0</v>
      </c>
      <c r="G40" s="104"/>
      <c r="H40" s="104">
        <v>3755</v>
      </c>
      <c r="I40" s="104">
        <v>3675</v>
      </c>
      <c r="J40" s="104">
        <v>80</v>
      </c>
      <c r="K40" s="104">
        <v>0</v>
      </c>
      <c r="L40" s="104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1072</v>
      </c>
      <c r="C41" s="104">
        <v>367</v>
      </c>
      <c r="D41" s="104">
        <v>367</v>
      </c>
      <c r="E41" s="104">
        <v>0</v>
      </c>
      <c r="F41" s="104">
        <v>0</v>
      </c>
      <c r="G41" s="104"/>
      <c r="H41" s="104">
        <v>705</v>
      </c>
      <c r="I41" s="104">
        <v>705</v>
      </c>
      <c r="J41" s="104">
        <v>0</v>
      </c>
      <c r="K41" s="104">
        <v>0</v>
      </c>
      <c r="L41" s="104">
        <v>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30</v>
      </c>
      <c r="C42" s="104">
        <v>30</v>
      </c>
      <c r="D42" s="104">
        <v>30</v>
      </c>
      <c r="E42" s="104">
        <v>0</v>
      </c>
      <c r="F42" s="104">
        <v>0</v>
      </c>
      <c r="G42" s="104"/>
      <c r="H42" s="104">
        <v>0</v>
      </c>
      <c r="I42" s="104">
        <v>0</v>
      </c>
      <c r="J42" s="104">
        <v>0</v>
      </c>
      <c r="K42" s="104">
        <v>0</v>
      </c>
      <c r="L42" s="104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103">
        <v>705</v>
      </c>
      <c r="C43" s="104">
        <v>0</v>
      </c>
      <c r="D43" s="104">
        <v>0</v>
      </c>
      <c r="E43" s="104" t="s">
        <v>171</v>
      </c>
      <c r="F43" s="104">
        <v>0</v>
      </c>
      <c r="G43" s="104"/>
      <c r="H43" s="104">
        <v>705</v>
      </c>
      <c r="I43" s="104">
        <v>705</v>
      </c>
      <c r="J43" s="104">
        <v>0</v>
      </c>
      <c r="K43" s="104">
        <v>0</v>
      </c>
      <c r="L43" s="104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103">
        <v>337</v>
      </c>
      <c r="C44" s="104">
        <v>337</v>
      </c>
      <c r="D44" s="104">
        <v>337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7071</v>
      </c>
      <c r="C45" s="104">
        <v>4021</v>
      </c>
      <c r="D45" s="104">
        <v>4021</v>
      </c>
      <c r="E45" s="104" t="s">
        <v>172</v>
      </c>
      <c r="F45" s="104">
        <v>0</v>
      </c>
      <c r="G45" s="104"/>
      <c r="H45" s="104">
        <v>3050</v>
      </c>
      <c r="I45" s="104">
        <v>2970</v>
      </c>
      <c r="J45" s="104">
        <v>80</v>
      </c>
      <c r="K45" s="104">
        <v>0</v>
      </c>
      <c r="L45" s="104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103">
        <v>23031</v>
      </c>
      <c r="C46" s="104">
        <v>14338</v>
      </c>
      <c r="D46" s="104">
        <v>14338</v>
      </c>
      <c r="E46" s="104">
        <v>0</v>
      </c>
      <c r="F46" s="104">
        <v>0</v>
      </c>
      <c r="G46" s="104"/>
      <c r="H46" s="104">
        <v>8693</v>
      </c>
      <c r="I46" s="104">
        <v>8611</v>
      </c>
      <c r="J46" s="104">
        <v>82</v>
      </c>
      <c r="K46" s="104">
        <v>0</v>
      </c>
      <c r="L46" s="104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5023</v>
      </c>
      <c r="C47" s="104">
        <v>4418</v>
      </c>
      <c r="D47" s="104">
        <v>4418</v>
      </c>
      <c r="E47" s="104">
        <v>0</v>
      </c>
      <c r="F47" s="104">
        <v>0</v>
      </c>
      <c r="G47" s="104"/>
      <c r="H47" s="104">
        <v>605</v>
      </c>
      <c r="I47" s="104">
        <v>603</v>
      </c>
      <c r="J47" s="104">
        <v>2</v>
      </c>
      <c r="K47" s="104">
        <v>0</v>
      </c>
      <c r="L47" s="104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103">
        <v>11618</v>
      </c>
      <c r="C48" s="104">
        <v>6077</v>
      </c>
      <c r="D48" s="104">
        <v>6077</v>
      </c>
      <c r="E48" s="104">
        <v>0</v>
      </c>
      <c r="F48" s="104">
        <v>0</v>
      </c>
      <c r="G48" s="104"/>
      <c r="H48" s="104">
        <v>5541</v>
      </c>
      <c r="I48" s="104">
        <v>5535</v>
      </c>
      <c r="J48" s="104">
        <v>6</v>
      </c>
      <c r="K48" s="104">
        <v>0</v>
      </c>
      <c r="L48" s="104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103">
        <v>6390</v>
      </c>
      <c r="C49" s="104">
        <v>3843</v>
      </c>
      <c r="D49" s="104">
        <v>3843</v>
      </c>
      <c r="E49" s="104">
        <v>0</v>
      </c>
      <c r="F49" s="104">
        <v>0</v>
      </c>
      <c r="G49" s="104"/>
      <c r="H49" s="104">
        <v>2547</v>
      </c>
      <c r="I49" s="104">
        <v>2473</v>
      </c>
      <c r="J49" s="104">
        <v>74</v>
      </c>
      <c r="K49" s="104">
        <v>0</v>
      </c>
      <c r="L49" s="104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103">
        <v>36221</v>
      </c>
      <c r="C50" s="104">
        <v>11966</v>
      </c>
      <c r="D50" s="104">
        <v>11931</v>
      </c>
      <c r="E50" s="104">
        <v>35</v>
      </c>
      <c r="F50" s="104">
        <v>0</v>
      </c>
      <c r="G50" s="104"/>
      <c r="H50" s="104">
        <v>24255</v>
      </c>
      <c r="I50" s="104">
        <v>23929</v>
      </c>
      <c r="J50" s="104">
        <v>326</v>
      </c>
      <c r="K50" s="104">
        <v>0</v>
      </c>
      <c r="L50" s="104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103">
        <v>18694</v>
      </c>
      <c r="C51" s="104">
        <v>6412</v>
      </c>
      <c r="D51" s="104">
        <v>6390</v>
      </c>
      <c r="E51" s="104">
        <v>22</v>
      </c>
      <c r="F51" s="104">
        <v>0</v>
      </c>
      <c r="G51" s="104"/>
      <c r="H51" s="104">
        <v>12282</v>
      </c>
      <c r="I51" s="104">
        <v>12253</v>
      </c>
      <c r="J51" s="104">
        <v>29</v>
      </c>
      <c r="K51" s="104">
        <v>0</v>
      </c>
      <c r="L51" s="104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103">
        <v>9512</v>
      </c>
      <c r="C52" s="104">
        <v>1498</v>
      </c>
      <c r="D52" s="104">
        <v>1485</v>
      </c>
      <c r="E52" s="104">
        <v>13</v>
      </c>
      <c r="F52" s="104">
        <v>0</v>
      </c>
      <c r="G52" s="104"/>
      <c r="H52" s="104">
        <v>8014</v>
      </c>
      <c r="I52" s="104">
        <v>8001</v>
      </c>
      <c r="J52" s="104">
        <v>13</v>
      </c>
      <c r="K52" s="104">
        <v>0</v>
      </c>
      <c r="L52" s="104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103">
        <v>4175</v>
      </c>
      <c r="C53" s="104">
        <v>420</v>
      </c>
      <c r="D53" s="104">
        <v>420</v>
      </c>
      <c r="E53" s="104">
        <v>0</v>
      </c>
      <c r="F53" s="104">
        <v>0</v>
      </c>
      <c r="G53" s="104"/>
      <c r="H53" s="104">
        <v>3755</v>
      </c>
      <c r="I53" s="104">
        <v>3675</v>
      </c>
      <c r="J53" s="104">
        <v>80</v>
      </c>
      <c r="K53" s="104">
        <v>0</v>
      </c>
      <c r="L53" s="104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103">
        <v>3840</v>
      </c>
      <c r="C54" s="104">
        <v>3636</v>
      </c>
      <c r="D54" s="104">
        <v>3636</v>
      </c>
      <c r="E54" s="104" t="s">
        <v>171</v>
      </c>
      <c r="F54" s="104">
        <v>0</v>
      </c>
      <c r="G54" s="104"/>
      <c r="H54" s="104">
        <v>204</v>
      </c>
      <c r="I54" s="104">
        <v>0</v>
      </c>
      <c r="J54" s="104">
        <v>204</v>
      </c>
      <c r="K54" s="104">
        <v>0</v>
      </c>
      <c r="L54" s="104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103">
        <v>186590</v>
      </c>
      <c r="C55" s="104">
        <v>63856</v>
      </c>
      <c r="D55" s="104">
        <v>62643</v>
      </c>
      <c r="E55" s="104">
        <v>1213</v>
      </c>
      <c r="F55" s="104">
        <v>0</v>
      </c>
      <c r="G55" s="104"/>
      <c r="H55" s="104">
        <v>122734</v>
      </c>
      <c r="I55" s="104">
        <v>117746</v>
      </c>
      <c r="J55" s="104">
        <v>4988</v>
      </c>
      <c r="K55" s="104">
        <v>0</v>
      </c>
      <c r="L55" s="104">
        <v>0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103">
        <v>37000</v>
      </c>
      <c r="C56" s="104">
        <v>20470</v>
      </c>
      <c r="D56" s="104">
        <v>20372</v>
      </c>
      <c r="E56" s="104">
        <v>98</v>
      </c>
      <c r="F56" s="104">
        <v>0</v>
      </c>
      <c r="G56" s="104"/>
      <c r="H56" s="104">
        <v>16530</v>
      </c>
      <c r="I56" s="104">
        <v>14900</v>
      </c>
      <c r="J56" s="104">
        <v>1630</v>
      </c>
      <c r="K56" s="104">
        <v>0</v>
      </c>
      <c r="L56" s="104">
        <v>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103">
        <v>61204</v>
      </c>
      <c r="C57" s="104">
        <v>11419</v>
      </c>
      <c r="D57" s="104">
        <v>11111</v>
      </c>
      <c r="E57" s="104">
        <v>308</v>
      </c>
      <c r="F57" s="104">
        <v>0</v>
      </c>
      <c r="G57" s="104"/>
      <c r="H57" s="104">
        <v>49785</v>
      </c>
      <c r="I57" s="104">
        <v>48776</v>
      </c>
      <c r="J57" s="104">
        <v>1009</v>
      </c>
      <c r="K57" s="104">
        <v>0</v>
      </c>
      <c r="L57" s="104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103">
        <v>78069</v>
      </c>
      <c r="C58" s="104">
        <v>22928</v>
      </c>
      <c r="D58" s="104">
        <v>22121</v>
      </c>
      <c r="E58" s="104">
        <v>807</v>
      </c>
      <c r="F58" s="104">
        <v>0</v>
      </c>
      <c r="G58" s="104"/>
      <c r="H58" s="104">
        <v>55141</v>
      </c>
      <c r="I58" s="104">
        <v>54070</v>
      </c>
      <c r="J58" s="104">
        <v>1071</v>
      </c>
      <c r="K58" s="104">
        <v>0</v>
      </c>
      <c r="L58" s="104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103">
        <v>10317</v>
      </c>
      <c r="C59" s="104">
        <v>9039</v>
      </c>
      <c r="D59" s="104">
        <v>9039</v>
      </c>
      <c r="E59" s="104" t="s">
        <v>171</v>
      </c>
      <c r="F59" s="104">
        <v>0</v>
      </c>
      <c r="G59" s="104"/>
      <c r="H59" s="104">
        <v>1278</v>
      </c>
      <c r="I59" s="104">
        <v>0</v>
      </c>
      <c r="J59" s="104">
        <v>1278</v>
      </c>
      <c r="K59" s="104">
        <v>0</v>
      </c>
      <c r="L59" s="104">
        <v>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105"/>
      <c r="C60" s="45"/>
      <c r="D60" s="45"/>
      <c r="E60" s="45"/>
      <c r="F60" s="45"/>
      <c r="G60" s="45"/>
      <c r="H60" s="45"/>
      <c r="I60" s="45"/>
      <c r="J60" s="45"/>
      <c r="K60" s="124"/>
      <c r="L60" s="13"/>
      <c r="M60" s="4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59"/>
      <c r="L61" s="59"/>
      <c r="M61" s="40"/>
      <c r="N61" s="40"/>
    </row>
    <row r="62" spans="1:18" ht="10.5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3"/>
      <c r="J62" s="33"/>
      <c r="K62" s="59"/>
      <c r="L62" s="59"/>
      <c r="M62" s="40"/>
      <c r="N62" s="40"/>
      <c r="P62" s="41"/>
      <c r="Q62" s="41"/>
      <c r="R62" s="41"/>
    </row>
    <row r="63" spans="1:18" s="41" customFormat="1" ht="9.9499999999999993" customHeight="1">
      <c r="A63" s="7" t="s">
        <v>151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4"/>
      <c r="N63" s="44"/>
    </row>
    <row r="64" spans="1:18" s="41" customFormat="1" ht="9.9499999999999993" customHeight="1">
      <c r="A64" s="7" t="s">
        <v>119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44"/>
      <c r="N64" s="44"/>
      <c r="P64" s="39"/>
      <c r="Q64" s="39"/>
      <c r="R64" s="39"/>
    </row>
    <row r="65" spans="1:34" ht="9.9499999999999993" customHeight="1">
      <c r="A65" s="7" t="s">
        <v>117</v>
      </c>
      <c r="B65" s="32"/>
      <c r="C65" s="33"/>
      <c r="D65" s="33"/>
      <c r="E65" s="33"/>
      <c r="F65" s="33"/>
      <c r="G65" s="33"/>
      <c r="H65" s="33"/>
      <c r="I65" s="33"/>
      <c r="J65" s="33"/>
      <c r="K65" s="59"/>
      <c r="L65" s="59"/>
      <c r="M65" s="40"/>
      <c r="N65" s="40"/>
    </row>
    <row r="66" spans="1:34" ht="9.9499999999999993" customHeight="1">
      <c r="A66" s="41"/>
      <c r="B66" s="14"/>
      <c r="C66" s="14"/>
      <c r="H66" s="14"/>
    </row>
    <row r="67" spans="1:34" ht="9.9499999999999993" customHeight="1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34" ht="9.9499999999999993" customHeight="1"/>
    <row r="71" spans="1:34" ht="9.9499999999999993" customHeight="1"/>
    <row r="74" spans="1:34">
      <c r="P74" s="100"/>
      <c r="Q74" s="100"/>
      <c r="R74" s="100"/>
    </row>
    <row r="75" spans="1:34">
      <c r="O75" s="100"/>
      <c r="P75" s="100"/>
      <c r="Q75" s="100"/>
      <c r="R75" s="100"/>
    </row>
    <row r="76" spans="1:34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5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12</v>
      </c>
      <c r="B83" s="100">
        <v>0</v>
      </c>
      <c r="C83" s="100">
        <v>0</v>
      </c>
      <c r="D83" s="100">
        <v>0</v>
      </c>
      <c r="E83" s="100">
        <v>0</v>
      </c>
      <c r="F83" s="100">
        <v>0</v>
      </c>
      <c r="G83" s="100">
        <v>0</v>
      </c>
      <c r="H83" s="100">
        <v>0</v>
      </c>
      <c r="I83" s="100">
        <v>0</v>
      </c>
      <c r="J83" s="100">
        <v>0</v>
      </c>
      <c r="K83" s="100">
        <v>0</v>
      </c>
      <c r="L83" s="100">
        <v>0</v>
      </c>
      <c r="M83" s="100">
        <v>0</v>
      </c>
      <c r="N83" s="100">
        <v>0</v>
      </c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</row>
    <row r="84" spans="1:34">
      <c r="A84" s="28" t="s">
        <v>13</v>
      </c>
    </row>
    <row r="85" spans="1:34">
      <c r="A85" s="29" t="s">
        <v>72</v>
      </c>
    </row>
  </sheetData>
  <mergeCells count="16">
    <mergeCell ref="A4:A6"/>
    <mergeCell ref="B4:B6"/>
    <mergeCell ref="G4:G6"/>
    <mergeCell ref="J5:J6"/>
    <mergeCell ref="C4:F4"/>
    <mergeCell ref="H4:N4"/>
    <mergeCell ref="E5:E6"/>
    <mergeCell ref="F5:F6"/>
    <mergeCell ref="C5:C6"/>
    <mergeCell ref="D5:D6"/>
    <mergeCell ref="M5:M6"/>
    <mergeCell ref="N5:N6"/>
    <mergeCell ref="H5:H6"/>
    <mergeCell ref="I5:I6"/>
    <mergeCell ref="K5:K6"/>
    <mergeCell ref="L5:L6"/>
  </mergeCells>
  <phoneticPr fontId="0" type="noConversion"/>
  <conditionalFormatting sqref="B10:N59">
    <cfRule type="cellIs" dxfId="19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312"/>
  <dimension ref="A1:AH83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2" width="13.7109375" style="1" customWidth="1"/>
    <col min="3" max="3" width="9.42578125" style="1" customWidth="1"/>
    <col min="4" max="4" width="10.7109375" style="1" customWidth="1"/>
    <col min="5" max="6" width="10.7109375" style="1" hidden="1" customWidth="1"/>
    <col min="7" max="7" width="0.42578125" style="13" customWidth="1"/>
    <col min="8" max="8" width="9.5703125" style="1" customWidth="1"/>
    <col min="9" max="9" width="7.7109375" style="1" customWidth="1"/>
    <col min="10" max="10" width="9" style="1" customWidth="1"/>
    <col min="11" max="11" width="10.7109375" style="1" hidden="1" customWidth="1"/>
    <col min="12" max="12" width="8.28515625" style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105</v>
      </c>
      <c r="N1" s="79"/>
    </row>
    <row r="2" spans="1:18" s="38" customFormat="1" ht="15.95" customHeight="1">
      <c r="A2" s="18" t="s">
        <v>56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73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73"/>
    </row>
    <row r="10" spans="1:18">
      <c r="A10" s="20" t="s">
        <v>167</v>
      </c>
      <c r="B10" s="103">
        <v>10626</v>
      </c>
      <c r="C10" s="104">
        <v>83</v>
      </c>
      <c r="D10" s="104">
        <v>83</v>
      </c>
      <c r="E10" s="104">
        <v>0</v>
      </c>
      <c r="F10" s="104">
        <v>0</v>
      </c>
      <c r="G10" s="104"/>
      <c r="H10" s="104">
        <v>10543</v>
      </c>
      <c r="I10" s="104">
        <v>1123</v>
      </c>
      <c r="J10" s="104">
        <v>8830</v>
      </c>
      <c r="K10" s="104">
        <v>0</v>
      </c>
      <c r="L10" s="104">
        <v>254</v>
      </c>
      <c r="M10" s="104">
        <v>336</v>
      </c>
      <c r="N10" s="68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>
      <c r="A12" s="24" t="s">
        <v>138</v>
      </c>
      <c r="B12" s="103">
        <v>28</v>
      </c>
      <c r="C12" s="104">
        <v>8</v>
      </c>
      <c r="D12" s="104">
        <v>8</v>
      </c>
      <c r="E12" s="104" t="s">
        <v>173</v>
      </c>
      <c r="F12" s="104">
        <v>0</v>
      </c>
      <c r="G12" s="104"/>
      <c r="H12" s="104">
        <v>20</v>
      </c>
      <c r="I12" s="104">
        <v>19</v>
      </c>
      <c r="J12" s="104">
        <v>1</v>
      </c>
      <c r="K12" s="104">
        <v>0</v>
      </c>
      <c r="L12" s="104">
        <v>0</v>
      </c>
      <c r="M12" s="104">
        <v>0</v>
      </c>
      <c r="N12" s="68">
        <v>0</v>
      </c>
      <c r="O12" s="102"/>
      <c r="P12" s="102"/>
      <c r="Q12" s="102"/>
      <c r="R12" s="102"/>
    </row>
    <row r="13" spans="1:18">
      <c r="A13" s="25" t="s">
        <v>130</v>
      </c>
      <c r="B13" s="103">
        <v>53300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53300</v>
      </c>
      <c r="I13" s="104">
        <v>43706</v>
      </c>
      <c r="J13" s="104">
        <v>8830</v>
      </c>
      <c r="K13" s="104">
        <v>0</v>
      </c>
      <c r="L13" s="104">
        <v>503</v>
      </c>
      <c r="M13" s="104">
        <v>261</v>
      </c>
      <c r="N13" s="68">
        <v>0</v>
      </c>
      <c r="P13" s="102"/>
      <c r="Q13" s="102"/>
      <c r="R13" s="102"/>
    </row>
    <row r="14" spans="1:18">
      <c r="A14" s="24" t="s">
        <v>23</v>
      </c>
      <c r="B14" s="103">
        <v>50997</v>
      </c>
      <c r="C14" s="104">
        <v>0</v>
      </c>
      <c r="D14" s="104" t="s">
        <v>193</v>
      </c>
      <c r="E14" s="104">
        <v>0</v>
      </c>
      <c r="F14" s="104">
        <v>0</v>
      </c>
      <c r="G14" s="104"/>
      <c r="H14" s="104">
        <v>50997</v>
      </c>
      <c r="I14" s="104">
        <v>43546</v>
      </c>
      <c r="J14" s="104">
        <v>7198</v>
      </c>
      <c r="K14" s="104">
        <v>0</v>
      </c>
      <c r="L14" s="104">
        <v>5</v>
      </c>
      <c r="M14" s="104">
        <v>248</v>
      </c>
      <c r="N14" s="68">
        <v>0</v>
      </c>
      <c r="P14" s="102"/>
      <c r="Q14" s="102"/>
      <c r="R14" s="102"/>
    </row>
    <row r="15" spans="1:18">
      <c r="A15" s="26" t="s">
        <v>24</v>
      </c>
      <c r="B15" s="103">
        <v>557</v>
      </c>
      <c r="C15" s="104">
        <v>0</v>
      </c>
      <c r="D15" s="104" t="s">
        <v>193</v>
      </c>
      <c r="E15" s="104">
        <v>0</v>
      </c>
      <c r="F15" s="104">
        <v>0</v>
      </c>
      <c r="G15" s="104"/>
      <c r="H15" s="104">
        <v>557</v>
      </c>
      <c r="I15" s="104">
        <v>145</v>
      </c>
      <c r="J15" s="104">
        <v>153</v>
      </c>
      <c r="K15" s="104">
        <v>0</v>
      </c>
      <c r="L15" s="104">
        <v>249</v>
      </c>
      <c r="M15" s="104">
        <v>10</v>
      </c>
      <c r="N15" s="68">
        <v>0</v>
      </c>
      <c r="P15" s="102"/>
      <c r="Q15" s="102"/>
      <c r="R15" s="102"/>
    </row>
    <row r="16" spans="1:18">
      <c r="A16" s="24" t="s">
        <v>25</v>
      </c>
      <c r="B16" s="103">
        <v>1746</v>
      </c>
      <c r="C16" s="104">
        <v>0</v>
      </c>
      <c r="D16" s="104" t="s">
        <v>193</v>
      </c>
      <c r="E16" s="104">
        <v>0</v>
      </c>
      <c r="F16" s="104">
        <v>0</v>
      </c>
      <c r="G16" s="104"/>
      <c r="H16" s="104">
        <v>1746</v>
      </c>
      <c r="I16" s="104">
        <v>15</v>
      </c>
      <c r="J16" s="104">
        <v>1479</v>
      </c>
      <c r="K16" s="104">
        <v>0</v>
      </c>
      <c r="L16" s="104">
        <v>249</v>
      </c>
      <c r="M16" s="104">
        <v>3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2" customHeight="1">
      <c r="A19" s="26" t="s">
        <v>154</v>
      </c>
      <c r="B19" s="103">
        <v>254</v>
      </c>
      <c r="C19" s="104">
        <v>0</v>
      </c>
      <c r="D19" s="104" t="s">
        <v>193</v>
      </c>
      <c r="E19" s="104">
        <v>0</v>
      </c>
      <c r="F19" s="104">
        <v>0</v>
      </c>
      <c r="G19" s="104"/>
      <c r="H19" s="104">
        <v>254</v>
      </c>
      <c r="I19" s="104">
        <v>0</v>
      </c>
      <c r="J19" s="104">
        <v>3</v>
      </c>
      <c r="K19" s="104">
        <v>0</v>
      </c>
      <c r="L19" s="104">
        <v>249</v>
      </c>
      <c r="M19" s="104">
        <v>2</v>
      </c>
      <c r="N19" s="68">
        <v>0</v>
      </c>
      <c r="P19" s="102"/>
      <c r="Q19" s="102"/>
      <c r="R19" s="102"/>
    </row>
    <row r="20" spans="1:18">
      <c r="A20" s="24" t="s">
        <v>155</v>
      </c>
      <c r="B20" s="103">
        <v>2717</v>
      </c>
      <c r="C20" s="104">
        <v>0</v>
      </c>
      <c r="D20" s="104" t="s">
        <v>193</v>
      </c>
      <c r="E20" s="104">
        <v>0</v>
      </c>
      <c r="F20" s="104">
        <v>0</v>
      </c>
      <c r="G20" s="104"/>
      <c r="H20" s="104">
        <v>2717</v>
      </c>
      <c r="I20" s="104">
        <v>0</v>
      </c>
      <c r="J20" s="104">
        <v>2714</v>
      </c>
      <c r="K20" s="104">
        <v>0</v>
      </c>
      <c r="L20" s="104" t="s">
        <v>169</v>
      </c>
      <c r="M20" s="104">
        <v>3</v>
      </c>
      <c r="N20" s="68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>
      <c r="A24" s="24" t="s">
        <v>167</v>
      </c>
      <c r="B24" s="103">
        <v>12556</v>
      </c>
      <c r="C24" s="104">
        <v>283</v>
      </c>
      <c r="D24" s="104">
        <v>283</v>
      </c>
      <c r="E24" s="104">
        <v>0</v>
      </c>
      <c r="F24" s="104">
        <v>0</v>
      </c>
      <c r="G24" s="104"/>
      <c r="H24" s="104">
        <v>12273</v>
      </c>
      <c r="I24" s="104">
        <v>3477</v>
      </c>
      <c r="J24" s="104">
        <v>8560</v>
      </c>
      <c r="K24" s="104">
        <v>0</v>
      </c>
      <c r="L24" s="104">
        <v>0</v>
      </c>
      <c r="M24" s="104">
        <v>236</v>
      </c>
      <c r="N24" s="68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>
      <c r="A26" s="24" t="s">
        <v>137</v>
      </c>
      <c r="B26" s="103">
        <v>90</v>
      </c>
      <c r="C26" s="104">
        <v>71</v>
      </c>
      <c r="D26" s="104">
        <v>71</v>
      </c>
      <c r="E26" s="104" t="s">
        <v>173</v>
      </c>
      <c r="F26" s="104">
        <v>0</v>
      </c>
      <c r="G26" s="104"/>
      <c r="H26" s="104">
        <v>19</v>
      </c>
      <c r="I26" s="104">
        <v>19</v>
      </c>
      <c r="J26" s="104">
        <v>0</v>
      </c>
      <c r="K26" s="104">
        <v>0</v>
      </c>
      <c r="L26" s="104">
        <v>0</v>
      </c>
      <c r="M26" s="104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103">
        <v>20057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20057</v>
      </c>
      <c r="I27" s="68">
        <v>11204</v>
      </c>
      <c r="J27" s="104">
        <v>8560</v>
      </c>
      <c r="K27" s="104">
        <v>0</v>
      </c>
      <c r="L27" s="104">
        <v>0</v>
      </c>
      <c r="M27" s="104">
        <v>293</v>
      </c>
      <c r="N27" s="68">
        <v>0</v>
      </c>
      <c r="P27" s="102"/>
      <c r="Q27" s="102"/>
      <c r="R27" s="102"/>
    </row>
    <row r="28" spans="1:18">
      <c r="A28" s="24" t="s">
        <v>23</v>
      </c>
      <c r="B28" s="103">
        <v>18689</v>
      </c>
      <c r="C28" s="104">
        <v>0</v>
      </c>
      <c r="D28" s="104" t="s">
        <v>193</v>
      </c>
      <c r="E28" s="104">
        <v>0</v>
      </c>
      <c r="F28" s="104">
        <v>0</v>
      </c>
      <c r="G28" s="104"/>
      <c r="H28" s="104">
        <v>18689</v>
      </c>
      <c r="I28" s="104">
        <v>11185</v>
      </c>
      <c r="J28" s="104">
        <v>7213</v>
      </c>
      <c r="K28" s="104">
        <v>0</v>
      </c>
      <c r="L28" s="104">
        <v>0</v>
      </c>
      <c r="M28" s="104">
        <v>291</v>
      </c>
      <c r="N28" s="68">
        <v>0</v>
      </c>
      <c r="P28" s="102"/>
      <c r="Q28" s="102"/>
      <c r="R28" s="102"/>
    </row>
    <row r="29" spans="1:18">
      <c r="A29" s="26" t="s">
        <v>29</v>
      </c>
      <c r="B29" s="103">
        <v>1368</v>
      </c>
      <c r="C29" s="104">
        <v>0</v>
      </c>
      <c r="D29" s="104" t="s">
        <v>193</v>
      </c>
      <c r="E29" s="104">
        <v>0</v>
      </c>
      <c r="F29" s="104">
        <v>0</v>
      </c>
      <c r="G29" s="104"/>
      <c r="H29" s="104">
        <v>1368</v>
      </c>
      <c r="I29" s="104">
        <v>19</v>
      </c>
      <c r="J29" s="104">
        <v>1347</v>
      </c>
      <c r="K29" s="104">
        <v>0</v>
      </c>
      <c r="L29" s="104">
        <v>0</v>
      </c>
      <c r="M29" s="104">
        <v>2</v>
      </c>
      <c r="N29" s="68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>
      <c r="A32" s="26" t="s">
        <v>154</v>
      </c>
      <c r="B32" s="103">
        <v>2</v>
      </c>
      <c r="C32" s="104">
        <v>0</v>
      </c>
      <c r="D32" s="104" t="s">
        <v>193</v>
      </c>
      <c r="E32" s="104">
        <v>0</v>
      </c>
      <c r="F32" s="104">
        <v>0</v>
      </c>
      <c r="G32" s="104"/>
      <c r="H32" s="104">
        <v>2</v>
      </c>
      <c r="I32" s="104">
        <v>0</v>
      </c>
      <c r="J32" s="104">
        <v>0</v>
      </c>
      <c r="K32" s="104">
        <v>0</v>
      </c>
      <c r="L32" s="104">
        <v>0</v>
      </c>
      <c r="M32" s="104">
        <v>2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103">
        <v>2347</v>
      </c>
      <c r="C33" s="104">
        <v>0</v>
      </c>
      <c r="D33" s="104" t="s">
        <v>193</v>
      </c>
      <c r="E33" s="104">
        <v>0</v>
      </c>
      <c r="F33" s="104">
        <v>0</v>
      </c>
      <c r="G33" s="104"/>
      <c r="H33" s="104">
        <v>2347</v>
      </c>
      <c r="I33" s="104">
        <v>0</v>
      </c>
      <c r="J33" s="104">
        <v>2345</v>
      </c>
      <c r="K33" s="104">
        <v>0</v>
      </c>
      <c r="L33" s="104" t="s">
        <v>169</v>
      </c>
      <c r="M33" s="104">
        <v>2</v>
      </c>
      <c r="N33" s="68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>
      <c r="A36" s="28" t="s">
        <v>7</v>
      </c>
      <c r="B36" s="103">
        <v>118508</v>
      </c>
      <c r="C36" s="104">
        <v>74598</v>
      </c>
      <c r="D36" s="104">
        <v>74598</v>
      </c>
      <c r="E36" s="104">
        <v>0</v>
      </c>
      <c r="F36" s="104">
        <v>0</v>
      </c>
      <c r="G36" s="104"/>
      <c r="H36" s="104">
        <v>43910</v>
      </c>
      <c r="I36" s="104">
        <v>32141</v>
      </c>
      <c r="J36" s="104">
        <v>11295</v>
      </c>
      <c r="K36" s="104">
        <v>0</v>
      </c>
      <c r="L36" s="104">
        <v>336</v>
      </c>
      <c r="M36" s="104">
        <v>138</v>
      </c>
      <c r="N36" s="68">
        <v>0</v>
      </c>
      <c r="P36" s="102"/>
      <c r="Q36" s="102"/>
      <c r="R36" s="102"/>
    </row>
    <row r="37" spans="1:18">
      <c r="A37" s="28" t="s">
        <v>68</v>
      </c>
      <c r="B37" s="103">
        <v>32387</v>
      </c>
      <c r="C37" s="104">
        <v>9200</v>
      </c>
      <c r="D37" s="104">
        <v>9200</v>
      </c>
      <c r="E37" s="104">
        <v>0</v>
      </c>
      <c r="F37" s="104">
        <v>0</v>
      </c>
      <c r="G37" s="104"/>
      <c r="H37" s="104">
        <v>23187</v>
      </c>
      <c r="I37" s="104">
        <v>16947</v>
      </c>
      <c r="J37" s="104">
        <v>6106</v>
      </c>
      <c r="K37" s="104">
        <v>0</v>
      </c>
      <c r="L37" s="104">
        <v>90</v>
      </c>
      <c r="M37" s="104">
        <v>44</v>
      </c>
      <c r="N37" s="68">
        <v>0</v>
      </c>
      <c r="P37" s="102"/>
      <c r="Q37" s="102"/>
      <c r="R37" s="102"/>
    </row>
    <row r="38" spans="1:18">
      <c r="A38" s="28" t="s">
        <v>5</v>
      </c>
      <c r="B38" s="103">
        <v>86121</v>
      </c>
      <c r="C38" s="104">
        <v>65398</v>
      </c>
      <c r="D38" s="104">
        <v>65398</v>
      </c>
      <c r="E38" s="104">
        <v>0</v>
      </c>
      <c r="F38" s="104">
        <v>0</v>
      </c>
      <c r="G38" s="104"/>
      <c r="H38" s="104">
        <v>20723</v>
      </c>
      <c r="I38" s="104">
        <v>15194</v>
      </c>
      <c r="J38" s="104">
        <v>5189</v>
      </c>
      <c r="K38" s="104">
        <v>0</v>
      </c>
      <c r="L38" s="104">
        <v>246</v>
      </c>
      <c r="M38" s="104">
        <v>94</v>
      </c>
      <c r="N38" s="68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v>8382</v>
      </c>
      <c r="C40" s="104">
        <v>3346</v>
      </c>
      <c r="D40" s="104">
        <v>3346</v>
      </c>
      <c r="E40" s="104">
        <v>0</v>
      </c>
      <c r="F40" s="104">
        <v>0</v>
      </c>
      <c r="G40" s="104"/>
      <c r="H40" s="104">
        <v>5036</v>
      </c>
      <c r="I40" s="104">
        <v>4831</v>
      </c>
      <c r="J40" s="104">
        <v>183</v>
      </c>
      <c r="K40" s="104">
        <v>0</v>
      </c>
      <c r="L40" s="104">
        <v>17</v>
      </c>
      <c r="M40" s="104">
        <v>5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888</v>
      </c>
      <c r="C41" s="104">
        <v>225</v>
      </c>
      <c r="D41" s="104">
        <v>225</v>
      </c>
      <c r="E41" s="104">
        <v>0</v>
      </c>
      <c r="F41" s="104">
        <v>0</v>
      </c>
      <c r="G41" s="104"/>
      <c r="H41" s="104">
        <v>663</v>
      </c>
      <c r="I41" s="104">
        <v>614</v>
      </c>
      <c r="J41" s="104">
        <v>40</v>
      </c>
      <c r="K41" s="104">
        <v>0</v>
      </c>
      <c r="L41" s="104">
        <v>5</v>
      </c>
      <c r="M41" s="104">
        <v>4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49</v>
      </c>
      <c r="C42" s="104">
        <v>4</v>
      </c>
      <c r="D42" s="104">
        <v>4</v>
      </c>
      <c r="E42" s="104">
        <v>0</v>
      </c>
      <c r="F42" s="104">
        <v>0</v>
      </c>
      <c r="G42" s="104"/>
      <c r="H42" s="104">
        <v>45</v>
      </c>
      <c r="I42" s="104">
        <v>30</v>
      </c>
      <c r="J42" s="104">
        <v>9</v>
      </c>
      <c r="K42" s="104">
        <v>0</v>
      </c>
      <c r="L42" s="104">
        <v>5</v>
      </c>
      <c r="M42" s="104">
        <v>1</v>
      </c>
      <c r="N42" s="68">
        <v>0</v>
      </c>
      <c r="P42" s="102"/>
      <c r="Q42" s="102"/>
      <c r="R42" s="102"/>
    </row>
    <row r="43" spans="1:18">
      <c r="A43" s="28" t="s">
        <v>10</v>
      </c>
      <c r="B43" s="103">
        <v>630</v>
      </c>
      <c r="C43" s="104">
        <v>12</v>
      </c>
      <c r="D43" s="104">
        <v>12</v>
      </c>
      <c r="E43" s="104">
        <v>0</v>
      </c>
      <c r="F43" s="104">
        <v>0</v>
      </c>
      <c r="G43" s="104"/>
      <c r="H43" s="104">
        <v>618</v>
      </c>
      <c r="I43" s="104">
        <v>584</v>
      </c>
      <c r="J43" s="104">
        <v>31</v>
      </c>
      <c r="K43" s="104">
        <v>0</v>
      </c>
      <c r="L43" s="104">
        <v>0</v>
      </c>
      <c r="M43" s="104">
        <v>3</v>
      </c>
      <c r="N43" s="68">
        <v>0</v>
      </c>
      <c r="P43" s="102"/>
      <c r="Q43" s="102"/>
      <c r="R43" s="102"/>
    </row>
    <row r="44" spans="1:18">
      <c r="A44" s="24" t="s">
        <v>70</v>
      </c>
      <c r="B44" s="103">
        <v>209</v>
      </c>
      <c r="C44" s="104">
        <v>209</v>
      </c>
      <c r="D44" s="104">
        <v>209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7494</v>
      </c>
      <c r="C45" s="104">
        <v>3121</v>
      </c>
      <c r="D45" s="104">
        <v>3121</v>
      </c>
      <c r="E45" s="104">
        <v>0</v>
      </c>
      <c r="F45" s="104">
        <v>0</v>
      </c>
      <c r="G45" s="104"/>
      <c r="H45" s="104">
        <v>4373</v>
      </c>
      <c r="I45" s="104">
        <v>4217</v>
      </c>
      <c r="J45" s="104">
        <v>143</v>
      </c>
      <c r="K45" s="104">
        <v>0</v>
      </c>
      <c r="L45" s="104">
        <v>12</v>
      </c>
      <c r="M45" s="104">
        <v>1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103">
        <v>16932</v>
      </c>
      <c r="C46" s="104">
        <v>7427</v>
      </c>
      <c r="D46" s="104">
        <v>7427</v>
      </c>
      <c r="E46" s="104">
        <v>0</v>
      </c>
      <c r="F46" s="104">
        <v>0</v>
      </c>
      <c r="G46" s="104"/>
      <c r="H46" s="104">
        <v>9505</v>
      </c>
      <c r="I46" s="104">
        <v>9300</v>
      </c>
      <c r="J46" s="104">
        <v>128</v>
      </c>
      <c r="K46" s="104">
        <v>0</v>
      </c>
      <c r="L46" s="104">
        <v>38</v>
      </c>
      <c r="M46" s="104">
        <v>39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1458</v>
      </c>
      <c r="C47" s="104">
        <v>793</v>
      </c>
      <c r="D47" s="104">
        <v>793</v>
      </c>
      <c r="E47" s="104">
        <v>0</v>
      </c>
      <c r="F47" s="104">
        <v>0</v>
      </c>
      <c r="G47" s="104"/>
      <c r="H47" s="104">
        <v>665</v>
      </c>
      <c r="I47" s="104">
        <v>633</v>
      </c>
      <c r="J47" s="104">
        <v>0</v>
      </c>
      <c r="K47" s="104">
        <v>0</v>
      </c>
      <c r="L47" s="104">
        <v>26</v>
      </c>
      <c r="M47" s="104">
        <v>6</v>
      </c>
      <c r="N47" s="68">
        <v>0</v>
      </c>
      <c r="P47" s="102"/>
      <c r="Q47" s="102"/>
      <c r="R47" s="102"/>
    </row>
    <row r="48" spans="1:18">
      <c r="A48" s="29" t="s">
        <v>19</v>
      </c>
      <c r="B48" s="103">
        <v>9226</v>
      </c>
      <c r="C48" s="104">
        <v>3602</v>
      </c>
      <c r="D48" s="104">
        <v>3602</v>
      </c>
      <c r="E48" s="104">
        <v>0</v>
      </c>
      <c r="F48" s="104">
        <v>0</v>
      </c>
      <c r="G48" s="104"/>
      <c r="H48" s="104">
        <v>5624</v>
      </c>
      <c r="I48" s="104">
        <v>5585</v>
      </c>
      <c r="J48" s="104">
        <v>9</v>
      </c>
      <c r="K48" s="104">
        <v>0</v>
      </c>
      <c r="L48" s="104">
        <v>7</v>
      </c>
      <c r="M48" s="104">
        <v>23</v>
      </c>
      <c r="N48" s="68">
        <v>0</v>
      </c>
      <c r="P48" s="102"/>
      <c r="Q48" s="102"/>
      <c r="R48" s="102"/>
    </row>
    <row r="49" spans="1:18">
      <c r="A49" s="28" t="s">
        <v>18</v>
      </c>
      <c r="B49" s="103">
        <v>6248</v>
      </c>
      <c r="C49" s="104">
        <v>3032</v>
      </c>
      <c r="D49" s="104">
        <v>3032</v>
      </c>
      <c r="E49" s="104">
        <v>0</v>
      </c>
      <c r="F49" s="104">
        <v>0</v>
      </c>
      <c r="G49" s="104"/>
      <c r="H49" s="104">
        <v>3216</v>
      </c>
      <c r="I49" s="104">
        <v>3082</v>
      </c>
      <c r="J49" s="104">
        <v>119</v>
      </c>
      <c r="K49" s="104">
        <v>0</v>
      </c>
      <c r="L49" s="104">
        <v>5</v>
      </c>
      <c r="M49" s="104">
        <v>10</v>
      </c>
      <c r="N49" s="68">
        <v>0</v>
      </c>
      <c r="P49" s="102"/>
      <c r="Q49" s="102"/>
      <c r="R49" s="102"/>
    </row>
    <row r="50" spans="1:18">
      <c r="A50" s="28" t="s">
        <v>13</v>
      </c>
      <c r="B50" s="103">
        <v>35602</v>
      </c>
      <c r="C50" s="104">
        <v>9165</v>
      </c>
      <c r="D50" s="104">
        <v>9165</v>
      </c>
      <c r="E50" s="104">
        <v>0</v>
      </c>
      <c r="F50" s="104">
        <v>0</v>
      </c>
      <c r="G50" s="104"/>
      <c r="H50" s="104">
        <v>26437</v>
      </c>
      <c r="I50" s="104">
        <v>16947</v>
      </c>
      <c r="J50" s="104">
        <v>9266</v>
      </c>
      <c r="K50" s="104">
        <v>0</v>
      </c>
      <c r="L50" s="104">
        <v>221</v>
      </c>
      <c r="M50" s="104">
        <v>3</v>
      </c>
      <c r="N50" s="68">
        <v>0</v>
      </c>
      <c r="P50" s="102"/>
      <c r="Q50" s="102"/>
      <c r="R50" s="102"/>
    </row>
    <row r="51" spans="1:18">
      <c r="A51" s="28" t="s">
        <v>14</v>
      </c>
      <c r="B51" s="103">
        <v>10187</v>
      </c>
      <c r="C51" s="104">
        <v>4308</v>
      </c>
      <c r="D51" s="104">
        <v>4308</v>
      </c>
      <c r="E51" s="104">
        <v>0</v>
      </c>
      <c r="F51" s="104">
        <v>0</v>
      </c>
      <c r="G51" s="104"/>
      <c r="H51" s="104">
        <v>5879</v>
      </c>
      <c r="I51" s="104">
        <v>4800</v>
      </c>
      <c r="J51" s="104">
        <v>1025</v>
      </c>
      <c r="K51" s="104">
        <v>0</v>
      </c>
      <c r="L51" s="104">
        <v>51</v>
      </c>
      <c r="M51" s="104">
        <v>3</v>
      </c>
      <c r="N51" s="68">
        <v>0</v>
      </c>
      <c r="P51" s="102"/>
      <c r="Q51" s="102"/>
      <c r="R51" s="102"/>
    </row>
    <row r="52" spans="1:18">
      <c r="A52" s="28" t="s">
        <v>19</v>
      </c>
      <c r="B52" s="103">
        <v>9832</v>
      </c>
      <c r="C52" s="104">
        <v>2396</v>
      </c>
      <c r="D52" s="104">
        <v>2396</v>
      </c>
      <c r="E52" s="104">
        <v>0</v>
      </c>
      <c r="F52" s="104">
        <v>0</v>
      </c>
      <c r="G52" s="104"/>
      <c r="H52" s="104">
        <v>7436</v>
      </c>
      <c r="I52" s="104">
        <v>7316</v>
      </c>
      <c r="J52" s="104">
        <v>116</v>
      </c>
      <c r="K52" s="104">
        <v>0</v>
      </c>
      <c r="L52" s="104">
        <v>4</v>
      </c>
      <c r="M52" s="104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103">
        <v>6842</v>
      </c>
      <c r="C53" s="104">
        <v>1811</v>
      </c>
      <c r="D53" s="104">
        <v>1811</v>
      </c>
      <c r="E53" s="104">
        <v>0</v>
      </c>
      <c r="F53" s="104">
        <v>0</v>
      </c>
      <c r="G53" s="104"/>
      <c r="H53" s="104">
        <v>5031</v>
      </c>
      <c r="I53" s="104">
        <v>4831</v>
      </c>
      <c r="J53" s="104">
        <v>183</v>
      </c>
      <c r="K53" s="104">
        <v>0</v>
      </c>
      <c r="L53" s="104">
        <v>17</v>
      </c>
      <c r="M53" s="104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103">
        <v>8741</v>
      </c>
      <c r="C54" s="104">
        <v>650</v>
      </c>
      <c r="D54" s="104">
        <v>650</v>
      </c>
      <c r="E54" s="104">
        <v>0</v>
      </c>
      <c r="F54" s="104">
        <v>0</v>
      </c>
      <c r="G54" s="104"/>
      <c r="H54" s="104">
        <v>8091</v>
      </c>
      <c r="I54" s="104">
        <v>0</v>
      </c>
      <c r="J54" s="104">
        <v>7942</v>
      </c>
      <c r="K54" s="104">
        <v>0</v>
      </c>
      <c r="L54" s="104">
        <v>149</v>
      </c>
      <c r="M54" s="104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103">
        <v>190446</v>
      </c>
      <c r="C55" s="104">
        <v>84016</v>
      </c>
      <c r="D55" s="104">
        <v>84016</v>
      </c>
      <c r="E55" s="104">
        <v>0</v>
      </c>
      <c r="F55" s="104">
        <v>0</v>
      </c>
      <c r="G55" s="104"/>
      <c r="H55" s="104">
        <v>106430</v>
      </c>
      <c r="I55" s="104">
        <v>89573</v>
      </c>
      <c r="J55" s="104">
        <v>16136</v>
      </c>
      <c r="K55" s="104">
        <v>0</v>
      </c>
      <c r="L55" s="104">
        <v>721</v>
      </c>
      <c r="M55" s="104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103">
        <v>28048</v>
      </c>
      <c r="C56" s="104">
        <v>16513</v>
      </c>
      <c r="D56" s="104">
        <v>16513</v>
      </c>
      <c r="E56" s="104">
        <v>0</v>
      </c>
      <c r="F56" s="104">
        <v>0</v>
      </c>
      <c r="G56" s="104"/>
      <c r="H56" s="104">
        <v>11535</v>
      </c>
      <c r="I56" s="104">
        <v>7934</v>
      </c>
      <c r="J56" s="104">
        <v>3510</v>
      </c>
      <c r="K56" s="104">
        <v>0</v>
      </c>
      <c r="L56" s="104">
        <v>91</v>
      </c>
      <c r="M56" s="104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103">
        <v>42659</v>
      </c>
      <c r="C57" s="104">
        <v>9221</v>
      </c>
      <c r="D57" s="104">
        <v>9221</v>
      </c>
      <c r="E57" s="104">
        <v>0</v>
      </c>
      <c r="F57" s="104">
        <v>0</v>
      </c>
      <c r="G57" s="104"/>
      <c r="H57" s="104">
        <v>33438</v>
      </c>
      <c r="I57" s="104">
        <v>32575</v>
      </c>
      <c r="J57" s="104">
        <v>852</v>
      </c>
      <c r="K57" s="104">
        <v>0</v>
      </c>
      <c r="L57" s="104">
        <v>11</v>
      </c>
      <c r="M57" s="104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103">
        <v>113200</v>
      </c>
      <c r="C58" s="104">
        <v>56476</v>
      </c>
      <c r="D58" s="104">
        <v>56476</v>
      </c>
      <c r="E58" s="104">
        <v>0</v>
      </c>
      <c r="F58" s="104">
        <v>0</v>
      </c>
      <c r="G58" s="104"/>
      <c r="H58" s="104">
        <v>56724</v>
      </c>
      <c r="I58" s="104">
        <v>49064</v>
      </c>
      <c r="J58" s="104">
        <v>7660</v>
      </c>
      <c r="K58" s="104">
        <v>0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103">
        <v>6539</v>
      </c>
      <c r="C59" s="104">
        <v>1806</v>
      </c>
      <c r="D59" s="104">
        <v>1806</v>
      </c>
      <c r="E59" s="104">
        <v>0</v>
      </c>
      <c r="F59" s="104">
        <v>0</v>
      </c>
      <c r="G59" s="104"/>
      <c r="H59" s="104">
        <v>4733</v>
      </c>
      <c r="I59" s="104">
        <v>0</v>
      </c>
      <c r="J59" s="104">
        <v>4114</v>
      </c>
      <c r="K59" s="104">
        <v>0</v>
      </c>
      <c r="L59" s="104">
        <v>619</v>
      </c>
      <c r="M59" s="104">
        <v>0</v>
      </c>
      <c r="N59" s="68">
        <v>0</v>
      </c>
      <c r="P59" s="102"/>
      <c r="Q59" s="102"/>
      <c r="R59" s="102"/>
    </row>
    <row r="60" spans="1:18">
      <c r="A60" s="45"/>
      <c r="B60" s="105"/>
      <c r="C60" s="45"/>
      <c r="D60" s="45"/>
      <c r="E60" s="45"/>
      <c r="F60" s="45"/>
      <c r="G60" s="45"/>
      <c r="H60" s="45"/>
      <c r="I60" s="119"/>
      <c r="J60" s="45"/>
      <c r="K60" s="66"/>
      <c r="L60" s="45"/>
      <c r="M60" s="12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40"/>
    </row>
    <row r="62" spans="1:18" s="41" customFormat="1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/>
    <row r="68" spans="1:34" ht="9.9499999999999993" customHeight="1"/>
    <row r="69" spans="1:34" ht="9.9499999999999993" customHeight="1">
      <c r="A69" s="7"/>
    </row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A4:A6"/>
    <mergeCell ref="B4:B6"/>
    <mergeCell ref="G4:G6"/>
    <mergeCell ref="C4:F4"/>
    <mergeCell ref="E5:E6"/>
    <mergeCell ref="F5:F6"/>
    <mergeCell ref="C5:C6"/>
    <mergeCell ref="D5:D6"/>
    <mergeCell ref="H4:N4"/>
    <mergeCell ref="K5:K6"/>
    <mergeCell ref="I5:I6"/>
    <mergeCell ref="J5:J6"/>
    <mergeCell ref="L5:L6"/>
    <mergeCell ref="M5:M6"/>
    <mergeCell ref="N5:N6"/>
    <mergeCell ref="H5:H6"/>
  </mergeCells>
  <phoneticPr fontId="0" type="noConversion"/>
  <conditionalFormatting sqref="B11:N59">
    <cfRule type="cellIs" dxfId="18" priority="3" stopIfTrue="1" operator="lessThan">
      <formula>0</formula>
    </cfRule>
  </conditionalFormatting>
  <conditionalFormatting sqref="I27">
    <cfRule type="cellIs" dxfId="17" priority="2" stopIfTrue="1" operator="lessThan">
      <formula>0</formula>
    </cfRule>
  </conditionalFormatting>
  <conditionalFormatting sqref="B10:N10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313"/>
  <dimension ref="A1:AH83"/>
  <sheetViews>
    <sheetView zoomScaleNormal="100" zoomScaleSheetLayoutView="90" workbookViewId="0"/>
  </sheetViews>
  <sheetFormatPr baseColWidth="10" defaultRowHeight="12.75"/>
  <cols>
    <col min="1" max="1" width="23.5703125" style="13" customWidth="1"/>
    <col min="2" max="2" width="9.5703125" style="1" customWidth="1"/>
    <col min="3" max="3" width="9.85546875" style="1" customWidth="1"/>
    <col min="4" max="4" width="9.7109375" style="1" customWidth="1"/>
    <col min="5" max="5" width="9" style="1" customWidth="1"/>
    <col min="6" max="6" width="9.7109375" style="1" hidden="1" customWidth="1"/>
    <col min="7" max="7" width="0.42578125" style="13" customWidth="1"/>
    <col min="8" max="8" width="9.140625" style="1" customWidth="1"/>
    <col min="9" max="9" width="8.7109375" style="1" customWidth="1"/>
    <col min="10" max="10" width="8.5703125" style="1" customWidth="1"/>
    <col min="11" max="11" width="7.85546875" style="1" customWidth="1"/>
    <col min="12" max="12" width="8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29"/>
      <c r="K1" s="29"/>
      <c r="L1" s="93" t="s">
        <v>106</v>
      </c>
      <c r="N1" s="79"/>
    </row>
    <row r="2" spans="1:18" s="38" customFormat="1" ht="15.95" customHeight="1">
      <c r="A2" s="18" t="s">
        <v>57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167</v>
      </c>
      <c r="B10" s="67">
        <v>13816</v>
      </c>
      <c r="C10" s="68">
        <v>744</v>
      </c>
      <c r="D10" s="68">
        <v>726</v>
      </c>
      <c r="E10" s="68">
        <v>18</v>
      </c>
      <c r="F10" s="68">
        <v>0</v>
      </c>
      <c r="G10" s="68"/>
      <c r="H10" s="68">
        <v>13072</v>
      </c>
      <c r="I10" s="68">
        <v>766</v>
      </c>
      <c r="J10" s="68">
        <v>11995</v>
      </c>
      <c r="K10" s="68">
        <v>0</v>
      </c>
      <c r="L10" s="68">
        <v>311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146</v>
      </c>
      <c r="B12" s="67">
        <v>39</v>
      </c>
      <c r="C12" s="68">
        <v>22</v>
      </c>
      <c r="D12" s="68">
        <v>7</v>
      </c>
      <c r="E12" s="68">
        <v>15</v>
      </c>
      <c r="F12" s="68">
        <v>0</v>
      </c>
      <c r="G12" s="68"/>
      <c r="H12" s="68">
        <v>13</v>
      </c>
      <c r="I12" s="68">
        <v>6</v>
      </c>
      <c r="J12" s="68">
        <v>7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67">
        <v>150707</v>
      </c>
      <c r="C13" s="68">
        <v>71666</v>
      </c>
      <c r="D13" s="68">
        <v>0</v>
      </c>
      <c r="E13" s="68">
        <v>71666</v>
      </c>
      <c r="F13" s="68">
        <v>0</v>
      </c>
      <c r="G13" s="68"/>
      <c r="H13" s="68">
        <v>79041</v>
      </c>
      <c r="I13" s="68">
        <v>66125</v>
      </c>
      <c r="J13" s="68">
        <v>11995</v>
      </c>
      <c r="K13" s="68">
        <v>302</v>
      </c>
      <c r="L13" s="68">
        <v>619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147972</v>
      </c>
      <c r="C14" s="68">
        <v>71238</v>
      </c>
      <c r="D14" s="68" t="s">
        <v>193</v>
      </c>
      <c r="E14" s="68">
        <v>71238</v>
      </c>
      <c r="F14" s="68">
        <v>0</v>
      </c>
      <c r="G14" s="68"/>
      <c r="H14" s="68">
        <v>76734</v>
      </c>
      <c r="I14" s="68">
        <v>65773</v>
      </c>
      <c r="J14" s="68">
        <v>10656</v>
      </c>
      <c r="K14" s="68">
        <v>302</v>
      </c>
      <c r="L14" s="68">
        <v>3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1129</v>
      </c>
      <c r="C15" s="68">
        <v>405</v>
      </c>
      <c r="D15" s="68" t="s">
        <v>193</v>
      </c>
      <c r="E15" s="68">
        <v>405</v>
      </c>
      <c r="F15" s="68">
        <v>0</v>
      </c>
      <c r="G15" s="68"/>
      <c r="H15" s="68">
        <v>724</v>
      </c>
      <c r="I15" s="68">
        <v>347</v>
      </c>
      <c r="J15" s="68">
        <v>69</v>
      </c>
      <c r="K15" s="68">
        <v>0</v>
      </c>
      <c r="L15" s="68">
        <v>308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1606</v>
      </c>
      <c r="C16" s="68">
        <v>23</v>
      </c>
      <c r="D16" s="68" t="s">
        <v>193</v>
      </c>
      <c r="E16" s="68">
        <v>23</v>
      </c>
      <c r="F16" s="68">
        <v>0</v>
      </c>
      <c r="G16" s="68"/>
      <c r="H16" s="68">
        <v>1583</v>
      </c>
      <c r="I16" s="68">
        <v>5</v>
      </c>
      <c r="J16" s="68">
        <v>1270</v>
      </c>
      <c r="K16" s="68">
        <v>0</v>
      </c>
      <c r="L16" s="68">
        <v>308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1.25" customHeight="1">
      <c r="A19" s="26" t="s">
        <v>134</v>
      </c>
      <c r="B19" s="67">
        <v>567</v>
      </c>
      <c r="C19" s="68">
        <v>18</v>
      </c>
      <c r="D19" s="68" t="s">
        <v>193</v>
      </c>
      <c r="E19" s="68">
        <v>18</v>
      </c>
      <c r="F19" s="68">
        <v>0</v>
      </c>
      <c r="G19" s="68"/>
      <c r="H19" s="68">
        <v>549</v>
      </c>
      <c r="I19" s="68">
        <v>0</v>
      </c>
      <c r="J19" s="68">
        <v>241</v>
      </c>
      <c r="K19" s="68">
        <v>0</v>
      </c>
      <c r="L19" s="68">
        <v>308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135</v>
      </c>
      <c r="B20" s="67">
        <v>256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256</v>
      </c>
      <c r="I20" s="68">
        <v>0</v>
      </c>
      <c r="J20" s="68">
        <v>254</v>
      </c>
      <c r="K20" s="68">
        <v>2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25951</v>
      </c>
      <c r="C24" s="68">
        <v>669</v>
      </c>
      <c r="D24" s="68">
        <v>669</v>
      </c>
      <c r="E24" s="68">
        <v>0</v>
      </c>
      <c r="F24" s="68">
        <v>0</v>
      </c>
      <c r="G24" s="68"/>
      <c r="H24" s="68">
        <v>25263</v>
      </c>
      <c r="I24" s="68">
        <v>5389</v>
      </c>
      <c r="J24" s="68">
        <v>19528</v>
      </c>
      <c r="K24" s="68">
        <v>0</v>
      </c>
      <c r="L24" s="68">
        <v>346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392</v>
      </c>
      <c r="C26" s="68">
        <v>249</v>
      </c>
      <c r="D26" s="68">
        <v>234</v>
      </c>
      <c r="E26" s="68">
        <v>15</v>
      </c>
      <c r="F26" s="68">
        <v>0</v>
      </c>
      <c r="G26" s="68"/>
      <c r="H26" s="68">
        <v>124</v>
      </c>
      <c r="I26" s="68">
        <v>76</v>
      </c>
      <c r="J26" s="68">
        <v>46</v>
      </c>
      <c r="K26" s="68">
        <v>0</v>
      </c>
      <c r="L26" s="68">
        <v>2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180588</v>
      </c>
      <c r="C27" s="68">
        <v>138485</v>
      </c>
      <c r="D27" s="68">
        <v>0</v>
      </c>
      <c r="E27" s="68">
        <v>138485</v>
      </c>
      <c r="F27" s="68">
        <v>0</v>
      </c>
      <c r="G27" s="68"/>
      <c r="H27" s="68">
        <v>42103</v>
      </c>
      <c r="I27" s="68">
        <v>21927</v>
      </c>
      <c r="J27" s="68">
        <v>19528</v>
      </c>
      <c r="K27" s="68">
        <v>302</v>
      </c>
      <c r="L27" s="68">
        <v>346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178740</v>
      </c>
      <c r="C28" s="68">
        <v>138471</v>
      </c>
      <c r="D28" s="68" t="s">
        <v>193</v>
      </c>
      <c r="E28" s="68">
        <v>138471</v>
      </c>
      <c r="F28" s="68">
        <v>0</v>
      </c>
      <c r="G28" s="68"/>
      <c r="H28" s="68">
        <v>40269</v>
      </c>
      <c r="I28" s="68">
        <v>21851</v>
      </c>
      <c r="J28" s="68">
        <v>17776</v>
      </c>
      <c r="K28" s="68">
        <v>302</v>
      </c>
      <c r="L28" s="68">
        <v>340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1848</v>
      </c>
      <c r="C29" s="68">
        <v>14</v>
      </c>
      <c r="D29" s="68" t="s">
        <v>193</v>
      </c>
      <c r="E29" s="68">
        <v>14</v>
      </c>
      <c r="F29" s="68">
        <v>0</v>
      </c>
      <c r="G29" s="68"/>
      <c r="H29" s="68">
        <v>1834</v>
      </c>
      <c r="I29" s="68">
        <v>76</v>
      </c>
      <c r="J29" s="68">
        <v>1752</v>
      </c>
      <c r="K29" s="68">
        <v>0</v>
      </c>
      <c r="L29" s="68">
        <v>6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134</v>
      </c>
      <c r="B32" s="67">
        <v>59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59</v>
      </c>
      <c r="I32" s="68">
        <v>0</v>
      </c>
      <c r="J32" s="68">
        <v>53</v>
      </c>
      <c r="K32" s="68">
        <v>0</v>
      </c>
      <c r="L32" s="68">
        <v>6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135</v>
      </c>
      <c r="B33" s="67">
        <v>105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105</v>
      </c>
      <c r="I33" s="68">
        <v>0</v>
      </c>
      <c r="J33" s="68">
        <v>105</v>
      </c>
      <c r="K33" s="68">
        <v>0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316127</v>
      </c>
      <c r="C36" s="68">
        <v>241240</v>
      </c>
      <c r="D36" s="68">
        <v>194498</v>
      </c>
      <c r="E36" s="68">
        <v>46742</v>
      </c>
      <c r="F36" s="68">
        <v>0</v>
      </c>
      <c r="G36" s="68"/>
      <c r="H36" s="68">
        <v>74887</v>
      </c>
      <c r="I36" s="68">
        <v>39389</v>
      </c>
      <c r="J36" s="68">
        <v>34808</v>
      </c>
      <c r="K36" s="68">
        <v>541</v>
      </c>
      <c r="L36" s="68">
        <v>149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77802</v>
      </c>
      <c r="C37" s="68">
        <v>42192</v>
      </c>
      <c r="D37" s="68">
        <v>22161</v>
      </c>
      <c r="E37" s="68">
        <v>20031</v>
      </c>
      <c r="F37" s="68">
        <v>0</v>
      </c>
      <c r="G37" s="68"/>
      <c r="H37" s="68">
        <v>35610</v>
      </c>
      <c r="I37" s="68">
        <v>21913</v>
      </c>
      <c r="J37" s="68">
        <v>13589</v>
      </c>
      <c r="K37" s="68">
        <v>29</v>
      </c>
      <c r="L37" s="68">
        <v>79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238325</v>
      </c>
      <c r="C38" s="68">
        <v>199048</v>
      </c>
      <c r="D38" s="68">
        <v>172337</v>
      </c>
      <c r="E38" s="68">
        <v>26711</v>
      </c>
      <c r="F38" s="68">
        <v>0</v>
      </c>
      <c r="G38" s="68"/>
      <c r="H38" s="68">
        <v>39277</v>
      </c>
      <c r="I38" s="68">
        <v>17476</v>
      </c>
      <c r="J38" s="68">
        <v>21219</v>
      </c>
      <c r="K38" s="68">
        <v>512</v>
      </c>
      <c r="L38" s="68">
        <v>70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9748</v>
      </c>
      <c r="C40" s="68">
        <v>6276</v>
      </c>
      <c r="D40" s="68">
        <v>4442</v>
      </c>
      <c r="E40" s="68">
        <v>1834</v>
      </c>
      <c r="F40" s="68">
        <v>0</v>
      </c>
      <c r="G40" s="68"/>
      <c r="H40" s="68">
        <v>3472</v>
      </c>
      <c r="I40" s="68">
        <v>3146</v>
      </c>
      <c r="J40" s="68">
        <v>319</v>
      </c>
      <c r="K40" s="68">
        <v>1</v>
      </c>
      <c r="L40" s="68">
        <v>6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1043</v>
      </c>
      <c r="C41" s="68">
        <v>402</v>
      </c>
      <c r="D41" s="68">
        <v>336</v>
      </c>
      <c r="E41" s="68">
        <v>66</v>
      </c>
      <c r="F41" s="68">
        <v>0</v>
      </c>
      <c r="G41" s="68"/>
      <c r="H41" s="68">
        <v>641</v>
      </c>
      <c r="I41" s="68">
        <v>624</v>
      </c>
      <c r="J41" s="68">
        <v>16</v>
      </c>
      <c r="K41" s="68">
        <v>0</v>
      </c>
      <c r="L41" s="68">
        <v>1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113</v>
      </c>
      <c r="C42" s="68">
        <v>79</v>
      </c>
      <c r="D42" s="68">
        <v>13</v>
      </c>
      <c r="E42" s="68">
        <v>66</v>
      </c>
      <c r="F42" s="68">
        <v>0</v>
      </c>
      <c r="G42" s="68"/>
      <c r="H42" s="68">
        <v>34</v>
      </c>
      <c r="I42" s="68">
        <v>26</v>
      </c>
      <c r="J42" s="68">
        <v>7</v>
      </c>
      <c r="K42" s="68">
        <v>0</v>
      </c>
      <c r="L42" s="68">
        <v>1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687</v>
      </c>
      <c r="C43" s="68">
        <v>80</v>
      </c>
      <c r="D43" s="68">
        <v>80</v>
      </c>
      <c r="E43" s="68" t="s">
        <v>171</v>
      </c>
      <c r="F43" s="68">
        <v>0</v>
      </c>
      <c r="G43" s="68"/>
      <c r="H43" s="68">
        <v>607</v>
      </c>
      <c r="I43" s="68">
        <v>598</v>
      </c>
      <c r="J43" s="68">
        <v>9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243</v>
      </c>
      <c r="C44" s="68">
        <v>243</v>
      </c>
      <c r="D44" s="68">
        <v>243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8705</v>
      </c>
      <c r="C45" s="68">
        <v>5874</v>
      </c>
      <c r="D45" s="68">
        <v>4106</v>
      </c>
      <c r="E45" s="68">
        <v>1768</v>
      </c>
      <c r="F45" s="68">
        <v>0</v>
      </c>
      <c r="G45" s="68"/>
      <c r="H45" s="68">
        <v>2831</v>
      </c>
      <c r="I45" s="68">
        <v>2522</v>
      </c>
      <c r="J45" s="68">
        <v>303</v>
      </c>
      <c r="K45" s="68">
        <v>1</v>
      </c>
      <c r="L45" s="68">
        <v>5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28745</v>
      </c>
      <c r="C46" s="68">
        <v>20118</v>
      </c>
      <c r="D46" s="68">
        <v>13721</v>
      </c>
      <c r="E46" s="68">
        <v>6397</v>
      </c>
      <c r="F46" s="68">
        <v>0</v>
      </c>
      <c r="G46" s="68"/>
      <c r="H46" s="68">
        <v>8627</v>
      </c>
      <c r="I46" s="68">
        <v>8447</v>
      </c>
      <c r="J46" s="68">
        <v>164</v>
      </c>
      <c r="K46" s="68">
        <v>0</v>
      </c>
      <c r="L46" s="68">
        <v>16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3776</v>
      </c>
      <c r="C47" s="68">
        <v>3017</v>
      </c>
      <c r="D47" s="68">
        <v>1311</v>
      </c>
      <c r="E47" s="68">
        <v>1706</v>
      </c>
      <c r="F47" s="68">
        <v>0</v>
      </c>
      <c r="G47" s="68"/>
      <c r="H47" s="68">
        <v>759</v>
      </c>
      <c r="I47" s="68">
        <v>745</v>
      </c>
      <c r="J47" s="68">
        <v>1</v>
      </c>
      <c r="K47" s="68">
        <v>0</v>
      </c>
      <c r="L47" s="68">
        <v>13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17773</v>
      </c>
      <c r="C48" s="68">
        <v>12230</v>
      </c>
      <c r="D48" s="68">
        <v>8861</v>
      </c>
      <c r="E48" s="68">
        <v>3369</v>
      </c>
      <c r="F48" s="68">
        <v>0</v>
      </c>
      <c r="G48" s="68"/>
      <c r="H48" s="68">
        <v>5543</v>
      </c>
      <c r="I48" s="68">
        <v>5539</v>
      </c>
      <c r="J48" s="68">
        <v>4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7196</v>
      </c>
      <c r="C49" s="68">
        <v>4871</v>
      </c>
      <c r="D49" s="68">
        <v>3549</v>
      </c>
      <c r="E49" s="68">
        <v>1322</v>
      </c>
      <c r="F49" s="68">
        <v>0</v>
      </c>
      <c r="G49" s="68"/>
      <c r="H49" s="68">
        <v>2325</v>
      </c>
      <c r="I49" s="68">
        <v>2163</v>
      </c>
      <c r="J49" s="68">
        <v>159</v>
      </c>
      <c r="K49" s="68">
        <v>0</v>
      </c>
      <c r="L49" s="68">
        <v>3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97022</v>
      </c>
      <c r="C50" s="68">
        <v>41830</v>
      </c>
      <c r="D50" s="68">
        <v>21799</v>
      </c>
      <c r="E50" s="68">
        <v>20031</v>
      </c>
      <c r="F50" s="68">
        <v>0</v>
      </c>
      <c r="G50" s="68"/>
      <c r="H50" s="68">
        <v>55192</v>
      </c>
      <c r="I50" s="68">
        <v>21913</v>
      </c>
      <c r="J50" s="68">
        <v>33177</v>
      </c>
      <c r="K50" s="68">
        <v>24</v>
      </c>
      <c r="L50" s="68">
        <v>78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42729</v>
      </c>
      <c r="C51" s="68">
        <v>22009</v>
      </c>
      <c r="D51" s="68">
        <v>12984</v>
      </c>
      <c r="E51" s="68">
        <v>9025</v>
      </c>
      <c r="F51" s="68">
        <v>0</v>
      </c>
      <c r="G51" s="68"/>
      <c r="H51" s="68">
        <v>20720</v>
      </c>
      <c r="I51" s="68">
        <v>10044</v>
      </c>
      <c r="J51" s="68">
        <v>10601</v>
      </c>
      <c r="K51" s="68">
        <v>20</v>
      </c>
      <c r="L51" s="68">
        <v>55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22664</v>
      </c>
      <c r="C52" s="68">
        <v>13232</v>
      </c>
      <c r="D52" s="68">
        <v>4060</v>
      </c>
      <c r="E52" s="68">
        <v>9172</v>
      </c>
      <c r="F52" s="68">
        <v>0</v>
      </c>
      <c r="G52" s="68"/>
      <c r="H52" s="68">
        <v>9432</v>
      </c>
      <c r="I52" s="68">
        <v>8723</v>
      </c>
      <c r="J52" s="68">
        <v>692</v>
      </c>
      <c r="K52" s="68">
        <v>3</v>
      </c>
      <c r="L52" s="68">
        <v>14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5585</v>
      </c>
      <c r="C53" s="68">
        <v>2113</v>
      </c>
      <c r="D53" s="68">
        <v>279</v>
      </c>
      <c r="E53" s="68">
        <v>1834</v>
      </c>
      <c r="F53" s="68">
        <v>0</v>
      </c>
      <c r="G53" s="68"/>
      <c r="H53" s="68">
        <v>3472</v>
      </c>
      <c r="I53" s="68">
        <v>3146</v>
      </c>
      <c r="J53" s="68">
        <v>319</v>
      </c>
      <c r="K53" s="68">
        <v>1</v>
      </c>
      <c r="L53" s="68">
        <v>6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26044</v>
      </c>
      <c r="C54" s="68">
        <v>4476</v>
      </c>
      <c r="D54" s="68">
        <v>4476</v>
      </c>
      <c r="E54" s="68" t="s">
        <v>171</v>
      </c>
      <c r="F54" s="68">
        <v>0</v>
      </c>
      <c r="G54" s="68"/>
      <c r="H54" s="68">
        <v>21568</v>
      </c>
      <c r="I54" s="68">
        <v>0</v>
      </c>
      <c r="J54" s="68">
        <v>21565</v>
      </c>
      <c r="K54" s="68">
        <v>0</v>
      </c>
      <c r="L54" s="68">
        <v>3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287745</v>
      </c>
      <c r="C55" s="68">
        <v>174180</v>
      </c>
      <c r="D55" s="68">
        <v>112397</v>
      </c>
      <c r="E55" s="68">
        <v>61783</v>
      </c>
      <c r="F55" s="68">
        <v>0</v>
      </c>
      <c r="G55" s="68"/>
      <c r="H55" s="68">
        <v>113565</v>
      </c>
      <c r="I55" s="68">
        <v>97322</v>
      </c>
      <c r="J55" s="68">
        <v>15872</v>
      </c>
      <c r="K55" s="68">
        <v>303</v>
      </c>
      <c r="L55" s="68">
        <v>68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63525</v>
      </c>
      <c r="C56" s="68">
        <v>43657</v>
      </c>
      <c r="D56" s="68">
        <v>40047</v>
      </c>
      <c r="E56" s="68">
        <v>3610</v>
      </c>
      <c r="F56" s="68">
        <v>0</v>
      </c>
      <c r="G56" s="68"/>
      <c r="H56" s="68">
        <v>19868</v>
      </c>
      <c r="I56" s="68">
        <v>17270</v>
      </c>
      <c r="J56" s="68">
        <v>2454</v>
      </c>
      <c r="K56" s="68">
        <v>89</v>
      </c>
      <c r="L56" s="68">
        <v>55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99246</v>
      </c>
      <c r="C57" s="68">
        <v>57707</v>
      </c>
      <c r="D57" s="68">
        <v>22562</v>
      </c>
      <c r="E57" s="68">
        <v>35145</v>
      </c>
      <c r="F57" s="68">
        <v>0</v>
      </c>
      <c r="G57" s="68"/>
      <c r="H57" s="68">
        <v>41539</v>
      </c>
      <c r="I57" s="68">
        <v>39784</v>
      </c>
      <c r="J57" s="68">
        <v>1672</v>
      </c>
      <c r="K57" s="68">
        <v>75</v>
      </c>
      <c r="L57" s="68">
        <v>8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114674</v>
      </c>
      <c r="C58" s="68">
        <v>63466</v>
      </c>
      <c r="D58" s="68">
        <v>40438</v>
      </c>
      <c r="E58" s="68">
        <v>23028</v>
      </c>
      <c r="F58" s="68">
        <v>0</v>
      </c>
      <c r="G58" s="68"/>
      <c r="H58" s="68">
        <v>51208</v>
      </c>
      <c r="I58" s="68">
        <v>40268</v>
      </c>
      <c r="J58" s="68">
        <v>10839</v>
      </c>
      <c r="K58" s="68">
        <v>101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10300</v>
      </c>
      <c r="C59" s="68">
        <v>9350</v>
      </c>
      <c r="D59" s="68">
        <v>9350</v>
      </c>
      <c r="E59" s="68" t="s">
        <v>171</v>
      </c>
      <c r="F59" s="68">
        <v>0</v>
      </c>
      <c r="G59" s="68"/>
      <c r="H59" s="68">
        <v>950</v>
      </c>
      <c r="I59" s="68">
        <v>0</v>
      </c>
      <c r="J59" s="68">
        <v>907</v>
      </c>
      <c r="K59" s="68">
        <v>38</v>
      </c>
      <c r="L59" s="68">
        <v>5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31"/>
      <c r="M60" s="4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33"/>
      <c r="M61" s="40"/>
      <c r="N61" s="40"/>
    </row>
    <row r="62" spans="1:18" s="41" customFormat="1" ht="9.9499999999999993" customHeight="1">
      <c r="A62" s="9" t="s">
        <v>223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44"/>
      <c r="N62" s="44"/>
    </row>
    <row r="63" spans="1:18" ht="9.9499999999999993" customHeight="1">
      <c r="A63" s="9" t="s">
        <v>224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131</v>
      </c>
      <c r="B64" s="14"/>
      <c r="C64" s="14"/>
      <c r="H64" s="14"/>
      <c r="I64" s="30"/>
    </row>
    <row r="65" spans="1:34" ht="9.9499999999999993" customHeight="1">
      <c r="A65" s="9" t="s">
        <v>185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175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151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C4:F4"/>
    <mergeCell ref="H4:N4"/>
    <mergeCell ref="A4:A6"/>
    <mergeCell ref="B4:B6"/>
    <mergeCell ref="G4:G6"/>
    <mergeCell ref="E5:E6"/>
    <mergeCell ref="F5:F6"/>
    <mergeCell ref="M5:M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0:N59">
    <cfRule type="cellIs" dxfId="15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314"/>
  <dimension ref="A1:AH85"/>
  <sheetViews>
    <sheetView zoomScaleNormal="100" zoomScaleSheetLayoutView="90" workbookViewId="0"/>
  </sheetViews>
  <sheetFormatPr baseColWidth="10" defaultRowHeight="12.75"/>
  <cols>
    <col min="1" max="1" width="21.42578125" style="13" customWidth="1"/>
    <col min="2" max="2" width="9.7109375" style="1" customWidth="1"/>
    <col min="3" max="4" width="8.7109375" style="1" customWidth="1"/>
    <col min="5" max="5" width="7.7109375" style="1" customWidth="1"/>
    <col min="6" max="6" width="7.140625" style="1" customWidth="1"/>
    <col min="7" max="7" width="0.42578125" style="13" customWidth="1"/>
    <col min="8" max="8" width="8.7109375" style="1" customWidth="1"/>
    <col min="9" max="9" width="9.140625" style="1" customWidth="1"/>
    <col min="10" max="10" width="8.28515625" style="1" customWidth="1"/>
    <col min="11" max="11" width="6.7109375" style="1" customWidth="1"/>
    <col min="12" max="12" width="8.5703125" style="1" customWidth="1"/>
    <col min="13" max="13" width="6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107</v>
      </c>
      <c r="N1" s="79"/>
    </row>
    <row r="2" spans="1:18" s="38" customFormat="1" ht="15.95" customHeight="1">
      <c r="A2" s="18" t="s">
        <v>58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167</v>
      </c>
      <c r="B10" s="67">
        <v>25940</v>
      </c>
      <c r="C10" s="68">
        <v>1631</v>
      </c>
      <c r="D10" s="68">
        <v>1627</v>
      </c>
      <c r="E10" s="68">
        <v>4</v>
      </c>
      <c r="F10" s="68">
        <v>0</v>
      </c>
      <c r="G10" s="68"/>
      <c r="H10" s="68">
        <v>24309</v>
      </c>
      <c r="I10" s="68">
        <v>1369</v>
      </c>
      <c r="J10" s="68">
        <v>22123</v>
      </c>
      <c r="K10" s="68">
        <v>0</v>
      </c>
      <c r="L10" s="68">
        <v>85</v>
      </c>
      <c r="M10" s="68">
        <v>732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125</v>
      </c>
      <c r="B12" s="67">
        <v>101</v>
      </c>
      <c r="C12" s="68">
        <v>46</v>
      </c>
      <c r="D12" s="68">
        <v>45</v>
      </c>
      <c r="E12" s="68">
        <v>1</v>
      </c>
      <c r="F12" s="68">
        <v>0</v>
      </c>
      <c r="G12" s="68"/>
      <c r="H12" s="68">
        <v>40</v>
      </c>
      <c r="I12" s="68">
        <v>36</v>
      </c>
      <c r="J12" s="68">
        <v>2</v>
      </c>
      <c r="K12" s="68">
        <v>0</v>
      </c>
      <c r="L12" s="68">
        <v>2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127</v>
      </c>
      <c r="B13" s="67">
        <v>177752</v>
      </c>
      <c r="C13" s="68">
        <v>42789</v>
      </c>
      <c r="D13" s="68">
        <v>0</v>
      </c>
      <c r="E13" s="68">
        <v>42789</v>
      </c>
      <c r="F13" s="68">
        <v>0</v>
      </c>
      <c r="G13" s="68"/>
      <c r="H13" s="68">
        <v>134963</v>
      </c>
      <c r="I13" s="68">
        <v>111896</v>
      </c>
      <c r="J13" s="68">
        <v>22123</v>
      </c>
      <c r="K13" s="68">
        <v>96</v>
      </c>
      <c r="L13" s="68">
        <v>164</v>
      </c>
      <c r="M13" s="68">
        <v>684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174235</v>
      </c>
      <c r="C14" s="68">
        <v>42654</v>
      </c>
      <c r="D14" s="68" t="s">
        <v>193</v>
      </c>
      <c r="E14" s="68">
        <v>42654</v>
      </c>
      <c r="F14" s="68">
        <v>0</v>
      </c>
      <c r="G14" s="68"/>
      <c r="H14" s="68">
        <v>131581</v>
      </c>
      <c r="I14" s="68">
        <v>111614</v>
      </c>
      <c r="J14" s="68">
        <v>19216</v>
      </c>
      <c r="K14" s="68">
        <v>96</v>
      </c>
      <c r="L14" s="68">
        <v>6</v>
      </c>
      <c r="M14" s="68">
        <v>649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490</v>
      </c>
      <c r="C15" s="68">
        <v>128</v>
      </c>
      <c r="D15" s="68" t="s">
        <v>193</v>
      </c>
      <c r="E15" s="68">
        <v>128</v>
      </c>
      <c r="F15" s="68">
        <v>0</v>
      </c>
      <c r="G15" s="68"/>
      <c r="H15" s="68">
        <v>362</v>
      </c>
      <c r="I15" s="68">
        <v>248</v>
      </c>
      <c r="J15" s="68">
        <v>26</v>
      </c>
      <c r="K15" s="68">
        <v>0</v>
      </c>
      <c r="L15" s="68">
        <v>79</v>
      </c>
      <c r="M15" s="68">
        <v>9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3027</v>
      </c>
      <c r="C16" s="68">
        <v>7</v>
      </c>
      <c r="D16" s="68" t="s">
        <v>193</v>
      </c>
      <c r="E16" s="68">
        <v>7</v>
      </c>
      <c r="F16" s="68">
        <v>0</v>
      </c>
      <c r="G16" s="68"/>
      <c r="H16" s="68">
        <v>3020</v>
      </c>
      <c r="I16" s="68">
        <v>34</v>
      </c>
      <c r="J16" s="68">
        <v>2881</v>
      </c>
      <c r="K16" s="68">
        <v>0</v>
      </c>
      <c r="L16" s="68">
        <v>79</v>
      </c>
      <c r="M16" s="68">
        <v>26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>
      <c r="A19" s="26" t="s">
        <v>134</v>
      </c>
      <c r="B19" s="67">
        <v>110</v>
      </c>
      <c r="C19" s="68">
        <v>4</v>
      </c>
      <c r="D19" s="68" t="s">
        <v>193</v>
      </c>
      <c r="E19" s="68">
        <v>4</v>
      </c>
      <c r="F19" s="68">
        <v>0</v>
      </c>
      <c r="G19" s="68"/>
      <c r="H19" s="68">
        <v>106</v>
      </c>
      <c r="I19" s="68">
        <v>0</v>
      </c>
      <c r="J19" s="68">
        <v>27</v>
      </c>
      <c r="K19" s="68">
        <v>0</v>
      </c>
      <c r="L19" s="68">
        <v>79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135</v>
      </c>
      <c r="B20" s="67">
        <v>1396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1396</v>
      </c>
      <c r="I20" s="68">
        <v>0</v>
      </c>
      <c r="J20" s="68">
        <v>1391</v>
      </c>
      <c r="K20" s="68">
        <v>0</v>
      </c>
      <c r="L20" s="68" t="s">
        <v>169</v>
      </c>
      <c r="M20" s="68">
        <v>5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42310</v>
      </c>
      <c r="C24" s="68">
        <v>3198</v>
      </c>
      <c r="D24" s="68">
        <v>3198</v>
      </c>
      <c r="E24" s="68">
        <v>0</v>
      </c>
      <c r="F24" s="68">
        <v>0</v>
      </c>
      <c r="G24" s="68"/>
      <c r="H24" s="68">
        <v>39057</v>
      </c>
      <c r="I24" s="68">
        <v>13884</v>
      </c>
      <c r="J24" s="68">
        <v>24439</v>
      </c>
      <c r="K24" s="68">
        <v>0</v>
      </c>
      <c r="L24" s="68">
        <v>0</v>
      </c>
      <c r="M24" s="68">
        <v>734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373</v>
      </c>
      <c r="C26" s="68">
        <v>148</v>
      </c>
      <c r="D26" s="68">
        <v>145</v>
      </c>
      <c r="E26" s="68">
        <v>3</v>
      </c>
      <c r="F26" s="68">
        <v>0</v>
      </c>
      <c r="G26" s="68"/>
      <c r="H26" s="68">
        <v>170</v>
      </c>
      <c r="I26" s="68">
        <v>138</v>
      </c>
      <c r="J26" s="68">
        <v>32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114195</v>
      </c>
      <c r="C27" s="68">
        <v>51502</v>
      </c>
      <c r="D27" s="68">
        <v>0</v>
      </c>
      <c r="E27" s="68">
        <v>51502</v>
      </c>
      <c r="F27" s="68">
        <v>0</v>
      </c>
      <c r="G27" s="68"/>
      <c r="H27" s="68">
        <v>62693</v>
      </c>
      <c r="I27" s="68">
        <v>37422</v>
      </c>
      <c r="J27" s="68">
        <v>24439</v>
      </c>
      <c r="K27" s="68">
        <v>96</v>
      </c>
      <c r="L27" s="68">
        <v>0</v>
      </c>
      <c r="M27" s="68">
        <v>736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110255</v>
      </c>
      <c r="C28" s="68">
        <v>51500</v>
      </c>
      <c r="D28" s="68" t="s">
        <v>193</v>
      </c>
      <c r="E28" s="68">
        <v>51500</v>
      </c>
      <c r="F28" s="68">
        <v>0</v>
      </c>
      <c r="G28" s="68"/>
      <c r="H28" s="68">
        <v>58755</v>
      </c>
      <c r="I28" s="68">
        <v>37256</v>
      </c>
      <c r="J28" s="68">
        <v>20667</v>
      </c>
      <c r="K28" s="68">
        <v>96</v>
      </c>
      <c r="L28" s="68">
        <v>0</v>
      </c>
      <c r="M28" s="68">
        <v>736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3940</v>
      </c>
      <c r="C29" s="68">
        <v>2</v>
      </c>
      <c r="D29" s="68" t="s">
        <v>193</v>
      </c>
      <c r="E29" s="68">
        <v>2</v>
      </c>
      <c r="F29" s="68">
        <v>0</v>
      </c>
      <c r="G29" s="68"/>
      <c r="H29" s="68">
        <v>3938</v>
      </c>
      <c r="I29" s="68">
        <v>166</v>
      </c>
      <c r="J29" s="68">
        <v>3772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134</v>
      </c>
      <c r="B32" s="67">
        <v>49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49</v>
      </c>
      <c r="I32" s="68">
        <v>0</v>
      </c>
      <c r="J32" s="68">
        <v>49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135</v>
      </c>
      <c r="B33" s="67">
        <v>1167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1167</v>
      </c>
      <c r="I33" s="68">
        <v>0</v>
      </c>
      <c r="J33" s="68">
        <v>1166</v>
      </c>
      <c r="K33" s="68">
        <v>0</v>
      </c>
      <c r="L33" s="68" t="s">
        <v>169</v>
      </c>
      <c r="M33" s="68">
        <v>1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279961</v>
      </c>
      <c r="C36" s="68">
        <v>153157</v>
      </c>
      <c r="D36" s="68">
        <v>114003</v>
      </c>
      <c r="E36" s="68">
        <v>39154</v>
      </c>
      <c r="F36" s="68">
        <v>0</v>
      </c>
      <c r="G36" s="68"/>
      <c r="H36" s="68">
        <v>126804</v>
      </c>
      <c r="I36" s="68">
        <v>89657</v>
      </c>
      <c r="J36" s="68">
        <v>36051</v>
      </c>
      <c r="K36" s="68">
        <v>55</v>
      </c>
      <c r="L36" s="68">
        <v>88</v>
      </c>
      <c r="M36" s="68">
        <v>953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77522</v>
      </c>
      <c r="C37" s="68">
        <v>37522</v>
      </c>
      <c r="D37" s="68">
        <v>29935</v>
      </c>
      <c r="E37" s="68">
        <v>7587</v>
      </c>
      <c r="F37" s="68">
        <v>0</v>
      </c>
      <c r="G37" s="68"/>
      <c r="H37" s="68">
        <v>40000</v>
      </c>
      <c r="I37" s="68">
        <v>30149</v>
      </c>
      <c r="J37" s="68">
        <v>9439</v>
      </c>
      <c r="K37" s="68">
        <v>7</v>
      </c>
      <c r="L37" s="68">
        <v>40</v>
      </c>
      <c r="M37" s="68">
        <v>365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202439</v>
      </c>
      <c r="C38" s="68">
        <v>115635</v>
      </c>
      <c r="D38" s="68">
        <v>84068</v>
      </c>
      <c r="E38" s="68">
        <v>31567</v>
      </c>
      <c r="F38" s="68">
        <v>0</v>
      </c>
      <c r="G38" s="68"/>
      <c r="H38" s="68">
        <v>86804</v>
      </c>
      <c r="I38" s="68">
        <v>59508</v>
      </c>
      <c r="J38" s="68">
        <v>26612</v>
      </c>
      <c r="K38" s="68">
        <v>48</v>
      </c>
      <c r="L38" s="68">
        <v>48</v>
      </c>
      <c r="M38" s="68">
        <v>588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9681</v>
      </c>
      <c r="C40" s="68">
        <v>4567</v>
      </c>
      <c r="D40" s="68">
        <v>4122</v>
      </c>
      <c r="E40" s="68">
        <v>445</v>
      </c>
      <c r="F40" s="68">
        <v>0</v>
      </c>
      <c r="G40" s="68"/>
      <c r="H40" s="68">
        <v>5114</v>
      </c>
      <c r="I40" s="68">
        <v>4857</v>
      </c>
      <c r="J40" s="68">
        <v>242</v>
      </c>
      <c r="K40" s="68">
        <v>2</v>
      </c>
      <c r="L40" s="68">
        <v>10</v>
      </c>
      <c r="M40" s="68">
        <v>3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618</v>
      </c>
      <c r="C41" s="68">
        <v>189</v>
      </c>
      <c r="D41" s="68">
        <v>158</v>
      </c>
      <c r="E41" s="68">
        <v>31</v>
      </c>
      <c r="F41" s="68">
        <v>0</v>
      </c>
      <c r="G41" s="68"/>
      <c r="H41" s="68">
        <v>429</v>
      </c>
      <c r="I41" s="68">
        <v>391</v>
      </c>
      <c r="J41" s="68">
        <v>35</v>
      </c>
      <c r="K41" s="68">
        <v>2</v>
      </c>
      <c r="L41" s="68">
        <v>1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172</v>
      </c>
      <c r="C42" s="68">
        <v>39</v>
      </c>
      <c r="D42" s="68">
        <v>8</v>
      </c>
      <c r="E42" s="68">
        <v>31</v>
      </c>
      <c r="F42" s="68">
        <v>0</v>
      </c>
      <c r="G42" s="68"/>
      <c r="H42" s="68">
        <v>133</v>
      </c>
      <c r="I42" s="68">
        <v>109</v>
      </c>
      <c r="J42" s="68">
        <v>21</v>
      </c>
      <c r="K42" s="68">
        <v>2</v>
      </c>
      <c r="L42" s="68">
        <v>1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312</v>
      </c>
      <c r="C43" s="68">
        <v>16</v>
      </c>
      <c r="D43" s="68">
        <v>16</v>
      </c>
      <c r="E43" s="68" t="s">
        <v>171</v>
      </c>
      <c r="F43" s="68">
        <v>0</v>
      </c>
      <c r="G43" s="68"/>
      <c r="H43" s="68">
        <v>296</v>
      </c>
      <c r="I43" s="68">
        <v>282</v>
      </c>
      <c r="J43" s="68">
        <v>14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134</v>
      </c>
      <c r="C44" s="68">
        <v>134</v>
      </c>
      <c r="D44" s="68">
        <v>134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9063</v>
      </c>
      <c r="C45" s="68">
        <v>4378</v>
      </c>
      <c r="D45" s="68">
        <v>3964</v>
      </c>
      <c r="E45" s="68">
        <v>414</v>
      </c>
      <c r="F45" s="68">
        <v>0</v>
      </c>
      <c r="G45" s="68"/>
      <c r="H45" s="68">
        <v>4685</v>
      </c>
      <c r="I45" s="68">
        <v>4466</v>
      </c>
      <c r="J45" s="68">
        <v>207</v>
      </c>
      <c r="K45" s="68">
        <v>0</v>
      </c>
      <c r="L45" s="68">
        <v>9</v>
      </c>
      <c r="M45" s="68">
        <v>3</v>
      </c>
      <c r="N45" s="68">
        <v>0</v>
      </c>
      <c r="O45" s="96"/>
      <c r="P45" s="102"/>
      <c r="Q45" s="102"/>
      <c r="R45" s="102"/>
    </row>
    <row r="46" spans="1:18">
      <c r="A46" s="28" t="s">
        <v>126</v>
      </c>
      <c r="B46" s="67">
        <v>28397</v>
      </c>
      <c r="C46" s="68">
        <v>13556</v>
      </c>
      <c r="D46" s="68">
        <v>12491</v>
      </c>
      <c r="E46" s="68">
        <v>1049</v>
      </c>
      <c r="F46" s="68">
        <v>16</v>
      </c>
      <c r="G46" s="68"/>
      <c r="H46" s="68">
        <v>14841</v>
      </c>
      <c r="I46" s="68">
        <v>14623</v>
      </c>
      <c r="J46" s="68">
        <v>136</v>
      </c>
      <c r="K46" s="68">
        <v>0</v>
      </c>
      <c r="L46" s="68">
        <v>67</v>
      </c>
      <c r="M46" s="68">
        <v>15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5434</v>
      </c>
      <c r="C47" s="68">
        <v>3442</v>
      </c>
      <c r="D47" s="68">
        <v>3290</v>
      </c>
      <c r="E47" s="68">
        <v>152</v>
      </c>
      <c r="F47" s="68">
        <v>0</v>
      </c>
      <c r="G47" s="68"/>
      <c r="H47" s="68">
        <v>1992</v>
      </c>
      <c r="I47" s="68">
        <v>1949</v>
      </c>
      <c r="J47" s="68">
        <v>16</v>
      </c>
      <c r="K47" s="68">
        <v>0</v>
      </c>
      <c r="L47" s="68">
        <v>27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15423</v>
      </c>
      <c r="C48" s="68">
        <v>6350</v>
      </c>
      <c r="D48" s="68">
        <v>5695</v>
      </c>
      <c r="E48" s="68">
        <v>655</v>
      </c>
      <c r="F48" s="68">
        <v>0</v>
      </c>
      <c r="G48" s="68"/>
      <c r="H48" s="68">
        <v>9073</v>
      </c>
      <c r="I48" s="68">
        <v>9039</v>
      </c>
      <c r="J48" s="68">
        <v>1</v>
      </c>
      <c r="K48" s="68">
        <v>0</v>
      </c>
      <c r="L48" s="68">
        <v>32</v>
      </c>
      <c r="M48" s="68">
        <v>1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7540</v>
      </c>
      <c r="C49" s="68">
        <v>3764</v>
      </c>
      <c r="D49" s="68">
        <v>3506</v>
      </c>
      <c r="E49" s="68">
        <v>242</v>
      </c>
      <c r="F49" s="68">
        <v>16</v>
      </c>
      <c r="G49" s="68"/>
      <c r="H49" s="68">
        <v>3776</v>
      </c>
      <c r="I49" s="68">
        <v>3635</v>
      </c>
      <c r="J49" s="68">
        <v>119</v>
      </c>
      <c r="K49" s="68">
        <v>0</v>
      </c>
      <c r="L49" s="68">
        <v>8</v>
      </c>
      <c r="M49" s="68">
        <v>14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73350</v>
      </c>
      <c r="C50" s="68">
        <v>37386</v>
      </c>
      <c r="D50" s="68">
        <v>29799</v>
      </c>
      <c r="E50" s="68">
        <v>7587</v>
      </c>
      <c r="F50" s="68">
        <v>0</v>
      </c>
      <c r="G50" s="68"/>
      <c r="H50" s="68">
        <v>35964</v>
      </c>
      <c r="I50" s="68">
        <v>30149</v>
      </c>
      <c r="J50" s="68">
        <v>5761</v>
      </c>
      <c r="K50" s="68">
        <v>2</v>
      </c>
      <c r="L50" s="68">
        <v>52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34434</v>
      </c>
      <c r="C51" s="68">
        <v>19674</v>
      </c>
      <c r="D51" s="68">
        <v>15543</v>
      </c>
      <c r="E51" s="68">
        <v>4131</v>
      </c>
      <c r="F51" s="68">
        <v>0</v>
      </c>
      <c r="G51" s="68"/>
      <c r="H51" s="68">
        <v>14760</v>
      </c>
      <c r="I51" s="68">
        <v>12671</v>
      </c>
      <c r="J51" s="68">
        <v>2067</v>
      </c>
      <c r="K51" s="68">
        <v>2</v>
      </c>
      <c r="L51" s="68">
        <v>20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20691</v>
      </c>
      <c r="C52" s="68">
        <v>7400</v>
      </c>
      <c r="D52" s="68">
        <v>4389</v>
      </c>
      <c r="E52" s="68">
        <v>3011</v>
      </c>
      <c r="F52" s="68">
        <v>0</v>
      </c>
      <c r="G52" s="68"/>
      <c r="H52" s="68">
        <v>13291</v>
      </c>
      <c r="I52" s="68">
        <v>12621</v>
      </c>
      <c r="J52" s="68">
        <v>662</v>
      </c>
      <c r="K52" s="68">
        <v>0</v>
      </c>
      <c r="L52" s="68">
        <v>8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7064</v>
      </c>
      <c r="C53" s="68">
        <v>1955</v>
      </c>
      <c r="D53" s="68">
        <v>1510</v>
      </c>
      <c r="E53" s="68">
        <v>445</v>
      </c>
      <c r="F53" s="68">
        <v>0</v>
      </c>
      <c r="G53" s="68"/>
      <c r="H53" s="68">
        <v>5109</v>
      </c>
      <c r="I53" s="68">
        <v>4857</v>
      </c>
      <c r="J53" s="68">
        <v>242</v>
      </c>
      <c r="K53" s="68">
        <v>0</v>
      </c>
      <c r="L53" s="68">
        <v>10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11161</v>
      </c>
      <c r="C54" s="68">
        <v>8357</v>
      </c>
      <c r="D54" s="68">
        <v>8357</v>
      </c>
      <c r="E54" s="68" t="s">
        <v>171</v>
      </c>
      <c r="F54" s="68">
        <v>0</v>
      </c>
      <c r="G54" s="68"/>
      <c r="H54" s="68">
        <v>2804</v>
      </c>
      <c r="I54" s="68">
        <v>0</v>
      </c>
      <c r="J54" s="68">
        <v>2790</v>
      </c>
      <c r="K54" s="68">
        <v>0</v>
      </c>
      <c r="L54" s="68">
        <v>14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329419</v>
      </c>
      <c r="C55" s="68">
        <v>101755</v>
      </c>
      <c r="D55" s="68">
        <v>58420</v>
      </c>
      <c r="E55" s="68">
        <v>43335</v>
      </c>
      <c r="F55" s="68">
        <v>0</v>
      </c>
      <c r="G55" s="68"/>
      <c r="H55" s="68">
        <v>227664</v>
      </c>
      <c r="I55" s="68">
        <v>171295</v>
      </c>
      <c r="J55" s="68">
        <v>56223</v>
      </c>
      <c r="K55" s="68">
        <v>77</v>
      </c>
      <c r="L55" s="68">
        <v>69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59763</v>
      </c>
      <c r="C56" s="68">
        <v>29716</v>
      </c>
      <c r="D56" s="68">
        <v>22996</v>
      </c>
      <c r="E56" s="68">
        <v>6720</v>
      </c>
      <c r="F56" s="68">
        <v>0</v>
      </c>
      <c r="G56" s="68"/>
      <c r="H56" s="68">
        <v>30047</v>
      </c>
      <c r="I56" s="68">
        <v>17382</v>
      </c>
      <c r="J56" s="68">
        <v>12581</v>
      </c>
      <c r="K56" s="68">
        <v>49</v>
      </c>
      <c r="L56" s="68">
        <v>35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76589</v>
      </c>
      <c r="C57" s="68">
        <v>29755</v>
      </c>
      <c r="D57" s="68">
        <v>11090</v>
      </c>
      <c r="E57" s="68">
        <v>18665</v>
      </c>
      <c r="F57" s="68">
        <v>0</v>
      </c>
      <c r="G57" s="68"/>
      <c r="H57" s="68">
        <v>46834</v>
      </c>
      <c r="I57" s="68">
        <v>42769</v>
      </c>
      <c r="J57" s="68">
        <v>4040</v>
      </c>
      <c r="K57" s="68">
        <v>8</v>
      </c>
      <c r="L57" s="68">
        <v>17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175697</v>
      </c>
      <c r="C58" s="68">
        <v>35254</v>
      </c>
      <c r="D58" s="68">
        <v>17304</v>
      </c>
      <c r="E58" s="68">
        <v>17950</v>
      </c>
      <c r="F58" s="68">
        <v>0</v>
      </c>
      <c r="G58" s="68"/>
      <c r="H58" s="68">
        <v>140443</v>
      </c>
      <c r="I58" s="68">
        <v>111144</v>
      </c>
      <c r="J58" s="68">
        <v>29291</v>
      </c>
      <c r="K58" s="68">
        <v>8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17370</v>
      </c>
      <c r="C59" s="68">
        <v>7030</v>
      </c>
      <c r="D59" s="68">
        <v>7030</v>
      </c>
      <c r="E59" s="68" t="s">
        <v>171</v>
      </c>
      <c r="F59" s="68">
        <v>0</v>
      </c>
      <c r="G59" s="68"/>
      <c r="H59" s="68">
        <v>10340</v>
      </c>
      <c r="I59" s="68">
        <v>0</v>
      </c>
      <c r="J59" s="68">
        <v>10311</v>
      </c>
      <c r="K59" s="68">
        <v>12</v>
      </c>
      <c r="L59" s="68">
        <v>17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31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>
      <c r="A62" s="9" t="s">
        <v>225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9" t="s">
        <v>192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131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40"/>
      <c r="O64" s="41"/>
    </row>
    <row r="65" spans="1:34" ht="9.9499999999999993" customHeight="1">
      <c r="A65" s="9" t="s">
        <v>197</v>
      </c>
      <c r="B65" s="32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40"/>
    </row>
    <row r="66" spans="1:34" ht="9.9499999999999993" customHeight="1">
      <c r="A66" s="9" t="s">
        <v>195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175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151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>
      <c r="A69" s="7" t="s">
        <v>119</v>
      </c>
    </row>
    <row r="70" spans="1:34" ht="9.9499999999999993" customHeight="1">
      <c r="A70" s="7" t="s">
        <v>117</v>
      </c>
    </row>
    <row r="74" spans="1:34">
      <c r="P74" s="100"/>
      <c r="Q74" s="100"/>
      <c r="R74" s="100"/>
    </row>
    <row r="75" spans="1:34">
      <c r="O75" s="100"/>
      <c r="P75" s="100"/>
      <c r="Q75" s="100"/>
      <c r="R75" s="100"/>
    </row>
    <row r="76" spans="1:34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5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12</v>
      </c>
      <c r="B83" s="100">
        <v>0</v>
      </c>
      <c r="C83" s="100">
        <v>0</v>
      </c>
      <c r="D83" s="100">
        <v>0</v>
      </c>
      <c r="E83" s="100">
        <v>0</v>
      </c>
      <c r="F83" s="100">
        <v>0</v>
      </c>
      <c r="G83" s="100">
        <v>0</v>
      </c>
      <c r="H83" s="100">
        <v>0</v>
      </c>
      <c r="I83" s="100">
        <v>0</v>
      </c>
      <c r="J83" s="100">
        <v>0</v>
      </c>
      <c r="K83" s="100">
        <v>0</v>
      </c>
      <c r="L83" s="100">
        <v>0</v>
      </c>
      <c r="M83" s="100">
        <v>0</v>
      </c>
      <c r="N83" s="100">
        <v>0</v>
      </c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</row>
    <row r="84" spans="1:34">
      <c r="A84" s="28" t="s">
        <v>13</v>
      </c>
    </row>
    <row r="85" spans="1:34">
      <c r="A85" s="29" t="s">
        <v>72</v>
      </c>
    </row>
  </sheetData>
  <mergeCells count="16">
    <mergeCell ref="A4:A6"/>
    <mergeCell ref="B4:B6"/>
    <mergeCell ref="G4:G6"/>
    <mergeCell ref="E5:E6"/>
    <mergeCell ref="C4:F4"/>
    <mergeCell ref="F5:F6"/>
    <mergeCell ref="C5:C6"/>
    <mergeCell ref="D5:D6"/>
    <mergeCell ref="M5:M6"/>
    <mergeCell ref="H4:N4"/>
    <mergeCell ref="I5:I6"/>
    <mergeCell ref="J5:J6"/>
    <mergeCell ref="K5:K6"/>
    <mergeCell ref="L5:L6"/>
    <mergeCell ref="N5:N6"/>
    <mergeCell ref="H5:H6"/>
  </mergeCells>
  <phoneticPr fontId="0" type="noConversion"/>
  <conditionalFormatting sqref="B10:N59">
    <cfRule type="cellIs" dxfId="14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315"/>
  <dimension ref="A1:AH211"/>
  <sheetViews>
    <sheetView zoomScaleNormal="100" zoomScaleSheetLayoutView="90" workbookViewId="0"/>
  </sheetViews>
  <sheetFormatPr baseColWidth="10" defaultRowHeight="12.75"/>
  <cols>
    <col min="1" max="1" width="24.5703125" style="13" customWidth="1"/>
    <col min="2" max="2" width="7.140625" style="1" customWidth="1"/>
    <col min="3" max="3" width="7.85546875" style="1" customWidth="1"/>
    <col min="4" max="4" width="9.5703125" style="1" customWidth="1"/>
    <col min="5" max="5" width="8.140625" style="1" customWidth="1"/>
    <col min="6" max="6" width="10.7109375" style="1" hidden="1" customWidth="1"/>
    <col min="7" max="7" width="0.42578125" style="13" customWidth="1"/>
    <col min="8" max="8" width="8.42578125" style="1" customWidth="1"/>
    <col min="9" max="9" width="7.85546875" style="1" customWidth="1"/>
    <col min="10" max="10" width="7.5703125" style="1" customWidth="1"/>
    <col min="11" max="11" width="10.7109375" style="1" customWidth="1"/>
    <col min="12" max="12" width="7.5703125" style="1" customWidth="1"/>
    <col min="13" max="13" width="8" style="1" customWidth="1"/>
    <col min="14" max="14" width="9.710937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79" t="s">
        <v>109</v>
      </c>
    </row>
    <row r="2" spans="1:18" s="38" customFormat="1" ht="15.95" customHeight="1">
      <c r="A2" s="18" t="s">
        <v>59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165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167</v>
      </c>
      <c r="B10" s="103">
        <v>14033</v>
      </c>
      <c r="C10" s="104">
        <v>2138</v>
      </c>
      <c r="D10" s="104">
        <v>2138</v>
      </c>
      <c r="E10" s="104" t="s">
        <v>169</v>
      </c>
      <c r="F10" s="104">
        <v>0</v>
      </c>
      <c r="G10" s="104"/>
      <c r="H10" s="104">
        <v>11895</v>
      </c>
      <c r="I10" s="104">
        <v>2007</v>
      </c>
      <c r="J10" s="104">
        <v>8671</v>
      </c>
      <c r="K10" s="104">
        <v>0</v>
      </c>
      <c r="L10" s="104">
        <v>231</v>
      </c>
      <c r="M10" s="104">
        <v>13</v>
      </c>
      <c r="N10" s="104">
        <v>973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>
      <c r="A12" s="24" t="s">
        <v>125</v>
      </c>
      <c r="B12" s="103">
        <v>109</v>
      </c>
      <c r="C12" s="104">
        <v>30</v>
      </c>
      <c r="D12" s="104">
        <v>30</v>
      </c>
      <c r="E12" s="104">
        <v>0</v>
      </c>
      <c r="F12" s="104">
        <v>0</v>
      </c>
      <c r="G12" s="104"/>
      <c r="H12" s="104">
        <v>64</v>
      </c>
      <c r="I12" s="104">
        <v>62</v>
      </c>
      <c r="J12" s="104">
        <v>2</v>
      </c>
      <c r="K12" s="104">
        <v>0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>
      <c r="A13" s="25" t="s">
        <v>129</v>
      </c>
      <c r="B13" s="103">
        <v>156276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156276</v>
      </c>
      <c r="I13" s="104">
        <v>125815</v>
      </c>
      <c r="J13" s="104">
        <v>8671</v>
      </c>
      <c r="K13" s="104">
        <v>0</v>
      </c>
      <c r="L13" s="104">
        <v>453</v>
      </c>
      <c r="M13" s="104">
        <v>47</v>
      </c>
      <c r="N13" s="104">
        <v>21290</v>
      </c>
      <c r="P13" s="102"/>
      <c r="Q13" s="102"/>
      <c r="R13" s="102"/>
    </row>
    <row r="14" spans="1:18">
      <c r="A14" s="24" t="s">
        <v>23</v>
      </c>
      <c r="B14" s="103">
        <v>154311</v>
      </c>
      <c r="C14" s="104">
        <v>0</v>
      </c>
      <c r="D14" s="104" t="s">
        <v>193</v>
      </c>
      <c r="E14" s="104" t="s">
        <v>169</v>
      </c>
      <c r="F14" s="104">
        <v>0</v>
      </c>
      <c r="G14" s="104"/>
      <c r="H14" s="104">
        <v>154311</v>
      </c>
      <c r="I14" s="104">
        <v>124995</v>
      </c>
      <c r="J14" s="104">
        <v>8373</v>
      </c>
      <c r="K14" s="104">
        <v>0</v>
      </c>
      <c r="L14" s="104">
        <v>9</v>
      </c>
      <c r="M14" s="104">
        <v>46</v>
      </c>
      <c r="N14" s="104">
        <v>20888</v>
      </c>
      <c r="P14" s="102"/>
      <c r="Q14" s="102"/>
      <c r="R14" s="102"/>
    </row>
    <row r="15" spans="1:18">
      <c r="A15" s="26" t="s">
        <v>24</v>
      </c>
      <c r="B15" s="103">
        <v>1440</v>
      </c>
      <c r="C15" s="104">
        <v>0</v>
      </c>
      <c r="D15" s="104" t="s">
        <v>193</v>
      </c>
      <c r="E15" s="104" t="s">
        <v>169</v>
      </c>
      <c r="F15" s="104">
        <v>0</v>
      </c>
      <c r="G15" s="104"/>
      <c r="H15" s="104">
        <v>1440</v>
      </c>
      <c r="I15" s="104">
        <v>763</v>
      </c>
      <c r="J15" s="104">
        <v>59</v>
      </c>
      <c r="K15" s="104">
        <v>0</v>
      </c>
      <c r="L15" s="104">
        <v>222</v>
      </c>
      <c r="M15" s="104">
        <v>1</v>
      </c>
      <c r="N15" s="104">
        <v>395</v>
      </c>
      <c r="P15" s="102"/>
      <c r="Q15" s="102"/>
      <c r="R15" s="102"/>
    </row>
    <row r="16" spans="1:18">
      <c r="A16" s="24" t="s">
        <v>25</v>
      </c>
      <c r="B16" s="103">
        <v>525</v>
      </c>
      <c r="C16" s="104">
        <v>0</v>
      </c>
      <c r="D16" s="104" t="s">
        <v>193</v>
      </c>
      <c r="E16" s="104" t="s">
        <v>169</v>
      </c>
      <c r="F16" s="104">
        <v>0</v>
      </c>
      <c r="G16" s="104"/>
      <c r="H16" s="104">
        <v>525</v>
      </c>
      <c r="I16" s="104">
        <v>57</v>
      </c>
      <c r="J16" s="104">
        <v>239</v>
      </c>
      <c r="K16" s="104">
        <v>0</v>
      </c>
      <c r="L16" s="104">
        <v>222</v>
      </c>
      <c r="M16" s="104">
        <v>0</v>
      </c>
      <c r="N16" s="104">
        <v>7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4.25" customHeight="1">
      <c r="A19" s="26" t="s">
        <v>134</v>
      </c>
      <c r="B19" s="103">
        <v>248</v>
      </c>
      <c r="C19" s="104">
        <v>0</v>
      </c>
      <c r="D19" s="104" t="s">
        <v>193</v>
      </c>
      <c r="E19" s="104" t="s">
        <v>169</v>
      </c>
      <c r="F19" s="104">
        <v>0</v>
      </c>
      <c r="G19" s="104"/>
      <c r="H19" s="104">
        <v>248</v>
      </c>
      <c r="I19" s="104">
        <v>0</v>
      </c>
      <c r="J19" s="104">
        <v>19</v>
      </c>
      <c r="K19" s="104">
        <v>0</v>
      </c>
      <c r="L19" s="104">
        <v>222</v>
      </c>
      <c r="M19" s="104">
        <v>0</v>
      </c>
      <c r="N19" s="104">
        <v>7</v>
      </c>
      <c r="P19" s="102"/>
      <c r="Q19" s="102"/>
      <c r="R19" s="102"/>
    </row>
    <row r="20" spans="1:18">
      <c r="A20" s="24" t="s">
        <v>135</v>
      </c>
      <c r="B20" s="103">
        <v>233</v>
      </c>
      <c r="C20" s="104">
        <v>0</v>
      </c>
      <c r="D20" s="104" t="s">
        <v>193</v>
      </c>
      <c r="E20" s="104" t="s">
        <v>169</v>
      </c>
      <c r="F20" s="104">
        <v>0</v>
      </c>
      <c r="G20" s="104"/>
      <c r="H20" s="104">
        <v>233</v>
      </c>
      <c r="I20" s="104">
        <v>0</v>
      </c>
      <c r="J20" s="104">
        <v>105</v>
      </c>
      <c r="K20" s="104">
        <v>0</v>
      </c>
      <c r="L20" s="104" t="s">
        <v>169</v>
      </c>
      <c r="M20" s="104">
        <v>0</v>
      </c>
      <c r="N20" s="104">
        <v>128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>
      <c r="A24" s="24" t="s">
        <v>167</v>
      </c>
      <c r="B24" s="103">
        <v>33915</v>
      </c>
      <c r="C24" s="104">
        <v>5776</v>
      </c>
      <c r="D24" s="104">
        <v>5776</v>
      </c>
      <c r="E24" s="104">
        <v>0</v>
      </c>
      <c r="F24" s="104">
        <v>0</v>
      </c>
      <c r="G24" s="104"/>
      <c r="H24" s="104">
        <v>28082</v>
      </c>
      <c r="I24" s="104">
        <v>15015</v>
      </c>
      <c r="J24" s="104">
        <v>11942</v>
      </c>
      <c r="K24" s="104">
        <v>0</v>
      </c>
      <c r="L24" s="104">
        <v>169</v>
      </c>
      <c r="M24" s="104">
        <v>7</v>
      </c>
      <c r="N24" s="104">
        <v>949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>
      <c r="A26" s="24" t="s">
        <v>121</v>
      </c>
      <c r="B26" s="103">
        <v>243</v>
      </c>
      <c r="C26" s="104">
        <v>78</v>
      </c>
      <c r="D26" s="104">
        <v>78</v>
      </c>
      <c r="E26" s="104">
        <v>0</v>
      </c>
      <c r="F26" s="104">
        <v>0</v>
      </c>
      <c r="G26" s="104"/>
      <c r="H26" s="104">
        <v>108</v>
      </c>
      <c r="I26" s="104">
        <v>77</v>
      </c>
      <c r="J26" s="104">
        <v>30</v>
      </c>
      <c r="K26" s="104">
        <v>0</v>
      </c>
      <c r="L26" s="104">
        <v>1</v>
      </c>
      <c r="M26" s="104">
        <v>0</v>
      </c>
      <c r="N26" s="104">
        <v>0</v>
      </c>
      <c r="O26" s="102"/>
      <c r="P26" s="102"/>
      <c r="Q26" s="102"/>
      <c r="R26" s="102"/>
    </row>
    <row r="27" spans="1:18">
      <c r="A27" s="25" t="s">
        <v>143</v>
      </c>
      <c r="B27" s="103">
        <v>72992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72992</v>
      </c>
      <c r="I27" s="104">
        <v>35218</v>
      </c>
      <c r="J27" s="104">
        <v>11942</v>
      </c>
      <c r="K27" s="104">
        <v>0</v>
      </c>
      <c r="L27" s="104">
        <v>169</v>
      </c>
      <c r="M27" s="104">
        <v>329</v>
      </c>
      <c r="N27" s="104">
        <v>25334</v>
      </c>
      <c r="P27" s="102"/>
      <c r="Q27" s="102"/>
      <c r="R27" s="102"/>
    </row>
    <row r="28" spans="1:18">
      <c r="A28" s="24" t="s">
        <v>23</v>
      </c>
      <c r="B28" s="103">
        <v>71788</v>
      </c>
      <c r="C28" s="104">
        <v>0</v>
      </c>
      <c r="D28" s="104" t="s">
        <v>193</v>
      </c>
      <c r="E28" s="104" t="s">
        <v>169</v>
      </c>
      <c r="F28" s="104">
        <v>0</v>
      </c>
      <c r="G28" s="104"/>
      <c r="H28" s="104">
        <v>71788</v>
      </c>
      <c r="I28" s="104">
        <v>35137</v>
      </c>
      <c r="J28" s="104">
        <v>10835</v>
      </c>
      <c r="K28" s="104">
        <v>0</v>
      </c>
      <c r="L28" s="104">
        <v>167</v>
      </c>
      <c r="M28" s="104">
        <v>329</v>
      </c>
      <c r="N28" s="104">
        <v>25320</v>
      </c>
      <c r="P28" s="102"/>
      <c r="Q28" s="102"/>
      <c r="R28" s="102"/>
    </row>
    <row r="29" spans="1:18">
      <c r="A29" s="26" t="s">
        <v>29</v>
      </c>
      <c r="B29" s="103">
        <v>1204</v>
      </c>
      <c r="C29" s="104">
        <v>0</v>
      </c>
      <c r="D29" s="104" t="s">
        <v>193</v>
      </c>
      <c r="E29" s="104" t="s">
        <v>169</v>
      </c>
      <c r="F29" s="104">
        <v>0</v>
      </c>
      <c r="G29" s="104"/>
      <c r="H29" s="104">
        <v>1204</v>
      </c>
      <c r="I29" s="104">
        <v>81</v>
      </c>
      <c r="J29" s="104">
        <v>1107</v>
      </c>
      <c r="K29" s="104">
        <v>0</v>
      </c>
      <c r="L29" s="104">
        <v>2</v>
      </c>
      <c r="M29" s="104">
        <v>0</v>
      </c>
      <c r="N29" s="104">
        <v>14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>
      <c r="A32" s="26" t="s">
        <v>134</v>
      </c>
      <c r="B32" s="103">
        <v>79</v>
      </c>
      <c r="C32" s="104">
        <v>0</v>
      </c>
      <c r="D32" s="104" t="s">
        <v>193</v>
      </c>
      <c r="E32" s="104" t="s">
        <v>169</v>
      </c>
      <c r="F32" s="104">
        <v>0</v>
      </c>
      <c r="G32" s="104"/>
      <c r="H32" s="104">
        <v>79</v>
      </c>
      <c r="I32" s="104">
        <v>0</v>
      </c>
      <c r="J32" s="104">
        <v>63</v>
      </c>
      <c r="K32" s="104">
        <v>0</v>
      </c>
      <c r="L32" s="104">
        <v>2</v>
      </c>
      <c r="M32" s="104">
        <v>0</v>
      </c>
      <c r="N32" s="104">
        <v>14</v>
      </c>
      <c r="P32" s="102"/>
      <c r="Q32" s="102"/>
      <c r="R32" s="102"/>
    </row>
    <row r="33" spans="1:18" ht="12.75" customHeight="1">
      <c r="A33" s="24" t="s">
        <v>135</v>
      </c>
      <c r="B33" s="103">
        <v>1296</v>
      </c>
      <c r="C33" s="104">
        <v>0</v>
      </c>
      <c r="D33" s="104" t="s">
        <v>193</v>
      </c>
      <c r="E33" s="104" t="s">
        <v>169</v>
      </c>
      <c r="F33" s="104">
        <v>0</v>
      </c>
      <c r="G33" s="104"/>
      <c r="H33" s="104">
        <v>1296</v>
      </c>
      <c r="I33" s="104">
        <v>0</v>
      </c>
      <c r="J33" s="104">
        <v>1118</v>
      </c>
      <c r="K33" s="104">
        <v>0</v>
      </c>
      <c r="L33" s="104" t="s">
        <v>169</v>
      </c>
      <c r="M33" s="104">
        <v>0</v>
      </c>
      <c r="N33" s="104">
        <v>178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>
      <c r="A36" s="28" t="s">
        <v>7</v>
      </c>
      <c r="B36" s="103">
        <v>254776</v>
      </c>
      <c r="C36" s="104">
        <v>134773</v>
      </c>
      <c r="D36" s="104">
        <v>134195</v>
      </c>
      <c r="E36" s="104">
        <v>578</v>
      </c>
      <c r="F36" s="104">
        <v>0</v>
      </c>
      <c r="G36" s="104"/>
      <c r="H36" s="104">
        <v>120003</v>
      </c>
      <c r="I36" s="104">
        <v>61061</v>
      </c>
      <c r="J36" s="104">
        <v>18018</v>
      </c>
      <c r="K36" s="104">
        <v>0</v>
      </c>
      <c r="L36" s="104">
        <v>482</v>
      </c>
      <c r="M36" s="104">
        <v>1378</v>
      </c>
      <c r="N36" s="104">
        <v>39064</v>
      </c>
      <c r="P36" s="102"/>
      <c r="Q36" s="102"/>
      <c r="R36" s="102"/>
    </row>
    <row r="37" spans="1:18">
      <c r="A37" s="28" t="s">
        <v>68</v>
      </c>
      <c r="B37" s="103">
        <v>71399</v>
      </c>
      <c r="C37" s="104">
        <v>26186</v>
      </c>
      <c r="D37" s="104">
        <v>26118</v>
      </c>
      <c r="E37" s="104">
        <v>68</v>
      </c>
      <c r="F37" s="104">
        <v>0</v>
      </c>
      <c r="G37" s="104"/>
      <c r="H37" s="104">
        <v>45213</v>
      </c>
      <c r="I37" s="104">
        <v>24738</v>
      </c>
      <c r="J37" s="104">
        <v>9109</v>
      </c>
      <c r="K37" s="104">
        <v>0</v>
      </c>
      <c r="L37" s="104">
        <v>212</v>
      </c>
      <c r="M37" s="104">
        <v>584</v>
      </c>
      <c r="N37" s="104">
        <v>10570</v>
      </c>
      <c r="P37" s="102"/>
      <c r="Q37" s="102"/>
      <c r="R37" s="102"/>
    </row>
    <row r="38" spans="1:18">
      <c r="A38" s="28" t="s">
        <v>5</v>
      </c>
      <c r="B38" s="103">
        <v>183377</v>
      </c>
      <c r="C38" s="104">
        <v>108587</v>
      </c>
      <c r="D38" s="104">
        <v>108077</v>
      </c>
      <c r="E38" s="104">
        <v>510</v>
      </c>
      <c r="F38" s="104">
        <v>0</v>
      </c>
      <c r="G38" s="104"/>
      <c r="H38" s="104">
        <v>74790</v>
      </c>
      <c r="I38" s="104">
        <v>36323</v>
      </c>
      <c r="J38" s="104">
        <v>8909</v>
      </c>
      <c r="K38" s="104">
        <v>0</v>
      </c>
      <c r="L38" s="104">
        <v>270</v>
      </c>
      <c r="M38" s="104">
        <v>794</v>
      </c>
      <c r="N38" s="104">
        <v>28494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>
      <c r="A40" s="28" t="s">
        <v>33</v>
      </c>
      <c r="B40" s="103">
        <f>+C40+H40</f>
        <v>10740</v>
      </c>
      <c r="C40" s="104">
        <f>+D40</f>
        <v>4916</v>
      </c>
      <c r="D40" s="104">
        <v>4916</v>
      </c>
      <c r="E40" s="104">
        <v>0</v>
      </c>
      <c r="F40" s="104">
        <v>0</v>
      </c>
      <c r="G40" s="104"/>
      <c r="H40" s="104">
        <v>5824</v>
      </c>
      <c r="I40" s="104">
        <v>5395</v>
      </c>
      <c r="J40" s="104">
        <v>149</v>
      </c>
      <c r="K40" s="104">
        <v>0</v>
      </c>
      <c r="L40" s="104">
        <v>60</v>
      </c>
      <c r="M40" s="104">
        <v>34</v>
      </c>
      <c r="N40" s="104">
        <v>186</v>
      </c>
      <c r="P40" s="102"/>
      <c r="Q40" s="102"/>
      <c r="R40" s="102"/>
    </row>
    <row r="41" spans="1:18">
      <c r="A41" s="28" t="s">
        <v>8</v>
      </c>
      <c r="B41" s="103">
        <v>1228</v>
      </c>
      <c r="C41" s="104">
        <v>518</v>
      </c>
      <c r="D41" s="104">
        <v>518</v>
      </c>
      <c r="E41" s="104">
        <v>0</v>
      </c>
      <c r="F41" s="104">
        <v>0</v>
      </c>
      <c r="G41" s="104"/>
      <c r="H41" s="104">
        <v>710</v>
      </c>
      <c r="I41" s="104">
        <v>474</v>
      </c>
      <c r="J41" s="104">
        <v>7</v>
      </c>
      <c r="K41" s="104">
        <v>0</v>
      </c>
      <c r="L41" s="104">
        <v>30</v>
      </c>
      <c r="M41" s="104">
        <v>13</v>
      </c>
      <c r="N41" s="104">
        <v>186</v>
      </c>
      <c r="P41" s="102"/>
      <c r="Q41" s="102"/>
      <c r="R41" s="102"/>
    </row>
    <row r="42" spans="1:18">
      <c r="A42" s="28" t="s">
        <v>9</v>
      </c>
      <c r="B42" s="103">
        <v>109</v>
      </c>
      <c r="C42" s="104">
        <v>5</v>
      </c>
      <c r="D42" s="104">
        <v>5</v>
      </c>
      <c r="E42" s="104">
        <v>0</v>
      </c>
      <c r="F42" s="104">
        <v>0</v>
      </c>
      <c r="G42" s="104"/>
      <c r="H42" s="104">
        <v>104</v>
      </c>
      <c r="I42" s="104">
        <v>56</v>
      </c>
      <c r="J42" s="104">
        <v>5</v>
      </c>
      <c r="K42" s="104">
        <v>0</v>
      </c>
      <c r="L42" s="104">
        <v>30</v>
      </c>
      <c r="M42" s="104">
        <v>13</v>
      </c>
      <c r="N42" s="104">
        <v>0</v>
      </c>
      <c r="P42" s="102"/>
      <c r="Q42" s="102"/>
      <c r="R42" s="102"/>
    </row>
    <row r="43" spans="1:18">
      <c r="A43" s="28" t="s">
        <v>10</v>
      </c>
      <c r="B43" s="103">
        <v>730</v>
      </c>
      <c r="C43" s="104">
        <v>124</v>
      </c>
      <c r="D43" s="104">
        <v>124</v>
      </c>
      <c r="E43" s="104" t="s">
        <v>171</v>
      </c>
      <c r="F43" s="104">
        <v>0</v>
      </c>
      <c r="G43" s="104"/>
      <c r="H43" s="104">
        <v>606</v>
      </c>
      <c r="I43" s="104">
        <v>418</v>
      </c>
      <c r="J43" s="104">
        <v>2</v>
      </c>
      <c r="K43" s="104">
        <v>0</v>
      </c>
      <c r="L43" s="104">
        <v>0</v>
      </c>
      <c r="M43" s="104">
        <v>0</v>
      </c>
      <c r="N43" s="104">
        <v>186</v>
      </c>
      <c r="P43" s="102"/>
      <c r="Q43" s="102"/>
      <c r="R43" s="102"/>
    </row>
    <row r="44" spans="1:18">
      <c r="A44" s="24" t="s">
        <v>70</v>
      </c>
      <c r="B44" s="103">
        <v>389</v>
      </c>
      <c r="C44" s="104">
        <v>389</v>
      </c>
      <c r="D44" s="104">
        <v>389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>
      <c r="A45" s="29" t="s">
        <v>11</v>
      </c>
      <c r="B45" s="103">
        <v>9512</v>
      </c>
      <c r="C45" s="104">
        <v>4398</v>
      </c>
      <c r="D45" s="104">
        <v>4398</v>
      </c>
      <c r="E45" s="104" t="s">
        <v>172</v>
      </c>
      <c r="F45" s="104">
        <v>0</v>
      </c>
      <c r="G45" s="104"/>
      <c r="H45" s="104">
        <v>5114</v>
      </c>
      <c r="I45" s="104">
        <v>4921</v>
      </c>
      <c r="J45" s="104">
        <v>142</v>
      </c>
      <c r="K45" s="104">
        <v>0</v>
      </c>
      <c r="L45" s="104">
        <v>30</v>
      </c>
      <c r="M45" s="104">
        <v>21</v>
      </c>
      <c r="N45" s="104">
        <v>0</v>
      </c>
      <c r="O45" s="96"/>
      <c r="P45" s="102"/>
      <c r="Q45" s="102"/>
      <c r="R45" s="102"/>
    </row>
    <row r="46" spans="1:18">
      <c r="A46" s="28" t="s">
        <v>12</v>
      </c>
      <c r="B46" s="103">
        <v>29723</v>
      </c>
      <c r="C46" s="104">
        <v>14892</v>
      </c>
      <c r="D46" s="104">
        <v>14892</v>
      </c>
      <c r="E46" s="104">
        <v>0</v>
      </c>
      <c r="F46" s="104">
        <v>0</v>
      </c>
      <c r="G46" s="104"/>
      <c r="H46" s="104">
        <v>14831</v>
      </c>
      <c r="I46" s="104">
        <v>13713</v>
      </c>
      <c r="J46" s="104">
        <v>283</v>
      </c>
      <c r="K46" s="104">
        <v>0</v>
      </c>
      <c r="L46" s="104">
        <v>107</v>
      </c>
      <c r="M46" s="104">
        <v>41</v>
      </c>
      <c r="N46" s="104">
        <v>687</v>
      </c>
      <c r="P46" s="102"/>
      <c r="Q46" s="102"/>
      <c r="R46" s="102"/>
    </row>
    <row r="47" spans="1:18">
      <c r="A47" s="28" t="s">
        <v>14</v>
      </c>
      <c r="B47" s="103">
        <v>5346</v>
      </c>
      <c r="C47" s="104">
        <v>3798</v>
      </c>
      <c r="D47" s="104">
        <v>3798</v>
      </c>
      <c r="E47" s="104">
        <v>0</v>
      </c>
      <c r="F47" s="104">
        <v>0</v>
      </c>
      <c r="G47" s="104"/>
      <c r="H47" s="104">
        <v>1548</v>
      </c>
      <c r="I47" s="104">
        <v>1213</v>
      </c>
      <c r="J47" s="104">
        <v>115</v>
      </c>
      <c r="K47" s="104">
        <v>0</v>
      </c>
      <c r="L47" s="104">
        <v>48</v>
      </c>
      <c r="M47" s="104">
        <v>0</v>
      </c>
      <c r="N47" s="104">
        <v>172</v>
      </c>
      <c r="P47" s="102"/>
      <c r="Q47" s="102"/>
      <c r="R47" s="102"/>
    </row>
    <row r="48" spans="1:18">
      <c r="A48" s="29" t="s">
        <v>19</v>
      </c>
      <c r="B48" s="103">
        <v>15619</v>
      </c>
      <c r="C48" s="104">
        <v>7051</v>
      </c>
      <c r="D48" s="104">
        <v>7051</v>
      </c>
      <c r="E48" s="104">
        <v>0</v>
      </c>
      <c r="F48" s="104">
        <v>0</v>
      </c>
      <c r="G48" s="104"/>
      <c r="H48" s="104">
        <v>8568</v>
      </c>
      <c r="I48" s="104">
        <v>8264</v>
      </c>
      <c r="J48" s="104">
        <v>78</v>
      </c>
      <c r="K48" s="104">
        <v>0</v>
      </c>
      <c r="L48" s="104">
        <v>26</v>
      </c>
      <c r="M48" s="104">
        <v>25</v>
      </c>
      <c r="N48" s="104">
        <v>175</v>
      </c>
      <c r="P48" s="102"/>
      <c r="Q48" s="102"/>
      <c r="R48" s="102"/>
    </row>
    <row r="49" spans="1:18">
      <c r="A49" s="28" t="s">
        <v>18</v>
      </c>
      <c r="B49" s="103">
        <v>8758</v>
      </c>
      <c r="C49" s="104">
        <v>4043</v>
      </c>
      <c r="D49" s="104">
        <v>4043</v>
      </c>
      <c r="E49" s="104">
        <v>0</v>
      </c>
      <c r="F49" s="104">
        <v>0</v>
      </c>
      <c r="G49" s="104"/>
      <c r="H49" s="104">
        <v>4715</v>
      </c>
      <c r="I49" s="104">
        <v>4236</v>
      </c>
      <c r="J49" s="104">
        <v>90</v>
      </c>
      <c r="K49" s="104">
        <v>0</v>
      </c>
      <c r="L49" s="104">
        <v>33</v>
      </c>
      <c r="M49" s="104">
        <v>16</v>
      </c>
      <c r="N49" s="104">
        <v>340</v>
      </c>
      <c r="P49" s="102"/>
      <c r="Q49" s="102"/>
      <c r="R49" s="102"/>
    </row>
    <row r="50" spans="1:18">
      <c r="A50" s="28" t="s">
        <v>13</v>
      </c>
      <c r="B50" s="103">
        <v>56570</v>
      </c>
      <c r="C50" s="104">
        <v>26001</v>
      </c>
      <c r="D50" s="104">
        <v>25933</v>
      </c>
      <c r="E50" s="104">
        <v>68</v>
      </c>
      <c r="F50" s="104">
        <v>0</v>
      </c>
      <c r="G50" s="104"/>
      <c r="H50" s="104">
        <v>30569</v>
      </c>
      <c r="I50" s="104">
        <v>24738</v>
      </c>
      <c r="J50" s="104">
        <v>2292</v>
      </c>
      <c r="K50" s="104">
        <v>0</v>
      </c>
      <c r="L50" s="104">
        <v>247</v>
      </c>
      <c r="M50" s="104">
        <v>740</v>
      </c>
      <c r="N50" s="104">
        <v>2552</v>
      </c>
      <c r="P50" s="102"/>
      <c r="Q50" s="102"/>
      <c r="R50" s="102"/>
    </row>
    <row r="51" spans="1:18">
      <c r="A51" s="28" t="s">
        <v>14</v>
      </c>
      <c r="B51" s="103">
        <v>21696</v>
      </c>
      <c r="C51" s="104">
        <v>9843</v>
      </c>
      <c r="D51" s="104">
        <v>9781</v>
      </c>
      <c r="E51" s="104">
        <v>62</v>
      </c>
      <c r="F51" s="104">
        <v>0</v>
      </c>
      <c r="G51" s="104"/>
      <c r="H51" s="104">
        <v>11853</v>
      </c>
      <c r="I51" s="104">
        <v>9227</v>
      </c>
      <c r="J51" s="104">
        <v>877</v>
      </c>
      <c r="K51" s="104">
        <v>0</v>
      </c>
      <c r="L51" s="104">
        <v>103</v>
      </c>
      <c r="M51" s="104">
        <v>698</v>
      </c>
      <c r="N51" s="104">
        <v>948</v>
      </c>
      <c r="P51" s="102"/>
      <c r="Q51" s="102"/>
      <c r="R51" s="102"/>
    </row>
    <row r="52" spans="1:18">
      <c r="A52" s="28" t="s">
        <v>19</v>
      </c>
      <c r="B52" s="103">
        <v>16556</v>
      </c>
      <c r="C52" s="104">
        <v>5648</v>
      </c>
      <c r="D52" s="104">
        <v>5642</v>
      </c>
      <c r="E52" s="104">
        <v>6</v>
      </c>
      <c r="F52" s="104">
        <v>0</v>
      </c>
      <c r="G52" s="104"/>
      <c r="H52" s="104">
        <v>10908</v>
      </c>
      <c r="I52" s="104">
        <v>10116</v>
      </c>
      <c r="J52" s="104">
        <v>357</v>
      </c>
      <c r="K52" s="104">
        <v>0</v>
      </c>
      <c r="L52" s="104">
        <v>23</v>
      </c>
      <c r="M52" s="104">
        <v>42</v>
      </c>
      <c r="N52" s="104">
        <v>370</v>
      </c>
      <c r="P52" s="102"/>
      <c r="Q52" s="102"/>
      <c r="R52" s="102"/>
    </row>
    <row r="53" spans="1:18">
      <c r="A53" s="28" t="s">
        <v>15</v>
      </c>
      <c r="B53" s="103">
        <v>8007</v>
      </c>
      <c r="C53" s="104">
        <v>1845</v>
      </c>
      <c r="D53" s="104">
        <v>1845</v>
      </c>
      <c r="E53" s="104">
        <v>0</v>
      </c>
      <c r="F53" s="104">
        <v>0</v>
      </c>
      <c r="G53" s="104"/>
      <c r="H53" s="104">
        <v>6162</v>
      </c>
      <c r="I53" s="104">
        <v>5395</v>
      </c>
      <c r="J53" s="104">
        <v>149</v>
      </c>
      <c r="K53" s="104">
        <v>0</v>
      </c>
      <c r="L53" s="104">
        <v>60</v>
      </c>
      <c r="M53" s="104">
        <v>0</v>
      </c>
      <c r="N53" s="104">
        <v>558</v>
      </c>
      <c r="P53" s="102"/>
      <c r="Q53" s="102"/>
      <c r="R53" s="102"/>
    </row>
    <row r="54" spans="1:18">
      <c r="A54" s="28" t="s">
        <v>16</v>
      </c>
      <c r="B54" s="103">
        <v>10311</v>
      </c>
      <c r="C54" s="104">
        <v>8665</v>
      </c>
      <c r="D54" s="104">
        <v>8665</v>
      </c>
      <c r="E54" s="104" t="s">
        <v>171</v>
      </c>
      <c r="F54" s="104">
        <v>0</v>
      </c>
      <c r="G54" s="104"/>
      <c r="H54" s="104">
        <v>1646</v>
      </c>
      <c r="I54" s="104">
        <v>0</v>
      </c>
      <c r="J54" s="104">
        <v>909</v>
      </c>
      <c r="K54" s="104">
        <v>0</v>
      </c>
      <c r="L54" s="104">
        <v>61</v>
      </c>
      <c r="M54" s="104">
        <v>0</v>
      </c>
      <c r="N54" s="104">
        <v>676</v>
      </c>
      <c r="P54" s="102"/>
      <c r="Q54" s="102"/>
      <c r="R54" s="102"/>
    </row>
    <row r="55" spans="1:18">
      <c r="A55" s="29" t="s">
        <v>74</v>
      </c>
      <c r="B55" s="103">
        <v>292569</v>
      </c>
      <c r="C55" s="104">
        <v>64912</v>
      </c>
      <c r="D55" s="104">
        <v>62897</v>
      </c>
      <c r="E55" s="104">
        <v>2015</v>
      </c>
      <c r="F55" s="104">
        <v>0</v>
      </c>
      <c r="G55" s="104"/>
      <c r="H55" s="104">
        <v>227657</v>
      </c>
      <c r="I55" s="104">
        <v>153605</v>
      </c>
      <c r="J55" s="104">
        <v>30750</v>
      </c>
      <c r="K55" s="104">
        <v>0</v>
      </c>
      <c r="L55" s="104">
        <v>2965</v>
      </c>
      <c r="M55" s="104">
        <v>1417</v>
      </c>
      <c r="N55" s="104">
        <v>38920</v>
      </c>
      <c r="P55" s="102"/>
      <c r="Q55" s="102"/>
      <c r="R55" s="102"/>
    </row>
    <row r="56" spans="1:18">
      <c r="A56" s="28" t="s">
        <v>14</v>
      </c>
      <c r="B56" s="103">
        <v>62464</v>
      </c>
      <c r="C56" s="104">
        <v>23081</v>
      </c>
      <c r="D56" s="104">
        <v>22962</v>
      </c>
      <c r="E56" s="104">
        <v>119</v>
      </c>
      <c r="F56" s="104">
        <v>0</v>
      </c>
      <c r="G56" s="104"/>
      <c r="H56" s="104">
        <v>39383</v>
      </c>
      <c r="I56" s="104">
        <v>11440</v>
      </c>
      <c r="J56" s="104">
        <v>7665</v>
      </c>
      <c r="K56" s="104">
        <v>0</v>
      </c>
      <c r="L56" s="104">
        <v>1644</v>
      </c>
      <c r="M56" s="104">
        <v>1342</v>
      </c>
      <c r="N56" s="104">
        <v>17292</v>
      </c>
      <c r="P56" s="102"/>
      <c r="Q56" s="102"/>
      <c r="R56" s="102"/>
    </row>
    <row r="57" spans="1:18">
      <c r="A57" s="28" t="s">
        <v>19</v>
      </c>
      <c r="B57" s="103">
        <v>81563</v>
      </c>
      <c r="C57" s="104">
        <v>10336</v>
      </c>
      <c r="D57" s="104">
        <v>9614</v>
      </c>
      <c r="E57" s="104">
        <v>722</v>
      </c>
      <c r="F57" s="104">
        <v>0</v>
      </c>
      <c r="G57" s="104"/>
      <c r="H57" s="104">
        <v>71227</v>
      </c>
      <c r="I57" s="104">
        <v>60213</v>
      </c>
      <c r="J57" s="104">
        <v>2954</v>
      </c>
      <c r="K57" s="104">
        <v>0</v>
      </c>
      <c r="L57" s="104">
        <v>228</v>
      </c>
      <c r="M57" s="104">
        <v>75</v>
      </c>
      <c r="N57" s="104">
        <v>7757</v>
      </c>
      <c r="P57" s="102"/>
      <c r="Q57" s="102"/>
      <c r="R57" s="102"/>
    </row>
    <row r="58" spans="1:18">
      <c r="A58" s="28" t="s">
        <v>15</v>
      </c>
      <c r="B58" s="103">
        <v>129512</v>
      </c>
      <c r="C58" s="104">
        <v>25914</v>
      </c>
      <c r="D58" s="104">
        <v>24740</v>
      </c>
      <c r="E58" s="104">
        <v>1174</v>
      </c>
      <c r="F58" s="104">
        <v>0</v>
      </c>
      <c r="G58" s="104"/>
      <c r="H58" s="104">
        <v>103598</v>
      </c>
      <c r="I58" s="104">
        <v>81952</v>
      </c>
      <c r="J58" s="104">
        <v>12259</v>
      </c>
      <c r="K58" s="104">
        <v>0</v>
      </c>
      <c r="L58" s="104">
        <v>0</v>
      </c>
      <c r="M58" s="104">
        <v>0</v>
      </c>
      <c r="N58" s="104">
        <v>9387</v>
      </c>
      <c r="P58" s="102"/>
      <c r="Q58" s="102"/>
      <c r="R58" s="102"/>
    </row>
    <row r="59" spans="1:18">
      <c r="A59" s="28" t="s">
        <v>16</v>
      </c>
      <c r="B59" s="103">
        <v>19030</v>
      </c>
      <c r="C59" s="104">
        <v>5581</v>
      </c>
      <c r="D59" s="104">
        <v>5581</v>
      </c>
      <c r="E59" s="104" t="s">
        <v>171</v>
      </c>
      <c r="F59" s="104">
        <v>0</v>
      </c>
      <c r="G59" s="104"/>
      <c r="H59" s="104">
        <v>13449</v>
      </c>
      <c r="I59" s="104">
        <v>0</v>
      </c>
      <c r="J59" s="104">
        <v>7872</v>
      </c>
      <c r="K59" s="104">
        <v>0</v>
      </c>
      <c r="L59" s="104">
        <v>1093</v>
      </c>
      <c r="M59" s="104">
        <v>0</v>
      </c>
      <c r="N59" s="104">
        <v>4484</v>
      </c>
      <c r="P59" s="102"/>
      <c r="Q59" s="102"/>
      <c r="R59" s="102"/>
    </row>
    <row r="60" spans="1:18">
      <c r="A60" s="45"/>
      <c r="B60" s="98"/>
      <c r="C60" s="84"/>
      <c r="D60" s="84"/>
      <c r="E60" s="47"/>
      <c r="F60" s="47"/>
      <c r="G60" s="47"/>
      <c r="H60" s="50"/>
      <c r="I60" s="47"/>
      <c r="J60" s="47"/>
      <c r="K60" s="31"/>
      <c r="L60" s="47"/>
      <c r="M60" s="47"/>
      <c r="N60" s="47"/>
    </row>
    <row r="61" spans="1:18" ht="6.95" customHeight="1">
      <c r="A61" s="52"/>
      <c r="B61" s="74"/>
      <c r="C61" s="30"/>
      <c r="D61" s="30"/>
      <c r="E61" s="54"/>
      <c r="F61" s="54"/>
      <c r="G61" s="54"/>
      <c r="H61" s="54"/>
      <c r="I61" s="54"/>
      <c r="J61" s="54"/>
      <c r="K61" s="33"/>
      <c r="L61" s="54"/>
      <c r="M61" s="54"/>
      <c r="N61" s="54"/>
    </row>
    <row r="62" spans="1:18" s="41" customFormat="1" ht="9.9499999999999993" customHeight="1">
      <c r="A62" s="9" t="s">
        <v>226</v>
      </c>
      <c r="B62" s="74"/>
      <c r="C62" s="30"/>
      <c r="D62" s="30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9" t="s">
        <v>227</v>
      </c>
      <c r="B63" s="74"/>
      <c r="C63" s="30"/>
      <c r="D63" s="30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131</v>
      </c>
      <c r="B64" s="74"/>
      <c r="C64" s="30"/>
      <c r="D64" s="30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9" t="s">
        <v>186</v>
      </c>
      <c r="B65" s="74"/>
      <c r="C65" s="30"/>
      <c r="D65" s="30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175</v>
      </c>
      <c r="B66" s="74"/>
      <c r="C66" s="30"/>
      <c r="D66" s="30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151</v>
      </c>
      <c r="B67" s="74"/>
      <c r="C67" s="30"/>
      <c r="D67" s="30"/>
    </row>
    <row r="68" spans="1:34" ht="9.9499999999999993" customHeight="1">
      <c r="A68" s="7" t="s">
        <v>119</v>
      </c>
      <c r="B68" s="74"/>
      <c r="C68" s="30"/>
      <c r="D68" s="30"/>
    </row>
    <row r="69" spans="1:34" ht="9.9499999999999993" customHeight="1">
      <c r="A69" s="7" t="s">
        <v>117</v>
      </c>
      <c r="B69" s="74"/>
      <c r="C69" s="30"/>
      <c r="D69" s="30"/>
    </row>
    <row r="70" spans="1:34" ht="9.9499999999999993" customHeight="1">
      <c r="B70" s="74"/>
      <c r="C70" s="30"/>
      <c r="D70" s="30"/>
    </row>
    <row r="71" spans="1:34">
      <c r="B71" s="74"/>
      <c r="C71" s="30"/>
      <c r="D71" s="30"/>
    </row>
    <row r="72" spans="1:34">
      <c r="B72" s="74"/>
      <c r="C72" s="30"/>
      <c r="D72" s="30"/>
    </row>
    <row r="73" spans="1:34">
      <c r="B73" s="74"/>
      <c r="C73" s="30"/>
      <c r="D73" s="30"/>
    </row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B82" s="74"/>
      <c r="C82" s="30"/>
      <c r="D82" s="30"/>
    </row>
    <row r="83" spans="1:34">
      <c r="A83" s="29" t="s">
        <v>72</v>
      </c>
      <c r="B83" s="74"/>
      <c r="C83" s="30"/>
      <c r="D83" s="30"/>
    </row>
    <row r="84" spans="1:34">
      <c r="B84" s="74"/>
      <c r="C84" s="30"/>
      <c r="D84" s="30"/>
    </row>
    <row r="85" spans="1:34">
      <c r="B85" s="74"/>
      <c r="C85" s="30"/>
      <c r="D85" s="30"/>
    </row>
    <row r="86" spans="1:34">
      <c r="B86" s="74"/>
      <c r="C86" s="30"/>
      <c r="D86" s="30"/>
    </row>
    <row r="87" spans="1:34">
      <c r="B87" s="74"/>
      <c r="C87" s="30"/>
      <c r="D87" s="30"/>
    </row>
    <row r="88" spans="1:34">
      <c r="B88" s="74"/>
      <c r="C88" s="30"/>
      <c r="D88" s="30"/>
    </row>
    <row r="89" spans="1:34">
      <c r="B89" s="74"/>
      <c r="C89" s="30"/>
      <c r="D89" s="30"/>
    </row>
    <row r="90" spans="1:34">
      <c r="B90" s="74"/>
      <c r="C90" s="30"/>
      <c r="D90" s="30"/>
    </row>
    <row r="91" spans="1:34">
      <c r="B91" s="74"/>
      <c r="C91" s="30"/>
      <c r="D91" s="30"/>
    </row>
    <row r="92" spans="1:34">
      <c r="B92" s="74"/>
      <c r="C92" s="30"/>
      <c r="D92" s="30"/>
    </row>
    <row r="93" spans="1:34">
      <c r="B93" s="74"/>
      <c r="C93" s="30"/>
      <c r="D93" s="30"/>
    </row>
    <row r="94" spans="1:34">
      <c r="B94" s="74"/>
      <c r="C94" s="30"/>
      <c r="D94" s="30"/>
    </row>
    <row r="95" spans="1:34">
      <c r="B95" s="74"/>
      <c r="C95" s="30"/>
      <c r="D95" s="30"/>
    </row>
    <row r="96" spans="1:34">
      <c r="B96" s="74"/>
      <c r="C96" s="30"/>
      <c r="D96" s="30"/>
    </row>
    <row r="97" spans="2:4">
      <c r="B97" s="74"/>
      <c r="C97" s="30"/>
      <c r="D97" s="30"/>
    </row>
    <row r="98" spans="2:4">
      <c r="B98" s="74"/>
      <c r="C98" s="30"/>
      <c r="D98" s="30"/>
    </row>
    <row r="99" spans="2:4">
      <c r="B99" s="74"/>
      <c r="C99" s="30"/>
      <c r="D99" s="30"/>
    </row>
    <row r="100" spans="2:4">
      <c r="B100" s="74"/>
      <c r="C100" s="30"/>
      <c r="D100" s="30"/>
    </row>
    <row r="101" spans="2:4">
      <c r="B101" s="74"/>
      <c r="C101" s="30"/>
      <c r="D101" s="30"/>
    </row>
    <row r="102" spans="2:4">
      <c r="B102" s="74"/>
      <c r="C102" s="30"/>
      <c r="D102" s="30"/>
    </row>
    <row r="103" spans="2:4">
      <c r="B103" s="74"/>
      <c r="C103" s="30"/>
      <c r="D103" s="30"/>
    </row>
    <row r="104" spans="2:4">
      <c r="B104" s="74"/>
      <c r="C104" s="30"/>
      <c r="D104" s="30"/>
    </row>
    <row r="105" spans="2:4">
      <c r="B105" s="74"/>
      <c r="C105" s="30"/>
      <c r="D105" s="30"/>
    </row>
    <row r="106" spans="2:4">
      <c r="B106" s="74"/>
      <c r="C106" s="30"/>
      <c r="D106" s="30"/>
    </row>
    <row r="107" spans="2:4">
      <c r="B107" s="74"/>
      <c r="C107" s="30"/>
      <c r="D107" s="30"/>
    </row>
    <row r="108" spans="2:4">
      <c r="B108" s="74"/>
      <c r="C108" s="30"/>
      <c r="D108" s="30"/>
    </row>
    <row r="109" spans="2:4">
      <c r="B109" s="74"/>
      <c r="C109" s="30"/>
      <c r="D109" s="30"/>
    </row>
    <row r="110" spans="2:4">
      <c r="B110" s="74"/>
      <c r="C110" s="30"/>
      <c r="D110" s="30"/>
    </row>
    <row r="111" spans="2:4">
      <c r="B111" s="74"/>
      <c r="C111" s="30"/>
      <c r="D111" s="30"/>
    </row>
    <row r="112" spans="2:4">
      <c r="B112" s="74"/>
      <c r="C112" s="30"/>
      <c r="D112" s="30"/>
    </row>
    <row r="113" spans="2:4">
      <c r="B113" s="74"/>
      <c r="C113" s="30"/>
      <c r="D113" s="30"/>
    </row>
    <row r="114" spans="2:4">
      <c r="B114" s="74"/>
      <c r="C114" s="30"/>
      <c r="D114" s="30"/>
    </row>
    <row r="115" spans="2:4">
      <c r="B115" s="74"/>
      <c r="C115" s="30"/>
      <c r="D115" s="30"/>
    </row>
    <row r="116" spans="2:4">
      <c r="B116" s="74"/>
      <c r="C116" s="30"/>
      <c r="D116" s="30"/>
    </row>
    <row r="117" spans="2:4">
      <c r="B117" s="74"/>
      <c r="C117" s="30"/>
      <c r="D117" s="30"/>
    </row>
    <row r="118" spans="2:4">
      <c r="B118" s="74"/>
      <c r="C118" s="30"/>
      <c r="D118" s="30"/>
    </row>
    <row r="119" spans="2:4">
      <c r="B119" s="74"/>
      <c r="C119" s="30"/>
      <c r="D119" s="30"/>
    </row>
    <row r="120" spans="2:4">
      <c r="B120" s="74"/>
      <c r="C120" s="30"/>
      <c r="D120" s="30"/>
    </row>
    <row r="121" spans="2:4">
      <c r="B121" s="74"/>
      <c r="C121" s="30"/>
      <c r="D121" s="30"/>
    </row>
    <row r="122" spans="2:4">
      <c r="B122" s="74"/>
      <c r="C122" s="30"/>
      <c r="D122" s="30"/>
    </row>
    <row r="123" spans="2:4">
      <c r="B123" s="74"/>
      <c r="C123" s="30"/>
      <c r="D123" s="30"/>
    </row>
    <row r="124" spans="2:4">
      <c r="B124" s="74"/>
      <c r="C124" s="30"/>
      <c r="D124" s="30"/>
    </row>
    <row r="125" spans="2:4">
      <c r="B125" s="74"/>
      <c r="C125" s="30"/>
      <c r="D125" s="30"/>
    </row>
    <row r="126" spans="2:4">
      <c r="B126" s="74"/>
      <c r="C126" s="30"/>
      <c r="D126" s="30"/>
    </row>
    <row r="127" spans="2:4">
      <c r="B127" s="74"/>
      <c r="C127" s="30"/>
      <c r="D127" s="30"/>
    </row>
    <row r="128" spans="2:4">
      <c r="B128" s="74"/>
      <c r="C128" s="30"/>
      <c r="D128" s="30"/>
    </row>
    <row r="129" spans="2:4">
      <c r="B129" s="74"/>
      <c r="C129" s="30"/>
      <c r="D129" s="30"/>
    </row>
    <row r="130" spans="2:4">
      <c r="B130" s="74"/>
      <c r="C130" s="30"/>
      <c r="D130" s="30"/>
    </row>
    <row r="131" spans="2:4">
      <c r="B131" s="74"/>
      <c r="C131" s="30"/>
      <c r="D131" s="30"/>
    </row>
    <row r="132" spans="2:4">
      <c r="B132" s="74"/>
      <c r="C132" s="30"/>
      <c r="D132" s="30"/>
    </row>
    <row r="133" spans="2:4">
      <c r="B133" s="74"/>
      <c r="C133" s="30"/>
      <c r="D133" s="30"/>
    </row>
    <row r="134" spans="2:4">
      <c r="B134" s="74"/>
      <c r="C134" s="30"/>
      <c r="D134" s="30"/>
    </row>
    <row r="135" spans="2:4">
      <c r="B135" s="74"/>
      <c r="C135" s="30"/>
      <c r="D135" s="30"/>
    </row>
    <row r="136" spans="2:4">
      <c r="B136" s="74"/>
      <c r="C136" s="30"/>
      <c r="D136" s="30"/>
    </row>
    <row r="137" spans="2:4">
      <c r="B137" s="74"/>
      <c r="C137" s="30"/>
      <c r="D137" s="30"/>
    </row>
    <row r="138" spans="2:4">
      <c r="B138" s="74"/>
      <c r="C138" s="30"/>
      <c r="D138" s="30"/>
    </row>
    <row r="139" spans="2:4">
      <c r="B139" s="74"/>
      <c r="C139" s="30"/>
      <c r="D139" s="30"/>
    </row>
    <row r="140" spans="2:4">
      <c r="B140" s="74"/>
      <c r="C140" s="30"/>
      <c r="D140" s="30"/>
    </row>
    <row r="141" spans="2:4">
      <c r="B141" s="74"/>
      <c r="C141" s="30"/>
      <c r="D141" s="30"/>
    </row>
    <row r="142" spans="2:4">
      <c r="B142" s="74"/>
      <c r="C142" s="30"/>
      <c r="D142" s="30"/>
    </row>
    <row r="143" spans="2:4">
      <c r="B143" s="74"/>
      <c r="C143" s="30"/>
      <c r="D143" s="30"/>
    </row>
    <row r="144" spans="2:4">
      <c r="B144" s="74"/>
      <c r="C144" s="30"/>
      <c r="D144" s="30"/>
    </row>
    <row r="145" spans="2:4">
      <c r="B145" s="74"/>
      <c r="C145" s="30"/>
      <c r="D145" s="30"/>
    </row>
    <row r="146" spans="2:4">
      <c r="B146" s="74"/>
      <c r="C146" s="30"/>
      <c r="D146" s="30"/>
    </row>
    <row r="147" spans="2:4">
      <c r="B147" s="74"/>
      <c r="C147" s="30"/>
      <c r="D147" s="30"/>
    </row>
    <row r="148" spans="2:4">
      <c r="B148" s="74"/>
      <c r="C148" s="30"/>
      <c r="D148" s="30"/>
    </row>
    <row r="149" spans="2:4">
      <c r="B149" s="74"/>
      <c r="C149" s="30"/>
      <c r="D149" s="30"/>
    </row>
    <row r="150" spans="2:4">
      <c r="B150" s="74"/>
      <c r="C150" s="30"/>
      <c r="D150" s="30"/>
    </row>
    <row r="151" spans="2:4">
      <c r="B151" s="74"/>
      <c r="C151" s="30"/>
      <c r="D151" s="30"/>
    </row>
    <row r="152" spans="2:4">
      <c r="B152" s="74"/>
      <c r="C152" s="30"/>
      <c r="D152" s="30"/>
    </row>
    <row r="153" spans="2:4">
      <c r="B153" s="74"/>
      <c r="C153" s="30"/>
      <c r="D153" s="30"/>
    </row>
    <row r="154" spans="2:4">
      <c r="B154" s="74"/>
      <c r="C154" s="30"/>
      <c r="D154" s="30"/>
    </row>
    <row r="155" spans="2:4">
      <c r="B155" s="74"/>
      <c r="C155" s="30"/>
      <c r="D155" s="30"/>
    </row>
    <row r="156" spans="2:4">
      <c r="B156" s="74"/>
      <c r="C156" s="30"/>
      <c r="D156" s="30"/>
    </row>
    <row r="157" spans="2:4">
      <c r="B157" s="74"/>
      <c r="C157" s="30"/>
      <c r="D157" s="30"/>
    </row>
    <row r="158" spans="2:4">
      <c r="B158" s="74"/>
      <c r="C158" s="30"/>
      <c r="D158" s="30"/>
    </row>
    <row r="159" spans="2:4">
      <c r="B159" s="74"/>
      <c r="C159" s="30"/>
      <c r="D159" s="30"/>
    </row>
    <row r="160" spans="2:4">
      <c r="B160" s="74"/>
      <c r="C160" s="30"/>
      <c r="D160" s="30"/>
    </row>
    <row r="161" spans="2:4">
      <c r="B161" s="74"/>
      <c r="C161" s="30"/>
      <c r="D161" s="30"/>
    </row>
    <row r="162" spans="2:4">
      <c r="B162" s="74"/>
      <c r="C162" s="30"/>
      <c r="D162" s="30"/>
    </row>
    <row r="163" spans="2:4">
      <c r="B163" s="74"/>
      <c r="C163" s="30"/>
      <c r="D163" s="30"/>
    </row>
    <row r="164" spans="2:4">
      <c r="B164" s="74"/>
      <c r="C164" s="30"/>
      <c r="D164" s="30"/>
    </row>
    <row r="165" spans="2:4">
      <c r="B165" s="74"/>
      <c r="C165" s="30"/>
      <c r="D165" s="30"/>
    </row>
    <row r="166" spans="2:4">
      <c r="B166" s="74"/>
      <c r="C166" s="30"/>
      <c r="D166" s="30"/>
    </row>
    <row r="167" spans="2:4">
      <c r="B167" s="74"/>
      <c r="C167" s="30"/>
      <c r="D167" s="30"/>
    </row>
    <row r="168" spans="2:4">
      <c r="B168" s="74"/>
      <c r="C168" s="30"/>
      <c r="D168" s="30"/>
    </row>
    <row r="169" spans="2:4">
      <c r="B169" s="74"/>
      <c r="C169" s="30"/>
      <c r="D169" s="30"/>
    </row>
    <row r="170" spans="2:4">
      <c r="B170" s="74"/>
      <c r="C170" s="30"/>
      <c r="D170" s="30"/>
    </row>
    <row r="171" spans="2:4">
      <c r="B171" s="74"/>
      <c r="C171" s="30"/>
      <c r="D171" s="30"/>
    </row>
    <row r="172" spans="2:4">
      <c r="B172" s="74"/>
      <c r="C172" s="30"/>
      <c r="D172" s="30"/>
    </row>
    <row r="173" spans="2:4">
      <c r="B173" s="74"/>
      <c r="C173" s="30"/>
      <c r="D173" s="30"/>
    </row>
    <row r="174" spans="2:4">
      <c r="B174" s="74"/>
      <c r="C174" s="30"/>
      <c r="D174" s="30"/>
    </row>
    <row r="175" spans="2:4">
      <c r="B175" s="74"/>
      <c r="C175" s="30"/>
      <c r="D175" s="30"/>
    </row>
    <row r="176" spans="2:4">
      <c r="B176" s="74"/>
      <c r="C176" s="30"/>
      <c r="D176" s="30"/>
    </row>
    <row r="177" spans="2:4">
      <c r="B177" s="74"/>
      <c r="C177" s="30"/>
      <c r="D177" s="30"/>
    </row>
    <row r="178" spans="2:4">
      <c r="B178" s="74"/>
      <c r="C178" s="30"/>
      <c r="D178" s="30"/>
    </row>
    <row r="179" spans="2:4">
      <c r="B179" s="74"/>
      <c r="C179" s="30"/>
      <c r="D179" s="30"/>
    </row>
    <row r="180" spans="2:4">
      <c r="B180" s="74"/>
      <c r="C180" s="30"/>
      <c r="D180" s="30"/>
    </row>
    <row r="181" spans="2:4">
      <c r="B181" s="74"/>
      <c r="C181" s="30"/>
      <c r="D181" s="30"/>
    </row>
    <row r="182" spans="2:4">
      <c r="B182" s="74"/>
      <c r="C182" s="30"/>
      <c r="D182" s="30"/>
    </row>
    <row r="183" spans="2:4">
      <c r="B183" s="74"/>
      <c r="C183" s="30"/>
      <c r="D183" s="30"/>
    </row>
    <row r="184" spans="2:4">
      <c r="B184" s="74"/>
      <c r="C184" s="30"/>
      <c r="D184" s="30"/>
    </row>
    <row r="185" spans="2:4">
      <c r="B185" s="74"/>
      <c r="C185" s="30"/>
      <c r="D185" s="30"/>
    </row>
    <row r="186" spans="2:4">
      <c r="B186" s="74"/>
      <c r="C186" s="30"/>
      <c r="D186" s="30"/>
    </row>
    <row r="187" spans="2:4">
      <c r="B187" s="74"/>
      <c r="C187" s="30"/>
      <c r="D187" s="30"/>
    </row>
    <row r="188" spans="2:4">
      <c r="B188" s="74"/>
      <c r="C188" s="30"/>
      <c r="D188" s="30"/>
    </row>
    <row r="189" spans="2:4">
      <c r="B189" s="74"/>
      <c r="C189" s="30"/>
      <c r="D189" s="30"/>
    </row>
    <row r="190" spans="2:4">
      <c r="B190" s="74"/>
      <c r="C190" s="30"/>
      <c r="D190" s="30"/>
    </row>
    <row r="191" spans="2:4">
      <c r="B191" s="74"/>
      <c r="C191" s="30"/>
      <c r="D191" s="30"/>
    </row>
    <row r="192" spans="2:4">
      <c r="B192" s="74"/>
      <c r="C192" s="30"/>
      <c r="D192" s="30"/>
    </row>
    <row r="193" spans="2:4">
      <c r="B193" s="74"/>
      <c r="C193" s="30"/>
      <c r="D193" s="30"/>
    </row>
    <row r="194" spans="2:4">
      <c r="B194" s="74"/>
      <c r="C194" s="30"/>
      <c r="D194" s="30"/>
    </row>
    <row r="195" spans="2:4">
      <c r="B195" s="74"/>
      <c r="C195" s="30"/>
      <c r="D195" s="30"/>
    </row>
    <row r="196" spans="2:4">
      <c r="B196" s="74"/>
      <c r="C196" s="30"/>
      <c r="D196" s="30"/>
    </row>
    <row r="197" spans="2:4">
      <c r="B197" s="74"/>
      <c r="C197" s="30"/>
      <c r="D197" s="30"/>
    </row>
    <row r="198" spans="2:4">
      <c r="B198" s="74"/>
      <c r="C198" s="30"/>
      <c r="D198" s="30"/>
    </row>
    <row r="199" spans="2:4">
      <c r="B199" s="74"/>
      <c r="C199" s="30"/>
      <c r="D199" s="30"/>
    </row>
    <row r="200" spans="2:4">
      <c r="B200" s="74"/>
      <c r="C200" s="30"/>
      <c r="D200" s="30"/>
    </row>
    <row r="201" spans="2:4">
      <c r="B201" s="74"/>
      <c r="C201" s="30"/>
      <c r="D201" s="30"/>
    </row>
    <row r="202" spans="2:4">
      <c r="B202" s="74"/>
      <c r="C202" s="30"/>
      <c r="D202" s="30"/>
    </row>
    <row r="203" spans="2:4">
      <c r="B203" s="74"/>
      <c r="C203" s="30"/>
      <c r="D203" s="30"/>
    </row>
    <row r="204" spans="2:4">
      <c r="B204" s="74"/>
      <c r="C204" s="30"/>
      <c r="D204" s="30"/>
    </row>
    <row r="205" spans="2:4">
      <c r="B205" s="74"/>
      <c r="C205" s="30"/>
      <c r="D205" s="30"/>
    </row>
    <row r="206" spans="2:4">
      <c r="B206" s="74"/>
      <c r="C206" s="30"/>
      <c r="D206" s="30"/>
    </row>
    <row r="207" spans="2:4">
      <c r="B207" s="74"/>
      <c r="C207" s="30"/>
      <c r="D207" s="30"/>
    </row>
    <row r="208" spans="2:4">
      <c r="B208" s="74"/>
      <c r="C208" s="30"/>
      <c r="D208" s="30"/>
    </row>
    <row r="209" spans="2:4">
      <c r="B209" s="74"/>
      <c r="C209" s="30"/>
      <c r="D209" s="30"/>
    </row>
    <row r="210" spans="2:4">
      <c r="B210" s="74"/>
      <c r="C210" s="30"/>
      <c r="D210" s="30"/>
    </row>
    <row r="211" spans="2:4">
      <c r="B211" s="74"/>
      <c r="C211" s="30"/>
      <c r="D211" s="30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0:N59">
    <cfRule type="cellIs" dxfId="13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316"/>
  <dimension ref="A1:AH84"/>
  <sheetViews>
    <sheetView zoomScaleNormal="100" zoomScaleSheetLayoutView="90" workbookViewId="0"/>
  </sheetViews>
  <sheetFormatPr baseColWidth="10" defaultRowHeight="12.75"/>
  <cols>
    <col min="1" max="1" width="24.140625" style="13" customWidth="1"/>
    <col min="2" max="2" width="9.85546875" style="1" customWidth="1"/>
    <col min="3" max="3" width="9.140625" style="1" customWidth="1"/>
    <col min="4" max="4" width="9.7109375" style="1" customWidth="1"/>
    <col min="5" max="5" width="9.85546875" style="1" hidden="1" customWidth="1"/>
    <col min="6" max="6" width="8.28515625" style="1" hidden="1" customWidth="1"/>
    <col min="7" max="7" width="0.42578125" style="13" customWidth="1"/>
    <col min="8" max="8" width="8.85546875" style="1" customWidth="1"/>
    <col min="9" max="9" width="7.5703125" style="1" customWidth="1"/>
    <col min="10" max="10" width="7.140625" style="1" customWidth="1"/>
    <col min="11" max="11" width="6.7109375" style="1" customWidth="1"/>
    <col min="12" max="12" width="7.28515625" style="1" customWidth="1"/>
    <col min="13" max="13" width="6.85546875" style="1" customWidth="1"/>
    <col min="14" max="14" width="7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79" t="s">
        <v>110</v>
      </c>
    </row>
    <row r="2" spans="1:18" s="38" customFormat="1" ht="15.95" customHeight="1">
      <c r="A2" s="18" t="s">
        <v>60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79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  <c r="N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>
      <c r="A10" s="20" t="s">
        <v>167</v>
      </c>
      <c r="B10" s="103">
        <v>18734</v>
      </c>
      <c r="C10" s="104">
        <v>3726</v>
      </c>
      <c r="D10" s="104">
        <v>3726</v>
      </c>
      <c r="E10" s="104">
        <v>0</v>
      </c>
      <c r="F10" s="104">
        <v>0</v>
      </c>
      <c r="G10" s="104"/>
      <c r="H10" s="104">
        <v>15008</v>
      </c>
      <c r="I10" s="104">
        <v>346</v>
      </c>
      <c r="J10" s="104">
        <v>9398</v>
      </c>
      <c r="K10" s="104">
        <v>0</v>
      </c>
      <c r="L10" s="104">
        <v>351</v>
      </c>
      <c r="M10" s="104">
        <v>3</v>
      </c>
      <c r="N10" s="104">
        <v>4910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>
      <c r="A12" s="24" t="s">
        <v>22</v>
      </c>
      <c r="B12" s="103">
        <v>28</v>
      </c>
      <c r="C12" s="104">
        <v>12</v>
      </c>
      <c r="D12" s="104">
        <v>12</v>
      </c>
      <c r="E12" s="104" t="s">
        <v>173</v>
      </c>
      <c r="F12" s="104">
        <v>0</v>
      </c>
      <c r="G12" s="104"/>
      <c r="H12" s="104">
        <v>13</v>
      </c>
      <c r="I12" s="104">
        <v>6</v>
      </c>
      <c r="J12" s="104">
        <v>0</v>
      </c>
      <c r="K12" s="104">
        <v>7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>
      <c r="A13" s="25" t="s">
        <v>130</v>
      </c>
      <c r="B13" s="103">
        <v>52290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52290</v>
      </c>
      <c r="I13" s="104">
        <v>30898</v>
      </c>
      <c r="J13" s="104">
        <v>9398</v>
      </c>
      <c r="K13" s="104">
        <v>7616</v>
      </c>
      <c r="L13" s="104">
        <v>702</v>
      </c>
      <c r="M13" s="104">
        <v>0</v>
      </c>
      <c r="N13" s="104">
        <v>3676</v>
      </c>
      <c r="P13" s="102"/>
      <c r="Q13" s="102"/>
      <c r="R13" s="102"/>
    </row>
    <row r="14" spans="1:18">
      <c r="A14" s="24" t="s">
        <v>23</v>
      </c>
      <c r="B14" s="103">
        <v>50408</v>
      </c>
      <c r="C14" s="104">
        <v>0</v>
      </c>
      <c r="D14" s="104" t="s">
        <v>193</v>
      </c>
      <c r="E14" s="104">
        <v>0</v>
      </c>
      <c r="F14" s="104">
        <v>0</v>
      </c>
      <c r="G14" s="104"/>
      <c r="H14" s="104">
        <v>50408</v>
      </c>
      <c r="I14" s="104">
        <v>30753</v>
      </c>
      <c r="J14" s="104">
        <v>8512</v>
      </c>
      <c r="K14" s="104">
        <v>7559</v>
      </c>
      <c r="L14" s="104">
        <v>0</v>
      </c>
      <c r="M14" s="104">
        <v>0</v>
      </c>
      <c r="N14" s="104">
        <v>3584</v>
      </c>
      <c r="P14" s="102"/>
      <c r="Q14" s="102"/>
      <c r="R14" s="102"/>
    </row>
    <row r="15" spans="1:18">
      <c r="A15" s="26" t="s">
        <v>24</v>
      </c>
      <c r="B15" s="103">
        <v>624</v>
      </c>
      <c r="C15" s="104">
        <v>0</v>
      </c>
      <c r="D15" s="104" t="s">
        <v>193</v>
      </c>
      <c r="E15" s="104">
        <v>0</v>
      </c>
      <c r="F15" s="104">
        <v>0</v>
      </c>
      <c r="G15" s="104"/>
      <c r="H15" s="104">
        <v>624</v>
      </c>
      <c r="I15" s="104">
        <v>139</v>
      </c>
      <c r="J15" s="104">
        <v>4</v>
      </c>
      <c r="K15" s="104">
        <v>45</v>
      </c>
      <c r="L15" s="104">
        <v>351</v>
      </c>
      <c r="M15" s="104">
        <v>0</v>
      </c>
      <c r="N15" s="104">
        <v>85</v>
      </c>
      <c r="P15" s="102"/>
      <c r="Q15" s="102"/>
      <c r="R15" s="102"/>
    </row>
    <row r="16" spans="1:18">
      <c r="A16" s="24" t="s">
        <v>25</v>
      </c>
      <c r="B16" s="103">
        <v>1258</v>
      </c>
      <c r="C16" s="104">
        <v>0</v>
      </c>
      <c r="D16" s="104" t="s">
        <v>193</v>
      </c>
      <c r="E16" s="104">
        <v>0</v>
      </c>
      <c r="F16" s="104">
        <v>0</v>
      </c>
      <c r="G16" s="104"/>
      <c r="H16" s="104">
        <v>1258</v>
      </c>
      <c r="I16" s="104">
        <v>6</v>
      </c>
      <c r="J16" s="104">
        <v>882</v>
      </c>
      <c r="K16" s="104">
        <v>12</v>
      </c>
      <c r="L16" s="104">
        <v>351</v>
      </c>
      <c r="M16" s="104">
        <v>0</v>
      </c>
      <c r="N16" s="104">
        <v>7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3.5" customHeight="1">
      <c r="A19" s="26" t="s">
        <v>154</v>
      </c>
      <c r="B19" s="103">
        <v>394</v>
      </c>
      <c r="C19" s="104">
        <v>0</v>
      </c>
      <c r="D19" s="104" t="s">
        <v>193</v>
      </c>
      <c r="E19" s="104">
        <v>0</v>
      </c>
      <c r="F19" s="104">
        <v>0</v>
      </c>
      <c r="G19" s="104"/>
      <c r="H19" s="104">
        <v>394</v>
      </c>
      <c r="I19" s="104">
        <v>0</v>
      </c>
      <c r="J19" s="104">
        <v>0</v>
      </c>
      <c r="K19" s="104">
        <v>12</v>
      </c>
      <c r="L19" s="104">
        <v>351</v>
      </c>
      <c r="M19" s="104">
        <v>0</v>
      </c>
      <c r="N19" s="104">
        <v>31</v>
      </c>
      <c r="P19" s="102"/>
      <c r="Q19" s="102"/>
      <c r="R19" s="102"/>
    </row>
    <row r="20" spans="1:18">
      <c r="A20" s="24" t="s">
        <v>155</v>
      </c>
      <c r="B20" s="103">
        <v>710</v>
      </c>
      <c r="C20" s="104">
        <v>0</v>
      </c>
      <c r="D20" s="104" t="s">
        <v>193</v>
      </c>
      <c r="E20" s="104">
        <v>0</v>
      </c>
      <c r="F20" s="104">
        <v>0</v>
      </c>
      <c r="G20" s="104"/>
      <c r="H20" s="104">
        <v>710</v>
      </c>
      <c r="I20" s="104">
        <v>0</v>
      </c>
      <c r="J20" s="104">
        <v>511</v>
      </c>
      <c r="K20" s="104">
        <v>165</v>
      </c>
      <c r="L20" s="104" t="s">
        <v>169</v>
      </c>
      <c r="M20" s="104">
        <v>3</v>
      </c>
      <c r="N20" s="104">
        <v>31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>
      <c r="A24" s="24" t="s">
        <v>167</v>
      </c>
      <c r="B24" s="103">
        <v>24566</v>
      </c>
      <c r="C24" s="104">
        <v>6036</v>
      </c>
      <c r="D24" s="104">
        <v>6036</v>
      </c>
      <c r="E24" s="104">
        <v>0</v>
      </c>
      <c r="F24" s="104">
        <v>0</v>
      </c>
      <c r="G24" s="104"/>
      <c r="H24" s="104">
        <v>18524</v>
      </c>
      <c r="I24" s="104">
        <v>1656</v>
      </c>
      <c r="J24" s="104">
        <v>16170</v>
      </c>
      <c r="K24" s="104">
        <v>0</v>
      </c>
      <c r="L24" s="104">
        <v>0</v>
      </c>
      <c r="M24" s="104">
        <v>3</v>
      </c>
      <c r="N24" s="104">
        <v>695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>
      <c r="A26" s="24" t="s">
        <v>166</v>
      </c>
      <c r="B26" s="103">
        <v>118</v>
      </c>
      <c r="C26" s="104">
        <v>53</v>
      </c>
      <c r="D26" s="104">
        <v>53</v>
      </c>
      <c r="E26" s="104" t="s">
        <v>173</v>
      </c>
      <c r="F26" s="104">
        <v>0</v>
      </c>
      <c r="G26" s="104"/>
      <c r="H26" s="104">
        <v>59</v>
      </c>
      <c r="I26" s="104">
        <v>41</v>
      </c>
      <c r="J26" s="104">
        <v>3</v>
      </c>
      <c r="K26" s="104">
        <v>15</v>
      </c>
      <c r="L26" s="104">
        <v>0</v>
      </c>
      <c r="M26" s="104">
        <v>0</v>
      </c>
      <c r="N26" s="104">
        <v>0</v>
      </c>
      <c r="O26" s="102"/>
      <c r="P26" s="102"/>
      <c r="Q26" s="102"/>
      <c r="R26" s="102"/>
    </row>
    <row r="27" spans="1:18">
      <c r="A27" s="25" t="s">
        <v>130</v>
      </c>
      <c r="B27" s="103">
        <v>33635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33635</v>
      </c>
      <c r="I27" s="68">
        <v>7567</v>
      </c>
      <c r="J27" s="104">
        <v>16170</v>
      </c>
      <c r="K27" s="104">
        <v>7635</v>
      </c>
      <c r="L27" s="104">
        <v>0</v>
      </c>
      <c r="M27" s="104">
        <v>0</v>
      </c>
      <c r="N27" s="104">
        <v>2263</v>
      </c>
      <c r="P27" s="102"/>
      <c r="Q27" s="102"/>
      <c r="R27" s="102"/>
    </row>
    <row r="28" spans="1:18">
      <c r="A28" s="24" t="s">
        <v>23</v>
      </c>
      <c r="B28" s="103">
        <v>32519</v>
      </c>
      <c r="C28" s="104">
        <v>0</v>
      </c>
      <c r="D28" s="104" t="s">
        <v>193</v>
      </c>
      <c r="E28" s="104">
        <v>0</v>
      </c>
      <c r="F28" s="104">
        <v>0</v>
      </c>
      <c r="G28" s="104"/>
      <c r="H28" s="104">
        <v>32519</v>
      </c>
      <c r="I28" s="104">
        <v>7525</v>
      </c>
      <c r="J28" s="104">
        <v>15146</v>
      </c>
      <c r="K28" s="104">
        <v>7597</v>
      </c>
      <c r="L28" s="104">
        <v>0</v>
      </c>
      <c r="M28" s="104">
        <v>0</v>
      </c>
      <c r="N28" s="104">
        <v>2251</v>
      </c>
      <c r="P28" s="102"/>
      <c r="Q28" s="102"/>
      <c r="R28" s="102"/>
    </row>
    <row r="29" spans="1:18">
      <c r="A29" s="26" t="s">
        <v>29</v>
      </c>
      <c r="B29" s="103">
        <v>1116</v>
      </c>
      <c r="C29" s="104">
        <v>0</v>
      </c>
      <c r="D29" s="104" t="s">
        <v>193</v>
      </c>
      <c r="E29" s="104">
        <v>0</v>
      </c>
      <c r="F29" s="104">
        <v>0</v>
      </c>
      <c r="G29" s="104"/>
      <c r="H29" s="104">
        <v>1116</v>
      </c>
      <c r="I29" s="104">
        <v>42</v>
      </c>
      <c r="J29" s="104">
        <v>1024</v>
      </c>
      <c r="K29" s="104">
        <v>38</v>
      </c>
      <c r="L29" s="104">
        <v>0</v>
      </c>
      <c r="M29" s="104">
        <v>0</v>
      </c>
      <c r="N29" s="104">
        <v>12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>
      <c r="A32" s="26" t="s">
        <v>154</v>
      </c>
      <c r="B32" s="103">
        <v>52</v>
      </c>
      <c r="C32" s="104">
        <v>0</v>
      </c>
      <c r="D32" s="104" t="s">
        <v>193</v>
      </c>
      <c r="E32" s="104">
        <v>0</v>
      </c>
      <c r="F32" s="104">
        <v>0</v>
      </c>
      <c r="G32" s="104"/>
      <c r="H32" s="104">
        <v>52</v>
      </c>
      <c r="I32" s="104">
        <v>0</v>
      </c>
      <c r="J32" s="104">
        <v>2</v>
      </c>
      <c r="K32" s="104">
        <v>38</v>
      </c>
      <c r="L32" s="104">
        <v>0</v>
      </c>
      <c r="M32" s="104">
        <v>0</v>
      </c>
      <c r="N32" s="104">
        <v>12</v>
      </c>
      <c r="P32" s="102"/>
      <c r="Q32" s="102"/>
      <c r="R32" s="102"/>
    </row>
    <row r="33" spans="1:18" ht="12.75" customHeight="1">
      <c r="A33" s="24" t="s">
        <v>155</v>
      </c>
      <c r="B33" s="103">
        <v>1667</v>
      </c>
      <c r="C33" s="104">
        <v>0</v>
      </c>
      <c r="D33" s="104" t="s">
        <v>193</v>
      </c>
      <c r="E33" s="104">
        <v>0</v>
      </c>
      <c r="F33" s="104">
        <v>0</v>
      </c>
      <c r="G33" s="104"/>
      <c r="H33" s="104">
        <v>1667</v>
      </c>
      <c r="I33" s="104">
        <v>0</v>
      </c>
      <c r="J33" s="104">
        <v>1342</v>
      </c>
      <c r="K33" s="104">
        <v>310</v>
      </c>
      <c r="L33" s="104" t="s">
        <v>169</v>
      </c>
      <c r="M33" s="104">
        <v>3</v>
      </c>
      <c r="N33" s="104">
        <v>12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>
      <c r="A36" s="28" t="s">
        <v>7</v>
      </c>
      <c r="B36" s="103">
        <v>233862</v>
      </c>
      <c r="C36" s="104">
        <v>180849</v>
      </c>
      <c r="D36" s="104">
        <v>180849</v>
      </c>
      <c r="E36" s="104">
        <v>0</v>
      </c>
      <c r="F36" s="104">
        <v>0</v>
      </c>
      <c r="G36" s="104"/>
      <c r="H36" s="104">
        <v>53013</v>
      </c>
      <c r="I36" s="104">
        <v>37124</v>
      </c>
      <c r="J36" s="104">
        <v>10146</v>
      </c>
      <c r="K36" s="104">
        <v>4435</v>
      </c>
      <c r="L36" s="104">
        <v>175</v>
      </c>
      <c r="M36" s="104">
        <v>76</v>
      </c>
      <c r="N36" s="104">
        <v>1057</v>
      </c>
      <c r="P36" s="102"/>
      <c r="Q36" s="102"/>
      <c r="R36" s="102"/>
    </row>
    <row r="37" spans="1:18">
      <c r="A37" s="28" t="s">
        <v>68</v>
      </c>
      <c r="B37" s="103">
        <v>34291</v>
      </c>
      <c r="C37" s="104">
        <v>15588</v>
      </c>
      <c r="D37" s="104">
        <v>15588</v>
      </c>
      <c r="E37" s="104">
        <v>0</v>
      </c>
      <c r="F37" s="104">
        <v>0</v>
      </c>
      <c r="G37" s="104"/>
      <c r="H37" s="104">
        <v>18703</v>
      </c>
      <c r="I37" s="104">
        <v>12366</v>
      </c>
      <c r="J37" s="104">
        <v>4714</v>
      </c>
      <c r="K37" s="104">
        <v>738</v>
      </c>
      <c r="L37" s="104">
        <v>93</v>
      </c>
      <c r="M37" s="104">
        <v>14</v>
      </c>
      <c r="N37" s="104">
        <v>778</v>
      </c>
      <c r="P37" s="102"/>
      <c r="Q37" s="102"/>
      <c r="R37" s="102"/>
    </row>
    <row r="38" spans="1:18">
      <c r="A38" s="28" t="s">
        <v>5</v>
      </c>
      <c r="B38" s="103">
        <v>199571</v>
      </c>
      <c r="C38" s="104">
        <v>165261</v>
      </c>
      <c r="D38" s="104">
        <v>165261</v>
      </c>
      <c r="E38" s="104">
        <v>0</v>
      </c>
      <c r="F38" s="104">
        <v>0</v>
      </c>
      <c r="G38" s="104"/>
      <c r="H38" s="104">
        <v>34310</v>
      </c>
      <c r="I38" s="104">
        <v>24758</v>
      </c>
      <c r="J38" s="104">
        <v>5432</v>
      </c>
      <c r="K38" s="104">
        <v>3697</v>
      </c>
      <c r="L38" s="104">
        <v>82</v>
      </c>
      <c r="M38" s="104">
        <v>62</v>
      </c>
      <c r="N38" s="104">
        <v>279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>
      <c r="A40" s="28" t="s">
        <v>33</v>
      </c>
      <c r="B40" s="103">
        <v>11226</v>
      </c>
      <c r="C40" s="104">
        <v>7532</v>
      </c>
      <c r="D40" s="104">
        <v>7532</v>
      </c>
      <c r="E40" s="104">
        <v>0</v>
      </c>
      <c r="F40" s="104">
        <v>0</v>
      </c>
      <c r="G40" s="104"/>
      <c r="H40" s="104">
        <v>3694</v>
      </c>
      <c r="I40" s="104">
        <v>2441</v>
      </c>
      <c r="J40" s="104">
        <v>129</v>
      </c>
      <c r="K40" s="104">
        <v>336</v>
      </c>
      <c r="L40" s="104">
        <v>44</v>
      </c>
      <c r="M40" s="104">
        <v>0</v>
      </c>
      <c r="N40" s="104">
        <v>744</v>
      </c>
      <c r="P40" s="102"/>
      <c r="Q40" s="102"/>
      <c r="R40" s="102"/>
    </row>
    <row r="41" spans="1:18">
      <c r="A41" s="28" t="s">
        <v>8</v>
      </c>
      <c r="B41" s="103">
        <v>773</v>
      </c>
      <c r="C41" s="104">
        <v>201</v>
      </c>
      <c r="D41" s="104">
        <v>201</v>
      </c>
      <c r="E41" s="104">
        <v>0</v>
      </c>
      <c r="F41" s="104">
        <v>0</v>
      </c>
      <c r="G41" s="104"/>
      <c r="H41" s="104">
        <v>572</v>
      </c>
      <c r="I41" s="104">
        <v>94</v>
      </c>
      <c r="J41" s="104">
        <v>18</v>
      </c>
      <c r="K41" s="104">
        <v>86</v>
      </c>
      <c r="L41" s="104">
        <v>2</v>
      </c>
      <c r="M41" s="104">
        <v>0</v>
      </c>
      <c r="N41" s="104">
        <v>372</v>
      </c>
      <c r="P41" s="102"/>
      <c r="Q41" s="102"/>
      <c r="R41" s="102"/>
    </row>
    <row r="42" spans="1:18">
      <c r="A42" s="28" t="s">
        <v>9</v>
      </c>
      <c r="B42" s="103">
        <v>546</v>
      </c>
      <c r="C42" s="104">
        <v>22</v>
      </c>
      <c r="D42" s="104">
        <v>22</v>
      </c>
      <c r="E42" s="104">
        <v>0</v>
      </c>
      <c r="F42" s="104">
        <v>0</v>
      </c>
      <c r="G42" s="104"/>
      <c r="H42" s="104">
        <v>524</v>
      </c>
      <c r="I42" s="104">
        <v>67</v>
      </c>
      <c r="J42" s="104">
        <v>13</v>
      </c>
      <c r="K42" s="104">
        <v>70</v>
      </c>
      <c r="L42" s="104">
        <v>2</v>
      </c>
      <c r="M42" s="104">
        <v>0</v>
      </c>
      <c r="N42" s="104">
        <v>372</v>
      </c>
      <c r="P42" s="102"/>
      <c r="Q42" s="102"/>
      <c r="R42" s="102"/>
    </row>
    <row r="43" spans="1:18">
      <c r="A43" s="28" t="s">
        <v>10</v>
      </c>
      <c r="B43" s="103">
        <v>106</v>
      </c>
      <c r="C43" s="104">
        <v>58</v>
      </c>
      <c r="D43" s="104">
        <v>58</v>
      </c>
      <c r="E43" s="104">
        <v>0</v>
      </c>
      <c r="F43" s="104">
        <v>0</v>
      </c>
      <c r="G43" s="104"/>
      <c r="H43" s="104">
        <v>48</v>
      </c>
      <c r="I43" s="104">
        <v>27</v>
      </c>
      <c r="J43" s="104">
        <v>5</v>
      </c>
      <c r="K43" s="104">
        <v>16</v>
      </c>
      <c r="L43" s="104">
        <v>0</v>
      </c>
      <c r="M43" s="104">
        <v>0</v>
      </c>
      <c r="N43" s="104">
        <v>0</v>
      </c>
      <c r="P43" s="102"/>
      <c r="Q43" s="102"/>
      <c r="R43" s="102"/>
    </row>
    <row r="44" spans="1:18">
      <c r="A44" s="24" t="s">
        <v>70</v>
      </c>
      <c r="B44" s="103">
        <v>121</v>
      </c>
      <c r="C44" s="104">
        <v>121</v>
      </c>
      <c r="D44" s="104">
        <v>121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>
      <c r="A45" s="29" t="s">
        <v>11</v>
      </c>
      <c r="B45" s="103">
        <v>10453</v>
      </c>
      <c r="C45" s="104">
        <v>7331</v>
      </c>
      <c r="D45" s="104">
        <v>7331</v>
      </c>
      <c r="E45" s="104">
        <v>0</v>
      </c>
      <c r="F45" s="104">
        <v>0</v>
      </c>
      <c r="G45" s="104"/>
      <c r="H45" s="104">
        <v>3122</v>
      </c>
      <c r="I45" s="104">
        <v>2347</v>
      </c>
      <c r="J45" s="104">
        <v>111</v>
      </c>
      <c r="K45" s="104">
        <v>250</v>
      </c>
      <c r="L45" s="104">
        <v>42</v>
      </c>
      <c r="M45" s="104">
        <v>0</v>
      </c>
      <c r="N45" s="104">
        <v>372</v>
      </c>
      <c r="O45" s="96"/>
      <c r="P45" s="102"/>
      <c r="Q45" s="102"/>
      <c r="R45" s="102"/>
    </row>
    <row r="46" spans="1:18">
      <c r="A46" s="28" t="s">
        <v>12</v>
      </c>
      <c r="B46" s="103">
        <v>31526</v>
      </c>
      <c r="C46" s="104">
        <v>24213</v>
      </c>
      <c r="D46" s="104">
        <v>24213</v>
      </c>
      <c r="E46" s="104">
        <v>0</v>
      </c>
      <c r="F46" s="104">
        <v>0</v>
      </c>
      <c r="G46" s="104"/>
      <c r="H46" s="104">
        <v>7313</v>
      </c>
      <c r="I46" s="104">
        <v>6521</v>
      </c>
      <c r="J46" s="104">
        <v>172</v>
      </c>
      <c r="K46" s="104">
        <v>216</v>
      </c>
      <c r="L46" s="104">
        <v>20</v>
      </c>
      <c r="M46" s="104">
        <v>0</v>
      </c>
      <c r="N46" s="104">
        <v>384</v>
      </c>
      <c r="P46" s="102"/>
      <c r="Q46" s="102"/>
      <c r="R46" s="102"/>
    </row>
    <row r="47" spans="1:18">
      <c r="A47" s="28" t="s">
        <v>14</v>
      </c>
      <c r="B47" s="103">
        <v>12467</v>
      </c>
      <c r="C47" s="104">
        <v>11546</v>
      </c>
      <c r="D47" s="104">
        <v>11546</v>
      </c>
      <c r="E47" s="104">
        <v>0</v>
      </c>
      <c r="F47" s="104">
        <v>0</v>
      </c>
      <c r="G47" s="104"/>
      <c r="H47" s="104">
        <v>921</v>
      </c>
      <c r="I47" s="104">
        <v>872</v>
      </c>
      <c r="J47" s="104">
        <v>49</v>
      </c>
      <c r="K47" s="104">
        <v>0</v>
      </c>
      <c r="L47" s="104">
        <v>0</v>
      </c>
      <c r="M47" s="104">
        <v>0</v>
      </c>
      <c r="N47" s="104">
        <v>0</v>
      </c>
      <c r="P47" s="102"/>
      <c r="Q47" s="102"/>
      <c r="R47" s="102"/>
    </row>
    <row r="48" spans="1:18">
      <c r="A48" s="29" t="s">
        <v>19</v>
      </c>
      <c r="B48" s="103">
        <v>9721</v>
      </c>
      <c r="C48" s="104">
        <v>6087</v>
      </c>
      <c r="D48" s="104">
        <v>6087</v>
      </c>
      <c r="E48" s="104">
        <v>0</v>
      </c>
      <c r="F48" s="104">
        <v>0</v>
      </c>
      <c r="G48" s="104"/>
      <c r="H48" s="104">
        <v>3634</v>
      </c>
      <c r="I48" s="104">
        <v>3593</v>
      </c>
      <c r="J48" s="104">
        <v>23</v>
      </c>
      <c r="K48" s="104">
        <v>0</v>
      </c>
      <c r="L48" s="104">
        <v>0</v>
      </c>
      <c r="M48" s="104">
        <v>0</v>
      </c>
      <c r="N48" s="104">
        <v>18</v>
      </c>
      <c r="P48" s="102"/>
      <c r="Q48" s="102"/>
      <c r="R48" s="102"/>
    </row>
    <row r="49" spans="1:18">
      <c r="A49" s="28" t="s">
        <v>18</v>
      </c>
      <c r="B49" s="103">
        <v>9338</v>
      </c>
      <c r="C49" s="104">
        <v>6580</v>
      </c>
      <c r="D49" s="104">
        <v>6580</v>
      </c>
      <c r="E49" s="104">
        <v>0</v>
      </c>
      <c r="F49" s="104">
        <v>0</v>
      </c>
      <c r="G49" s="104"/>
      <c r="H49" s="104">
        <v>2758</v>
      </c>
      <c r="I49" s="104">
        <v>2056</v>
      </c>
      <c r="J49" s="104">
        <v>100</v>
      </c>
      <c r="K49" s="104">
        <v>216</v>
      </c>
      <c r="L49" s="104">
        <v>20</v>
      </c>
      <c r="M49" s="104">
        <v>0</v>
      </c>
      <c r="N49" s="104">
        <v>366</v>
      </c>
      <c r="P49" s="102"/>
      <c r="Q49" s="102"/>
      <c r="R49" s="102"/>
    </row>
    <row r="50" spans="1:18">
      <c r="A50" s="28" t="s">
        <v>13</v>
      </c>
      <c r="B50" s="103">
        <v>31114</v>
      </c>
      <c r="C50" s="104">
        <v>15120</v>
      </c>
      <c r="D50" s="104">
        <v>15120</v>
      </c>
      <c r="E50" s="104">
        <v>0</v>
      </c>
      <c r="F50" s="104">
        <v>0</v>
      </c>
      <c r="G50" s="104"/>
      <c r="H50" s="104">
        <v>15994</v>
      </c>
      <c r="I50" s="104">
        <v>12366</v>
      </c>
      <c r="J50" s="104">
        <v>2065</v>
      </c>
      <c r="K50" s="104">
        <v>643</v>
      </c>
      <c r="L50" s="104">
        <v>126</v>
      </c>
      <c r="M50" s="104">
        <v>16</v>
      </c>
      <c r="N50" s="104">
        <v>778</v>
      </c>
      <c r="P50" s="102"/>
      <c r="Q50" s="102"/>
      <c r="R50" s="102"/>
    </row>
    <row r="51" spans="1:18">
      <c r="A51" s="28" t="s">
        <v>14</v>
      </c>
      <c r="B51" s="103">
        <v>17314</v>
      </c>
      <c r="C51" s="104">
        <v>10693</v>
      </c>
      <c r="D51" s="104">
        <v>10693</v>
      </c>
      <c r="E51" s="104">
        <v>0</v>
      </c>
      <c r="F51" s="104">
        <v>0</v>
      </c>
      <c r="G51" s="104"/>
      <c r="H51" s="104">
        <v>6621</v>
      </c>
      <c r="I51" s="104">
        <v>5633</v>
      </c>
      <c r="J51" s="104">
        <v>629</v>
      </c>
      <c r="K51" s="104">
        <v>204</v>
      </c>
      <c r="L51" s="104">
        <v>32</v>
      </c>
      <c r="M51" s="104">
        <v>16</v>
      </c>
      <c r="N51" s="104">
        <v>107</v>
      </c>
      <c r="P51" s="102"/>
      <c r="Q51" s="102"/>
      <c r="R51" s="102"/>
    </row>
    <row r="52" spans="1:18">
      <c r="A52" s="28" t="s">
        <v>19</v>
      </c>
      <c r="B52" s="103">
        <v>6084</v>
      </c>
      <c r="C52" s="104">
        <v>1595</v>
      </c>
      <c r="D52" s="104">
        <v>1595</v>
      </c>
      <c r="E52" s="104">
        <v>0</v>
      </c>
      <c r="F52" s="104">
        <v>0</v>
      </c>
      <c r="G52" s="104"/>
      <c r="H52" s="104">
        <v>4489</v>
      </c>
      <c r="I52" s="104">
        <v>4292</v>
      </c>
      <c r="J52" s="104">
        <v>71</v>
      </c>
      <c r="K52" s="104">
        <v>67</v>
      </c>
      <c r="L52" s="104">
        <v>21</v>
      </c>
      <c r="M52" s="104">
        <v>0</v>
      </c>
      <c r="N52" s="104">
        <v>38</v>
      </c>
      <c r="P52" s="102"/>
      <c r="Q52" s="102"/>
      <c r="R52" s="102"/>
    </row>
    <row r="53" spans="1:18">
      <c r="A53" s="28" t="s">
        <v>15</v>
      </c>
      <c r="B53" s="103">
        <v>3866</v>
      </c>
      <c r="C53" s="104">
        <v>634</v>
      </c>
      <c r="D53" s="104">
        <v>634</v>
      </c>
      <c r="E53" s="104">
        <v>0</v>
      </c>
      <c r="F53" s="104">
        <v>0</v>
      </c>
      <c r="G53" s="104"/>
      <c r="H53" s="104">
        <v>3232</v>
      </c>
      <c r="I53" s="104">
        <v>2441</v>
      </c>
      <c r="J53" s="104">
        <v>129</v>
      </c>
      <c r="K53" s="104">
        <v>250</v>
      </c>
      <c r="L53" s="104">
        <v>44</v>
      </c>
      <c r="M53" s="104">
        <v>0</v>
      </c>
      <c r="N53" s="104">
        <v>368</v>
      </c>
      <c r="P53" s="102"/>
      <c r="Q53" s="102"/>
      <c r="R53" s="102"/>
    </row>
    <row r="54" spans="1:18">
      <c r="A54" s="28" t="s">
        <v>16</v>
      </c>
      <c r="B54" s="103">
        <v>3850</v>
      </c>
      <c r="C54" s="104">
        <v>2198</v>
      </c>
      <c r="D54" s="104">
        <v>2198</v>
      </c>
      <c r="E54" s="104">
        <v>0</v>
      </c>
      <c r="F54" s="104">
        <v>0</v>
      </c>
      <c r="G54" s="104"/>
      <c r="H54" s="104">
        <v>1652</v>
      </c>
      <c r="I54" s="104">
        <v>0</v>
      </c>
      <c r="J54" s="104">
        <v>1236</v>
      </c>
      <c r="K54" s="104">
        <v>122</v>
      </c>
      <c r="L54" s="104">
        <v>29</v>
      </c>
      <c r="M54" s="104">
        <v>0</v>
      </c>
      <c r="N54" s="104">
        <v>265</v>
      </c>
      <c r="P54" s="102"/>
      <c r="Q54" s="102"/>
      <c r="R54" s="102"/>
    </row>
    <row r="55" spans="1:18">
      <c r="A55" s="29" t="s">
        <v>74</v>
      </c>
      <c r="B55" s="103">
        <v>244329</v>
      </c>
      <c r="C55" s="104">
        <v>142735</v>
      </c>
      <c r="D55" s="104">
        <v>142735</v>
      </c>
      <c r="E55" s="104">
        <v>0</v>
      </c>
      <c r="F55" s="104">
        <v>0</v>
      </c>
      <c r="G55" s="104"/>
      <c r="H55" s="104">
        <v>101594</v>
      </c>
      <c r="I55" s="104">
        <v>67978</v>
      </c>
      <c r="J55" s="104">
        <v>9255</v>
      </c>
      <c r="K55" s="104">
        <v>15878</v>
      </c>
      <c r="L55" s="104">
        <v>83</v>
      </c>
      <c r="M55" s="104">
        <v>168</v>
      </c>
      <c r="N55" s="104">
        <v>8232</v>
      </c>
      <c r="P55" s="102"/>
      <c r="Q55" s="102"/>
      <c r="R55" s="102"/>
    </row>
    <row r="56" spans="1:18">
      <c r="A56" s="28" t="s">
        <v>14</v>
      </c>
      <c r="B56" s="103">
        <v>73539</v>
      </c>
      <c r="C56" s="104">
        <v>49430</v>
      </c>
      <c r="D56" s="104">
        <v>49430</v>
      </c>
      <c r="E56" s="104">
        <v>0</v>
      </c>
      <c r="F56" s="104">
        <v>0</v>
      </c>
      <c r="G56" s="104"/>
      <c r="H56" s="104">
        <v>24109</v>
      </c>
      <c r="I56" s="104">
        <v>16613</v>
      </c>
      <c r="J56" s="104">
        <v>1824</v>
      </c>
      <c r="K56" s="104">
        <v>3215</v>
      </c>
      <c r="L56" s="104">
        <v>31</v>
      </c>
      <c r="M56" s="104">
        <v>168</v>
      </c>
      <c r="N56" s="104">
        <v>2258</v>
      </c>
      <c r="P56" s="102"/>
      <c r="Q56" s="102"/>
      <c r="R56" s="102"/>
    </row>
    <row r="57" spans="1:18">
      <c r="A57" s="28" t="s">
        <v>19</v>
      </c>
      <c r="B57" s="103">
        <v>24765</v>
      </c>
      <c r="C57" s="104">
        <v>9371</v>
      </c>
      <c r="D57" s="104">
        <v>9371</v>
      </c>
      <c r="E57" s="104">
        <v>0</v>
      </c>
      <c r="F57" s="104">
        <v>0</v>
      </c>
      <c r="G57" s="104"/>
      <c r="H57" s="104">
        <v>15394</v>
      </c>
      <c r="I57" s="104">
        <v>11957</v>
      </c>
      <c r="J57" s="104">
        <v>435</v>
      </c>
      <c r="K57" s="104">
        <v>2490</v>
      </c>
      <c r="L57" s="104">
        <v>26</v>
      </c>
      <c r="M57" s="104">
        <v>0</v>
      </c>
      <c r="N57" s="104">
        <v>486</v>
      </c>
      <c r="P57" s="102"/>
      <c r="Q57" s="102"/>
      <c r="R57" s="102"/>
    </row>
    <row r="58" spans="1:18">
      <c r="A58" s="28" t="s">
        <v>15</v>
      </c>
      <c r="B58" s="103">
        <v>132261</v>
      </c>
      <c r="C58" s="104">
        <v>77384</v>
      </c>
      <c r="D58" s="104">
        <v>77384</v>
      </c>
      <c r="E58" s="104">
        <v>0</v>
      </c>
      <c r="F58" s="104">
        <v>0</v>
      </c>
      <c r="G58" s="104"/>
      <c r="H58" s="104">
        <v>54877</v>
      </c>
      <c r="I58" s="104">
        <v>39408</v>
      </c>
      <c r="J58" s="104">
        <v>5358</v>
      </c>
      <c r="K58" s="104">
        <v>7523</v>
      </c>
      <c r="L58" s="104">
        <v>0</v>
      </c>
      <c r="M58" s="104">
        <v>0</v>
      </c>
      <c r="N58" s="104">
        <v>2588</v>
      </c>
      <c r="P58" s="102"/>
      <c r="Q58" s="102"/>
      <c r="R58" s="102"/>
    </row>
    <row r="59" spans="1:18">
      <c r="A59" s="28" t="s">
        <v>16</v>
      </c>
      <c r="B59" s="103">
        <v>13764</v>
      </c>
      <c r="C59" s="104">
        <v>6550</v>
      </c>
      <c r="D59" s="104">
        <v>6550</v>
      </c>
      <c r="E59" s="104">
        <v>0</v>
      </c>
      <c r="F59" s="104">
        <v>0</v>
      </c>
      <c r="G59" s="104"/>
      <c r="H59" s="104">
        <v>7214</v>
      </c>
      <c r="I59" s="104">
        <v>0</v>
      </c>
      <c r="J59" s="104">
        <v>1638</v>
      </c>
      <c r="K59" s="104">
        <v>2650</v>
      </c>
      <c r="L59" s="104">
        <v>26</v>
      </c>
      <c r="M59" s="104">
        <v>0</v>
      </c>
      <c r="N59" s="104">
        <v>2900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95"/>
      <c r="L60" s="47"/>
      <c r="M60" s="31"/>
      <c r="N60" s="31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78"/>
      <c r="L61" s="54"/>
      <c r="M61" s="33"/>
      <c r="N61" s="33"/>
    </row>
    <row r="62" spans="1:18" s="41" customFormat="1" ht="9.9499999999999993" customHeight="1">
      <c r="A62" s="9" t="s">
        <v>228</v>
      </c>
      <c r="B62" s="32"/>
      <c r="C62" s="33"/>
      <c r="D62" s="33"/>
      <c r="E62" s="33"/>
      <c r="F62" s="33"/>
      <c r="G62" s="33"/>
      <c r="H62" s="33"/>
      <c r="I62" s="33"/>
      <c r="J62" s="33"/>
      <c r="K62" s="78"/>
      <c r="L62" s="33"/>
      <c r="M62" s="33"/>
      <c r="N62" s="33"/>
    </row>
    <row r="63" spans="1:18" ht="9.9499999999999993" customHeight="1">
      <c r="A63" s="41" t="s">
        <v>229</v>
      </c>
      <c r="B63" s="32"/>
      <c r="C63" s="33"/>
      <c r="D63" s="33"/>
      <c r="E63" s="33"/>
      <c r="F63" s="33"/>
      <c r="G63" s="33"/>
      <c r="H63" s="33"/>
      <c r="I63" s="33"/>
      <c r="J63" s="33"/>
      <c r="K63" s="78"/>
      <c r="L63" s="33"/>
      <c r="M63" s="33"/>
      <c r="N63" s="33"/>
      <c r="O63" s="41"/>
      <c r="P63" s="41"/>
      <c r="Q63" s="41"/>
      <c r="R63" s="41"/>
    </row>
    <row r="64" spans="1:18" ht="9.9499999999999993" customHeight="1">
      <c r="A64" s="7" t="s">
        <v>156</v>
      </c>
      <c r="B64" s="32"/>
      <c r="C64" s="33"/>
      <c r="D64" s="33"/>
      <c r="E64" s="33"/>
      <c r="F64" s="33"/>
      <c r="G64" s="33"/>
      <c r="H64" s="33"/>
      <c r="I64" s="33"/>
      <c r="J64" s="33"/>
      <c r="K64" s="78"/>
      <c r="L64" s="33"/>
      <c r="M64" s="33"/>
      <c r="N64" s="33"/>
    </row>
    <row r="65" spans="1:34" ht="9.9499999999999993" customHeight="1">
      <c r="A65" s="9" t="s">
        <v>187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151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119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117</v>
      </c>
      <c r="J68" s="81"/>
    </row>
    <row r="69" spans="1:34" ht="9.9499999999999993" customHeight="1">
      <c r="J69" s="81"/>
    </row>
    <row r="70" spans="1:34" ht="9.9499999999999993" customHeight="1">
      <c r="J70" s="81"/>
    </row>
    <row r="71" spans="1:34">
      <c r="J71" s="81"/>
    </row>
    <row r="74" spans="1:34">
      <c r="O74" s="100"/>
      <c r="P74" s="100"/>
      <c r="Q74" s="100"/>
      <c r="R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</row>
    <row r="84" spans="1:34">
      <c r="A84" s="29" t="s">
        <v>72</v>
      </c>
    </row>
  </sheetData>
  <mergeCells count="16">
    <mergeCell ref="A4:A6"/>
    <mergeCell ref="B4:B6"/>
    <mergeCell ref="G4:G6"/>
    <mergeCell ref="C4:F4"/>
    <mergeCell ref="E5:E6"/>
    <mergeCell ref="F5:F6"/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</mergeCells>
  <phoneticPr fontId="0" type="noConversion"/>
  <conditionalFormatting sqref="B10:N59">
    <cfRule type="cellIs" dxfId="12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81"/>
  <sheetViews>
    <sheetView workbookViewId="0"/>
  </sheetViews>
  <sheetFormatPr baseColWidth="10" defaultColWidth="11.42578125" defaultRowHeight="12.75"/>
  <cols>
    <col min="1" max="1" width="22.7109375" style="13" customWidth="1"/>
    <col min="2" max="2" width="9.5703125" style="1" customWidth="1"/>
    <col min="3" max="4" width="9.85546875" style="1" customWidth="1"/>
    <col min="5" max="5" width="9.140625" style="1" hidden="1" customWidth="1"/>
    <col min="6" max="6" width="9.28515625" style="1" hidden="1" customWidth="1"/>
    <col min="7" max="7" width="0.42578125" style="13" customWidth="1"/>
    <col min="8" max="8" width="9" style="1" customWidth="1"/>
    <col min="9" max="9" width="8.85546875" style="1" customWidth="1"/>
    <col min="10" max="10" width="9.28515625" style="1" customWidth="1"/>
    <col min="11" max="11" width="9.140625" style="39" hidden="1" customWidth="1"/>
    <col min="12" max="12" width="8" style="39" hidden="1" customWidth="1"/>
    <col min="13" max="14" width="11.42578125" style="39" hidden="1" customWidth="1"/>
    <col min="15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79" t="s">
        <v>83</v>
      </c>
    </row>
    <row r="2" spans="1:18" s="38" customFormat="1" ht="15.95" customHeight="1">
      <c r="A2" s="18" t="s">
        <v>34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136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>
      <c r="A10" s="20" t="s">
        <v>167</v>
      </c>
      <c r="B10" s="67">
        <v>10445</v>
      </c>
      <c r="C10" s="68">
        <v>1082</v>
      </c>
      <c r="D10" s="68">
        <v>1082</v>
      </c>
      <c r="E10" s="68">
        <v>0</v>
      </c>
      <c r="F10" s="68">
        <v>0</v>
      </c>
      <c r="G10" s="68"/>
      <c r="H10" s="68">
        <v>9363</v>
      </c>
      <c r="I10" s="68">
        <v>929</v>
      </c>
      <c r="J10" s="68">
        <v>8434</v>
      </c>
      <c r="K10" s="68">
        <v>0</v>
      </c>
      <c r="L10" s="68">
        <v>0</v>
      </c>
      <c r="M10" s="68" t="s">
        <v>120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148</v>
      </c>
      <c r="B12" s="67">
        <v>76</v>
      </c>
      <c r="C12" s="68">
        <v>46</v>
      </c>
      <c r="D12" s="68">
        <v>46</v>
      </c>
      <c r="E12" s="68" t="s">
        <v>173</v>
      </c>
      <c r="F12" s="68">
        <v>0</v>
      </c>
      <c r="G12" s="68"/>
      <c r="H12" s="68">
        <v>9</v>
      </c>
      <c r="I12" s="68">
        <v>9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67">
        <v>59664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59664</v>
      </c>
      <c r="I13" s="68">
        <v>51230</v>
      </c>
      <c r="J13" s="68">
        <v>8434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59328</v>
      </c>
      <c r="C14" s="68">
        <v>0</v>
      </c>
      <c r="D14" s="68" t="s">
        <v>193</v>
      </c>
      <c r="E14" s="68">
        <v>0</v>
      </c>
      <c r="F14" s="68">
        <v>0</v>
      </c>
      <c r="G14" s="68"/>
      <c r="H14" s="68">
        <v>59328</v>
      </c>
      <c r="I14" s="68">
        <v>51204</v>
      </c>
      <c r="J14" s="68">
        <v>8124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34</v>
      </c>
      <c r="C15" s="68">
        <v>0</v>
      </c>
      <c r="D15" s="68" t="s">
        <v>193</v>
      </c>
      <c r="E15" s="68">
        <v>0</v>
      </c>
      <c r="F15" s="68">
        <v>0</v>
      </c>
      <c r="G15" s="68"/>
      <c r="H15" s="68">
        <v>34</v>
      </c>
      <c r="I15" s="68">
        <v>17</v>
      </c>
      <c r="J15" s="68">
        <v>17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302</v>
      </c>
      <c r="C16" s="68">
        <v>0</v>
      </c>
      <c r="D16" s="68" t="s">
        <v>193</v>
      </c>
      <c r="E16" s="68">
        <v>0</v>
      </c>
      <c r="F16" s="68">
        <v>0</v>
      </c>
      <c r="G16" s="68"/>
      <c r="H16" s="68">
        <v>302</v>
      </c>
      <c r="I16" s="68">
        <v>9</v>
      </c>
      <c r="J16" s="68">
        <v>293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ht="12.75" customHeight="1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134</v>
      </c>
      <c r="B19" s="67">
        <v>82</v>
      </c>
      <c r="C19" s="68">
        <v>0</v>
      </c>
      <c r="D19" s="68" t="s">
        <v>193</v>
      </c>
      <c r="E19" s="68">
        <v>0</v>
      </c>
      <c r="F19" s="68">
        <v>0</v>
      </c>
      <c r="G19" s="68"/>
      <c r="H19" s="68">
        <v>82</v>
      </c>
      <c r="I19" s="68">
        <v>0</v>
      </c>
      <c r="J19" s="68">
        <v>82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ht="12.75" customHeight="1">
      <c r="A20" s="24" t="s">
        <v>135</v>
      </c>
      <c r="B20" s="67">
        <v>130</v>
      </c>
      <c r="C20" s="68">
        <v>0</v>
      </c>
      <c r="D20" s="68" t="s">
        <v>193</v>
      </c>
      <c r="E20" s="68">
        <v>0</v>
      </c>
      <c r="F20" s="68">
        <v>0</v>
      </c>
      <c r="G20" s="68"/>
      <c r="H20" s="68">
        <v>130</v>
      </c>
      <c r="I20" s="68">
        <v>0</v>
      </c>
      <c r="J20" s="68">
        <v>130</v>
      </c>
      <c r="K20" s="68">
        <v>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15737</v>
      </c>
      <c r="C24" s="68">
        <v>3129</v>
      </c>
      <c r="D24" s="68">
        <v>3129</v>
      </c>
      <c r="E24" s="68">
        <v>0</v>
      </c>
      <c r="F24" s="68">
        <v>0</v>
      </c>
      <c r="G24" s="68"/>
      <c r="H24" s="68">
        <v>12600</v>
      </c>
      <c r="I24" s="68">
        <v>5012</v>
      </c>
      <c r="J24" s="68">
        <v>7588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214</v>
      </c>
      <c r="C26" s="68">
        <v>133</v>
      </c>
      <c r="D26" s="68">
        <v>133</v>
      </c>
      <c r="E26" s="68" t="s">
        <v>173</v>
      </c>
      <c r="F26" s="68">
        <v>0</v>
      </c>
      <c r="G26" s="68"/>
      <c r="H26" s="68">
        <v>73</v>
      </c>
      <c r="I26" s="68">
        <v>42</v>
      </c>
      <c r="J26" s="68">
        <v>31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20564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20564</v>
      </c>
      <c r="I27" s="68">
        <v>12976</v>
      </c>
      <c r="J27" s="68">
        <v>7588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19877</v>
      </c>
      <c r="C28" s="68">
        <v>0</v>
      </c>
      <c r="D28" s="68" t="s">
        <v>193</v>
      </c>
      <c r="E28" s="68">
        <v>0</v>
      </c>
      <c r="F28" s="68">
        <v>0</v>
      </c>
      <c r="G28" s="68"/>
      <c r="H28" s="68">
        <v>19877</v>
      </c>
      <c r="I28" s="68">
        <v>12942</v>
      </c>
      <c r="J28" s="68">
        <v>6935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687</v>
      </c>
      <c r="C29" s="68">
        <v>0</v>
      </c>
      <c r="D29" s="68" t="s">
        <v>193</v>
      </c>
      <c r="E29" s="68">
        <v>0</v>
      </c>
      <c r="F29" s="68">
        <v>0</v>
      </c>
      <c r="G29" s="68"/>
      <c r="H29" s="68">
        <v>687</v>
      </c>
      <c r="I29" s="68">
        <v>34</v>
      </c>
      <c r="J29" s="68">
        <v>653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ht="12.75" customHeight="1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134</v>
      </c>
      <c r="B32" s="67">
        <v>4</v>
      </c>
      <c r="C32" s="68">
        <v>0</v>
      </c>
      <c r="D32" s="68" t="s">
        <v>193</v>
      </c>
      <c r="E32" s="68">
        <v>0</v>
      </c>
      <c r="F32" s="68">
        <v>0</v>
      </c>
      <c r="G32" s="68"/>
      <c r="H32" s="68">
        <v>4</v>
      </c>
      <c r="I32" s="68">
        <v>0</v>
      </c>
      <c r="J32" s="68">
        <v>4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135</v>
      </c>
      <c r="B33" s="67">
        <v>50</v>
      </c>
      <c r="C33" s="68">
        <v>0</v>
      </c>
      <c r="D33" s="68" t="s">
        <v>193</v>
      </c>
      <c r="E33" s="68">
        <v>0</v>
      </c>
      <c r="F33" s="68">
        <v>0</v>
      </c>
      <c r="G33" s="68"/>
      <c r="H33" s="68">
        <v>50</v>
      </c>
      <c r="I33" s="68">
        <v>0</v>
      </c>
      <c r="J33" s="68">
        <v>50</v>
      </c>
      <c r="K33" s="68">
        <v>0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184814</v>
      </c>
      <c r="C36" s="68">
        <v>153929</v>
      </c>
      <c r="D36" s="68">
        <v>153929</v>
      </c>
      <c r="E36" s="68">
        <v>0</v>
      </c>
      <c r="F36" s="68">
        <v>0</v>
      </c>
      <c r="G36" s="68"/>
      <c r="H36" s="68">
        <v>30885</v>
      </c>
      <c r="I36" s="68">
        <v>19801</v>
      </c>
      <c r="J36" s="68">
        <v>11084</v>
      </c>
      <c r="K36" s="68">
        <v>0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27670</v>
      </c>
      <c r="C37" s="68">
        <v>12448</v>
      </c>
      <c r="D37" s="68">
        <v>12448</v>
      </c>
      <c r="E37" s="68">
        <v>0</v>
      </c>
      <c r="F37" s="68">
        <v>0</v>
      </c>
      <c r="G37" s="68"/>
      <c r="H37" s="68">
        <v>15222</v>
      </c>
      <c r="I37" s="68">
        <v>11984</v>
      </c>
      <c r="J37" s="68">
        <v>3238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157144</v>
      </c>
      <c r="C38" s="68">
        <v>141481</v>
      </c>
      <c r="D38" s="68">
        <v>141481</v>
      </c>
      <c r="E38" s="68">
        <v>0</v>
      </c>
      <c r="F38" s="68">
        <v>0</v>
      </c>
      <c r="G38" s="68"/>
      <c r="H38" s="68">
        <v>15663</v>
      </c>
      <c r="I38" s="68">
        <v>7817</v>
      </c>
      <c r="J38" s="68">
        <v>7846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ht="12.75" customHeight="1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5532</v>
      </c>
      <c r="C40" s="68">
        <v>3313</v>
      </c>
      <c r="D40" s="68">
        <v>3313</v>
      </c>
      <c r="E40" s="68">
        <v>0</v>
      </c>
      <c r="F40" s="68">
        <v>0</v>
      </c>
      <c r="G40" s="68"/>
      <c r="H40" s="68">
        <v>2219</v>
      </c>
      <c r="I40" s="68">
        <v>2164</v>
      </c>
      <c r="J40" s="68">
        <v>55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 ht="12.75" customHeight="1">
      <c r="A41" s="28" t="s">
        <v>8</v>
      </c>
      <c r="B41" s="67">
        <v>754</v>
      </c>
      <c r="C41" s="68">
        <v>426</v>
      </c>
      <c r="D41" s="68">
        <v>426</v>
      </c>
      <c r="E41" s="68">
        <v>0</v>
      </c>
      <c r="F41" s="68">
        <v>0</v>
      </c>
      <c r="G41" s="68"/>
      <c r="H41" s="68">
        <v>328</v>
      </c>
      <c r="I41" s="68">
        <v>328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16</v>
      </c>
      <c r="C42" s="68">
        <v>12</v>
      </c>
      <c r="D42" s="68">
        <v>12</v>
      </c>
      <c r="E42" s="68">
        <v>0</v>
      </c>
      <c r="F42" s="68">
        <v>0</v>
      </c>
      <c r="G42" s="68"/>
      <c r="H42" s="68">
        <v>4</v>
      </c>
      <c r="I42" s="68">
        <v>4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326</v>
      </c>
      <c r="C43" s="68">
        <v>2</v>
      </c>
      <c r="D43" s="68">
        <v>2</v>
      </c>
      <c r="E43" s="68">
        <v>0</v>
      </c>
      <c r="F43" s="68">
        <v>0</v>
      </c>
      <c r="G43" s="68"/>
      <c r="H43" s="68">
        <v>324</v>
      </c>
      <c r="I43" s="68">
        <v>324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ht="12.75" customHeight="1">
      <c r="A44" s="24" t="s">
        <v>70</v>
      </c>
      <c r="B44" s="67">
        <v>412</v>
      </c>
      <c r="C44" s="68">
        <v>412</v>
      </c>
      <c r="D44" s="68">
        <v>412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4778</v>
      </c>
      <c r="C45" s="68">
        <v>2887</v>
      </c>
      <c r="D45" s="68">
        <v>2887</v>
      </c>
      <c r="E45" s="68">
        <v>0</v>
      </c>
      <c r="F45" s="68">
        <v>0</v>
      </c>
      <c r="G45" s="68"/>
      <c r="H45" s="68">
        <v>1891</v>
      </c>
      <c r="I45" s="68">
        <v>1836</v>
      </c>
      <c r="J45" s="68">
        <v>55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20381</v>
      </c>
      <c r="C46" s="68">
        <v>13008</v>
      </c>
      <c r="D46" s="68">
        <v>13008</v>
      </c>
      <c r="E46" s="68">
        <v>0</v>
      </c>
      <c r="F46" s="68">
        <v>0</v>
      </c>
      <c r="G46" s="68"/>
      <c r="H46" s="68">
        <v>7373</v>
      </c>
      <c r="I46" s="68">
        <v>7289</v>
      </c>
      <c r="J46" s="68">
        <v>84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7992</v>
      </c>
      <c r="C47" s="68">
        <v>7185</v>
      </c>
      <c r="D47" s="68">
        <v>7185</v>
      </c>
      <c r="E47" s="68">
        <v>0</v>
      </c>
      <c r="F47" s="68">
        <v>0</v>
      </c>
      <c r="G47" s="68"/>
      <c r="H47" s="68">
        <v>807</v>
      </c>
      <c r="I47" s="68">
        <v>788</v>
      </c>
      <c r="J47" s="68">
        <v>19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7958</v>
      </c>
      <c r="C48" s="68">
        <v>3045</v>
      </c>
      <c r="D48" s="68">
        <v>3045</v>
      </c>
      <c r="E48" s="68">
        <v>0</v>
      </c>
      <c r="F48" s="68">
        <v>0</v>
      </c>
      <c r="G48" s="68"/>
      <c r="H48" s="68">
        <v>4913</v>
      </c>
      <c r="I48" s="68">
        <v>4901</v>
      </c>
      <c r="J48" s="68">
        <v>12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4431</v>
      </c>
      <c r="C49" s="68">
        <v>2778</v>
      </c>
      <c r="D49" s="68">
        <v>2778</v>
      </c>
      <c r="E49" s="68">
        <v>0</v>
      </c>
      <c r="F49" s="68">
        <v>0</v>
      </c>
      <c r="G49" s="68"/>
      <c r="H49" s="68">
        <v>1653</v>
      </c>
      <c r="I49" s="68">
        <v>1600</v>
      </c>
      <c r="J49" s="68">
        <v>53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24905</v>
      </c>
      <c r="C50" s="68">
        <v>12224</v>
      </c>
      <c r="D50" s="68">
        <v>12224</v>
      </c>
      <c r="E50" s="68">
        <v>0</v>
      </c>
      <c r="F50" s="68">
        <v>0</v>
      </c>
      <c r="G50" s="68"/>
      <c r="H50" s="68">
        <v>12681</v>
      </c>
      <c r="I50" s="68">
        <v>11984</v>
      </c>
      <c r="J50" s="68">
        <v>697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11345</v>
      </c>
      <c r="C51" s="68">
        <v>7075</v>
      </c>
      <c r="D51" s="68">
        <v>7075</v>
      </c>
      <c r="E51" s="68">
        <v>0</v>
      </c>
      <c r="F51" s="68">
        <v>0</v>
      </c>
      <c r="G51" s="68"/>
      <c r="H51" s="68">
        <v>4270</v>
      </c>
      <c r="I51" s="68">
        <v>4091</v>
      </c>
      <c r="J51" s="68">
        <v>179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6799</v>
      </c>
      <c r="C52" s="68">
        <v>1005</v>
      </c>
      <c r="D52" s="68">
        <v>1005</v>
      </c>
      <c r="E52" s="68">
        <v>0</v>
      </c>
      <c r="F52" s="68">
        <v>0</v>
      </c>
      <c r="G52" s="68"/>
      <c r="H52" s="68">
        <v>5794</v>
      </c>
      <c r="I52" s="68">
        <v>5729</v>
      </c>
      <c r="J52" s="68">
        <v>65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2875</v>
      </c>
      <c r="C53" s="68">
        <v>656</v>
      </c>
      <c r="D53" s="68">
        <v>656</v>
      </c>
      <c r="E53" s="68">
        <v>0</v>
      </c>
      <c r="F53" s="68">
        <v>0</v>
      </c>
      <c r="G53" s="68"/>
      <c r="H53" s="68">
        <v>2219</v>
      </c>
      <c r="I53" s="68">
        <v>2164</v>
      </c>
      <c r="J53" s="68">
        <v>55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3886</v>
      </c>
      <c r="C54" s="68">
        <v>3488</v>
      </c>
      <c r="D54" s="68">
        <v>3488</v>
      </c>
      <c r="E54" s="68">
        <v>0</v>
      </c>
      <c r="F54" s="68">
        <v>0</v>
      </c>
      <c r="G54" s="68"/>
      <c r="H54" s="68">
        <v>398</v>
      </c>
      <c r="I54" s="68">
        <v>0</v>
      </c>
      <c r="J54" s="68">
        <v>398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116</v>
      </c>
      <c r="B55" s="67">
        <v>121698</v>
      </c>
      <c r="C55" s="68">
        <v>52616</v>
      </c>
      <c r="D55" s="68">
        <v>52616</v>
      </c>
      <c r="E55" s="68">
        <v>0</v>
      </c>
      <c r="F55" s="68">
        <v>0</v>
      </c>
      <c r="G55" s="68"/>
      <c r="H55" s="68">
        <v>69082</v>
      </c>
      <c r="I55" s="68">
        <v>61304</v>
      </c>
      <c r="J55" s="68">
        <v>7778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28237</v>
      </c>
      <c r="C56" s="68">
        <v>21164</v>
      </c>
      <c r="D56" s="68">
        <v>21164</v>
      </c>
      <c r="E56" s="68">
        <v>0</v>
      </c>
      <c r="F56" s="68">
        <v>0</v>
      </c>
      <c r="G56" s="68"/>
      <c r="H56" s="68">
        <v>7073</v>
      </c>
      <c r="I56" s="68">
        <v>5178</v>
      </c>
      <c r="J56" s="68">
        <v>1895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30105</v>
      </c>
      <c r="C57" s="68">
        <v>3099</v>
      </c>
      <c r="D57" s="68">
        <v>3099</v>
      </c>
      <c r="E57" s="68">
        <v>0</v>
      </c>
      <c r="F57" s="68">
        <v>0</v>
      </c>
      <c r="G57" s="68"/>
      <c r="H57" s="68">
        <v>27006</v>
      </c>
      <c r="I57" s="68">
        <v>26299</v>
      </c>
      <c r="J57" s="68">
        <v>707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54231</v>
      </c>
      <c r="C58" s="68">
        <v>19507</v>
      </c>
      <c r="D58" s="68">
        <v>19507</v>
      </c>
      <c r="E58" s="68">
        <v>0</v>
      </c>
      <c r="F58" s="68">
        <v>0</v>
      </c>
      <c r="G58" s="68"/>
      <c r="H58" s="68">
        <v>34724</v>
      </c>
      <c r="I58" s="68">
        <v>29827</v>
      </c>
      <c r="J58" s="68">
        <v>4897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9125</v>
      </c>
      <c r="C59" s="68">
        <v>8846</v>
      </c>
      <c r="D59" s="68">
        <v>8846</v>
      </c>
      <c r="E59" s="68">
        <v>0</v>
      </c>
      <c r="F59" s="68">
        <v>0</v>
      </c>
      <c r="G59" s="68"/>
      <c r="H59" s="68">
        <v>279</v>
      </c>
      <c r="I59" s="68">
        <v>0</v>
      </c>
      <c r="J59" s="68">
        <v>279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68"/>
      <c r="D60" s="68"/>
      <c r="E60" s="68"/>
      <c r="F60" s="68"/>
      <c r="G60" s="68"/>
      <c r="H60" s="68"/>
      <c r="I60" s="68"/>
      <c r="J60" s="68"/>
      <c r="K60" s="69"/>
      <c r="L60" s="69"/>
      <c r="M60" s="69"/>
      <c r="N60" s="69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</row>
    <row r="62" spans="1:18" s="41" customFormat="1" ht="9.9499999999999993" customHeight="1">
      <c r="A62" s="41" t="s">
        <v>205</v>
      </c>
      <c r="B62" s="32"/>
      <c r="C62" s="33"/>
      <c r="D62" s="33"/>
      <c r="E62" s="33"/>
      <c r="F62" s="33"/>
      <c r="G62" s="33"/>
      <c r="H62" s="33"/>
      <c r="I62" s="33"/>
      <c r="J62" s="33"/>
    </row>
    <row r="63" spans="1:18" s="41" customFormat="1" ht="9.9499999999999993" customHeight="1">
      <c r="A63" s="41" t="s">
        <v>206</v>
      </c>
      <c r="B63" s="32"/>
      <c r="C63" s="33"/>
      <c r="D63" s="33"/>
      <c r="E63" s="33"/>
      <c r="F63" s="33"/>
      <c r="G63" s="33"/>
      <c r="H63" s="33"/>
      <c r="I63" s="33"/>
      <c r="J63" s="33"/>
    </row>
    <row r="64" spans="1:18" ht="9.9499999999999993" customHeight="1">
      <c r="A64" s="7" t="s">
        <v>131</v>
      </c>
      <c r="B64" s="32"/>
      <c r="C64" s="33"/>
      <c r="D64" s="33"/>
      <c r="E64" s="33"/>
      <c r="F64" s="33"/>
      <c r="G64" s="33"/>
      <c r="H64" s="33"/>
      <c r="I64" s="33"/>
      <c r="J64" s="33"/>
    </row>
    <row r="65" spans="1:34" ht="9.9499999999999993" customHeight="1">
      <c r="A65" s="41" t="s">
        <v>191</v>
      </c>
      <c r="B65" s="32"/>
      <c r="C65" s="33"/>
      <c r="D65" s="33"/>
      <c r="E65" s="33"/>
      <c r="F65" s="33"/>
      <c r="G65" s="33"/>
      <c r="H65" s="33"/>
      <c r="I65" s="33"/>
      <c r="J65" s="33"/>
    </row>
    <row r="66" spans="1:34" ht="9.9499999999999993" customHeight="1">
      <c r="A66" s="7" t="s">
        <v>192</v>
      </c>
      <c r="B66" s="32"/>
      <c r="C66" s="33"/>
      <c r="D66" s="33"/>
      <c r="E66" s="33"/>
      <c r="F66" s="33"/>
      <c r="G66" s="33"/>
      <c r="H66" s="33"/>
      <c r="I66" s="33"/>
      <c r="J66" s="33"/>
    </row>
    <row r="67" spans="1:34" ht="9.9499999999999993" customHeight="1">
      <c r="A67" s="7" t="s">
        <v>175</v>
      </c>
      <c r="B67" s="32"/>
      <c r="C67" s="33"/>
      <c r="D67" s="33"/>
      <c r="E67" s="33"/>
      <c r="F67" s="33"/>
      <c r="G67" s="33"/>
      <c r="H67" s="33"/>
      <c r="I67" s="33"/>
      <c r="J67" s="33"/>
    </row>
    <row r="68" spans="1:34" ht="9.9499999999999993" customHeight="1">
      <c r="A68" s="7" t="s">
        <v>118</v>
      </c>
    </row>
    <row r="69" spans="1:34" ht="9.9499999999999993" customHeight="1">
      <c r="A69" s="7" t="s">
        <v>119</v>
      </c>
    </row>
    <row r="70" spans="1:34" ht="9.9499999999999993" customHeight="1">
      <c r="A70" s="7" t="s">
        <v>117</v>
      </c>
    </row>
    <row r="74" spans="1:34">
      <c r="A74" s="25"/>
      <c r="B74" s="67"/>
      <c r="C74" s="68"/>
      <c r="D74" s="100"/>
      <c r="E74" s="100"/>
      <c r="F74" s="100"/>
      <c r="G74" s="100"/>
      <c r="H74" s="68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5"/>
      <c r="B75" s="67"/>
      <c r="C75" s="68"/>
      <c r="D75" s="100"/>
      <c r="E75" s="100"/>
      <c r="F75" s="100"/>
      <c r="G75" s="100"/>
      <c r="H75" s="68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67"/>
      <c r="C76" s="68"/>
      <c r="D76" s="100"/>
      <c r="E76" s="100"/>
      <c r="F76" s="100"/>
      <c r="G76" s="100"/>
      <c r="H76" s="68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67"/>
      <c r="C77" s="68"/>
      <c r="D77" s="100"/>
      <c r="E77" s="100"/>
      <c r="F77" s="100"/>
      <c r="G77" s="100"/>
      <c r="H77" s="68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67"/>
      <c r="C78" s="68"/>
      <c r="D78" s="100"/>
      <c r="E78" s="100"/>
      <c r="F78" s="100"/>
      <c r="G78" s="100"/>
      <c r="H78" s="68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67"/>
      <c r="C79" s="68"/>
      <c r="D79" s="100"/>
      <c r="E79" s="100"/>
      <c r="F79" s="100"/>
      <c r="G79" s="100"/>
      <c r="H79" s="68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67"/>
      <c r="C80" s="68"/>
      <c r="D80" s="100"/>
      <c r="E80" s="100"/>
      <c r="F80" s="100"/>
      <c r="G80" s="100"/>
      <c r="H80" s="68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9"/>
      <c r="B81" s="67"/>
      <c r="C81" s="68"/>
      <c r="D81" s="100"/>
      <c r="E81" s="100"/>
      <c r="F81" s="100"/>
      <c r="G81" s="100"/>
      <c r="H81" s="68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</sheetData>
  <mergeCells count="16">
    <mergeCell ref="N5:N6"/>
    <mergeCell ref="H4:N4"/>
    <mergeCell ref="C5:C6"/>
    <mergeCell ref="D5:D6"/>
    <mergeCell ref="E5:E6"/>
    <mergeCell ref="F5:F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M5:M6"/>
  </mergeCells>
  <phoneticPr fontId="0" type="noConversion"/>
  <conditionalFormatting sqref="H74:H81 B74:C81 B11:B59 B10:N10 C11:N60">
    <cfRule type="cellIs" dxfId="54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317"/>
  <dimension ref="A1:AH83"/>
  <sheetViews>
    <sheetView zoomScaleNormal="100" zoomScaleSheetLayoutView="90" workbookViewId="0"/>
  </sheetViews>
  <sheetFormatPr baseColWidth="10" defaultRowHeight="12.75"/>
  <cols>
    <col min="1" max="1" width="21.7109375" style="13" customWidth="1"/>
    <col min="2" max="2" width="9.7109375" style="1" customWidth="1"/>
    <col min="3" max="3" width="9.140625" style="1" customWidth="1"/>
    <col min="4" max="4" width="8.7109375" style="1" customWidth="1"/>
    <col min="5" max="5" width="8" style="1" customWidth="1"/>
    <col min="6" max="6" width="6.28515625" style="1" hidden="1" customWidth="1"/>
    <col min="7" max="7" width="0.42578125" style="13" customWidth="1"/>
    <col min="8" max="8" width="8.7109375" style="1" customWidth="1"/>
    <col min="9" max="9" width="8.42578125" style="1" customWidth="1"/>
    <col min="10" max="10" width="7.5703125" style="1" customWidth="1"/>
    <col min="11" max="11" width="7.42578125" style="1" customWidth="1"/>
    <col min="12" max="12" width="8.42578125" style="1" customWidth="1"/>
    <col min="13" max="13" width="6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108</v>
      </c>
      <c r="N1" s="79"/>
    </row>
    <row r="2" spans="1:18" s="38" customFormat="1" ht="15.95" customHeight="1">
      <c r="A2" s="18" t="s">
        <v>61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68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68"/>
      <c r="G9" s="23"/>
      <c r="H9" s="22"/>
      <c r="I9" s="22"/>
      <c r="J9" s="22"/>
      <c r="K9" s="22"/>
      <c r="L9" s="22"/>
      <c r="M9" s="22"/>
    </row>
    <row r="10" spans="1:18">
      <c r="A10" s="20" t="s">
        <v>167</v>
      </c>
      <c r="B10" s="103">
        <v>24763</v>
      </c>
      <c r="C10" s="104">
        <v>5490</v>
      </c>
      <c r="D10" s="104">
        <v>5488</v>
      </c>
      <c r="E10" s="104">
        <v>2</v>
      </c>
      <c r="F10" s="104">
        <v>0</v>
      </c>
      <c r="G10" s="104"/>
      <c r="H10" s="104">
        <v>19273</v>
      </c>
      <c r="I10" s="104">
        <v>2270</v>
      </c>
      <c r="J10" s="104">
        <v>16295</v>
      </c>
      <c r="K10" s="104">
        <v>0</v>
      </c>
      <c r="L10" s="104">
        <v>170</v>
      </c>
      <c r="M10" s="104">
        <v>538</v>
      </c>
      <c r="N10" s="68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>
      <c r="A12" s="24" t="s">
        <v>125</v>
      </c>
      <c r="B12" s="103">
        <v>126</v>
      </c>
      <c r="C12" s="104">
        <v>36</v>
      </c>
      <c r="D12" s="104">
        <v>36</v>
      </c>
      <c r="E12" s="104">
        <v>0</v>
      </c>
      <c r="F12" s="104">
        <v>0</v>
      </c>
      <c r="G12" s="104"/>
      <c r="H12" s="104">
        <v>85</v>
      </c>
      <c r="I12" s="104">
        <v>75</v>
      </c>
      <c r="J12" s="104">
        <v>5</v>
      </c>
      <c r="K12" s="104">
        <v>5</v>
      </c>
      <c r="L12" s="104">
        <v>0</v>
      </c>
      <c r="M12" s="104">
        <v>0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103">
        <v>170520</v>
      </c>
      <c r="C13" s="104">
        <v>20310</v>
      </c>
      <c r="D13" s="104">
        <v>0</v>
      </c>
      <c r="E13" s="104">
        <v>20310</v>
      </c>
      <c r="F13" s="104">
        <v>0</v>
      </c>
      <c r="G13" s="104"/>
      <c r="H13" s="104">
        <v>150210</v>
      </c>
      <c r="I13" s="104">
        <v>125515</v>
      </c>
      <c r="J13" s="104">
        <v>16295</v>
      </c>
      <c r="K13" s="104">
        <v>7523</v>
      </c>
      <c r="L13" s="104">
        <v>337</v>
      </c>
      <c r="M13" s="104">
        <v>540</v>
      </c>
      <c r="N13" s="68">
        <v>0</v>
      </c>
      <c r="P13" s="102"/>
      <c r="Q13" s="102"/>
      <c r="R13" s="102"/>
    </row>
    <row r="14" spans="1:18">
      <c r="A14" s="24" t="s">
        <v>23</v>
      </c>
      <c r="B14" s="103">
        <v>167866</v>
      </c>
      <c r="C14" s="104">
        <v>20103</v>
      </c>
      <c r="D14" s="104" t="s">
        <v>193</v>
      </c>
      <c r="E14" s="104">
        <v>20103</v>
      </c>
      <c r="F14" s="104">
        <v>0</v>
      </c>
      <c r="G14" s="104"/>
      <c r="H14" s="104">
        <v>147763</v>
      </c>
      <c r="I14" s="104">
        <v>125113</v>
      </c>
      <c r="J14" s="104">
        <v>14637</v>
      </c>
      <c r="K14" s="104">
        <v>7471</v>
      </c>
      <c r="L14" s="104">
        <v>3</v>
      </c>
      <c r="M14" s="104">
        <v>539</v>
      </c>
      <c r="N14" s="68">
        <v>0</v>
      </c>
      <c r="P14" s="102"/>
      <c r="Q14" s="102"/>
      <c r="R14" s="102"/>
    </row>
    <row r="15" spans="1:18">
      <c r="A15" s="26" t="s">
        <v>24</v>
      </c>
      <c r="B15" s="103">
        <v>891</v>
      </c>
      <c r="C15" s="104">
        <v>201</v>
      </c>
      <c r="D15" s="104" t="s">
        <v>193</v>
      </c>
      <c r="E15" s="104">
        <v>201</v>
      </c>
      <c r="F15" s="104">
        <v>0</v>
      </c>
      <c r="G15" s="104"/>
      <c r="H15" s="104">
        <v>690</v>
      </c>
      <c r="I15" s="104">
        <v>372</v>
      </c>
      <c r="J15" s="104">
        <v>103</v>
      </c>
      <c r="K15" s="104">
        <v>48</v>
      </c>
      <c r="L15" s="104">
        <v>167</v>
      </c>
      <c r="M15" s="104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103">
        <v>1763</v>
      </c>
      <c r="C16" s="104">
        <v>6</v>
      </c>
      <c r="D16" s="104" t="s">
        <v>193</v>
      </c>
      <c r="E16" s="104">
        <v>6</v>
      </c>
      <c r="F16" s="104">
        <v>0</v>
      </c>
      <c r="G16" s="104"/>
      <c r="H16" s="104">
        <v>1757</v>
      </c>
      <c r="I16" s="104">
        <v>30</v>
      </c>
      <c r="J16" s="104">
        <v>1555</v>
      </c>
      <c r="K16" s="104">
        <v>4</v>
      </c>
      <c r="L16" s="104">
        <v>167</v>
      </c>
      <c r="M16" s="104">
        <v>1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4.25" customHeight="1">
      <c r="A19" s="26" t="s">
        <v>134</v>
      </c>
      <c r="B19" s="103">
        <v>218</v>
      </c>
      <c r="C19" s="104">
        <v>2</v>
      </c>
      <c r="D19" s="104" t="s">
        <v>193</v>
      </c>
      <c r="E19" s="104">
        <v>2</v>
      </c>
      <c r="F19" s="104">
        <v>0</v>
      </c>
      <c r="G19" s="104"/>
      <c r="H19" s="104">
        <v>216</v>
      </c>
      <c r="I19" s="104">
        <v>0</v>
      </c>
      <c r="J19" s="104">
        <v>45</v>
      </c>
      <c r="K19" s="104">
        <v>4</v>
      </c>
      <c r="L19" s="104">
        <v>167</v>
      </c>
      <c r="M19" s="104">
        <v>0</v>
      </c>
      <c r="N19" s="68">
        <v>0</v>
      </c>
      <c r="P19" s="102"/>
      <c r="Q19" s="102"/>
      <c r="R19" s="102"/>
    </row>
    <row r="20" spans="1:18">
      <c r="A20" s="24" t="s">
        <v>135</v>
      </c>
      <c r="B20" s="103">
        <v>776</v>
      </c>
      <c r="C20" s="104">
        <v>0</v>
      </c>
      <c r="D20" s="104" t="s">
        <v>193</v>
      </c>
      <c r="E20" s="104" t="s">
        <v>169</v>
      </c>
      <c r="F20" s="104">
        <v>0</v>
      </c>
      <c r="G20" s="104"/>
      <c r="H20" s="104">
        <v>776</v>
      </c>
      <c r="I20" s="104">
        <v>0</v>
      </c>
      <c r="J20" s="104">
        <v>681</v>
      </c>
      <c r="K20" s="104">
        <v>95</v>
      </c>
      <c r="L20" s="104" t="s">
        <v>169</v>
      </c>
      <c r="M20" s="104">
        <v>0</v>
      </c>
      <c r="N20" s="68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>
      <c r="A24" s="24" t="s">
        <v>167</v>
      </c>
      <c r="B24" s="103">
        <v>36598</v>
      </c>
      <c r="C24" s="104">
        <v>7084</v>
      </c>
      <c r="D24" s="104">
        <v>7084</v>
      </c>
      <c r="E24" s="104">
        <v>0</v>
      </c>
      <c r="F24" s="104">
        <v>0</v>
      </c>
      <c r="G24" s="104"/>
      <c r="H24" s="104">
        <v>29502</v>
      </c>
      <c r="I24" s="104">
        <v>11675</v>
      </c>
      <c r="J24" s="104">
        <v>17255</v>
      </c>
      <c r="K24" s="104">
        <v>0</v>
      </c>
      <c r="L24" s="104">
        <v>0</v>
      </c>
      <c r="M24" s="104">
        <v>572</v>
      </c>
      <c r="N24" s="68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>
      <c r="A26" s="24" t="s">
        <v>159</v>
      </c>
      <c r="B26" s="103">
        <v>234</v>
      </c>
      <c r="C26" s="104">
        <v>72</v>
      </c>
      <c r="D26" s="104">
        <v>72</v>
      </c>
      <c r="E26" s="104">
        <v>0</v>
      </c>
      <c r="F26" s="104">
        <v>0</v>
      </c>
      <c r="G26" s="104"/>
      <c r="H26" s="104">
        <v>150</v>
      </c>
      <c r="I26" s="104">
        <v>123</v>
      </c>
      <c r="J26" s="104">
        <v>7</v>
      </c>
      <c r="K26" s="104">
        <v>20</v>
      </c>
      <c r="L26" s="104">
        <v>0</v>
      </c>
      <c r="M26" s="104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103">
        <v>78537</v>
      </c>
      <c r="C27" s="104">
        <v>24511</v>
      </c>
      <c r="D27" s="104">
        <v>0</v>
      </c>
      <c r="E27" s="104">
        <v>24511</v>
      </c>
      <c r="F27" s="104">
        <v>0</v>
      </c>
      <c r="G27" s="104"/>
      <c r="H27" s="104">
        <v>54026</v>
      </c>
      <c r="I27" s="68">
        <v>28678</v>
      </c>
      <c r="J27" s="104">
        <v>17255</v>
      </c>
      <c r="K27" s="104">
        <v>7501</v>
      </c>
      <c r="L27" s="104">
        <v>0</v>
      </c>
      <c r="M27" s="104">
        <v>592</v>
      </c>
      <c r="N27" s="68">
        <v>0</v>
      </c>
      <c r="P27" s="102"/>
      <c r="Q27" s="102"/>
      <c r="R27" s="102"/>
    </row>
    <row r="28" spans="1:18" ht="12" customHeight="1">
      <c r="A28" s="24" t="s">
        <v>23</v>
      </c>
      <c r="B28" s="103">
        <v>75612</v>
      </c>
      <c r="C28" s="104">
        <v>24509</v>
      </c>
      <c r="D28" s="104" t="s">
        <v>193</v>
      </c>
      <c r="E28" s="104">
        <v>24509</v>
      </c>
      <c r="F28" s="104">
        <v>0</v>
      </c>
      <c r="G28" s="104"/>
      <c r="H28" s="104">
        <v>51103</v>
      </c>
      <c r="I28" s="104">
        <v>28614</v>
      </c>
      <c r="J28" s="104">
        <v>14434</v>
      </c>
      <c r="K28" s="104">
        <v>7486</v>
      </c>
      <c r="L28" s="104">
        <v>0</v>
      </c>
      <c r="M28" s="104">
        <v>569</v>
      </c>
      <c r="N28" s="68">
        <v>0</v>
      </c>
      <c r="P28" s="102"/>
      <c r="Q28" s="102"/>
      <c r="R28" s="102"/>
    </row>
    <row r="29" spans="1:18">
      <c r="A29" s="26" t="s">
        <v>29</v>
      </c>
      <c r="B29" s="103">
        <v>2925</v>
      </c>
      <c r="C29" s="104">
        <v>2</v>
      </c>
      <c r="D29" s="104" t="s">
        <v>193</v>
      </c>
      <c r="E29" s="104">
        <v>2</v>
      </c>
      <c r="F29" s="104">
        <v>0</v>
      </c>
      <c r="G29" s="104"/>
      <c r="H29" s="104">
        <v>2923</v>
      </c>
      <c r="I29" s="104">
        <v>64</v>
      </c>
      <c r="J29" s="104">
        <v>2821</v>
      </c>
      <c r="K29" s="104">
        <v>15</v>
      </c>
      <c r="L29" s="104">
        <v>0</v>
      </c>
      <c r="M29" s="104">
        <v>23</v>
      </c>
      <c r="N29" s="68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>
      <c r="A32" s="26" t="s">
        <v>134</v>
      </c>
      <c r="B32" s="103">
        <v>230</v>
      </c>
      <c r="C32" s="104">
        <v>0</v>
      </c>
      <c r="D32" s="104" t="s">
        <v>193</v>
      </c>
      <c r="E32" s="104" t="s">
        <v>169</v>
      </c>
      <c r="F32" s="104">
        <v>0</v>
      </c>
      <c r="G32" s="104"/>
      <c r="H32" s="104">
        <v>230</v>
      </c>
      <c r="I32" s="104">
        <v>0</v>
      </c>
      <c r="J32" s="104">
        <v>215</v>
      </c>
      <c r="K32" s="104">
        <v>15</v>
      </c>
      <c r="L32" s="104">
        <v>0</v>
      </c>
      <c r="M32" s="104">
        <v>0</v>
      </c>
      <c r="N32" s="68">
        <v>0</v>
      </c>
      <c r="P32" s="102"/>
      <c r="Q32" s="102"/>
      <c r="R32" s="102"/>
    </row>
    <row r="33" spans="1:18" ht="12.75" customHeight="1">
      <c r="A33" s="24" t="s">
        <v>135</v>
      </c>
      <c r="B33" s="103">
        <v>1355</v>
      </c>
      <c r="C33" s="104">
        <v>0</v>
      </c>
      <c r="D33" s="104" t="s">
        <v>193</v>
      </c>
      <c r="E33" s="104" t="s">
        <v>169</v>
      </c>
      <c r="F33" s="104">
        <v>0</v>
      </c>
      <c r="G33" s="104"/>
      <c r="H33" s="104">
        <v>1355</v>
      </c>
      <c r="I33" s="104">
        <v>0</v>
      </c>
      <c r="J33" s="104">
        <v>940</v>
      </c>
      <c r="K33" s="104">
        <v>415</v>
      </c>
      <c r="L33" s="104" t="s">
        <v>169</v>
      </c>
      <c r="M33" s="104">
        <v>0</v>
      </c>
      <c r="N33" s="68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>
      <c r="A36" s="28" t="s">
        <v>7</v>
      </c>
      <c r="B36" s="103">
        <v>278386</v>
      </c>
      <c r="C36" s="104">
        <v>147723</v>
      </c>
      <c r="D36" s="104">
        <v>128546</v>
      </c>
      <c r="E36" s="104">
        <v>19177</v>
      </c>
      <c r="F36" s="104">
        <v>0</v>
      </c>
      <c r="G36" s="104"/>
      <c r="H36" s="104">
        <v>130663</v>
      </c>
      <c r="I36" s="104">
        <v>78388</v>
      </c>
      <c r="J36" s="104">
        <v>47457</v>
      </c>
      <c r="K36" s="104">
        <v>4464</v>
      </c>
      <c r="L36" s="104">
        <v>55</v>
      </c>
      <c r="M36" s="104">
        <v>299</v>
      </c>
      <c r="N36" s="68">
        <v>0</v>
      </c>
      <c r="P36" s="102"/>
      <c r="Q36" s="102"/>
      <c r="R36" s="102"/>
    </row>
    <row r="37" spans="1:18">
      <c r="A37" s="28" t="s">
        <v>68</v>
      </c>
      <c r="B37" s="103">
        <v>101225</v>
      </c>
      <c r="C37" s="104">
        <v>36576</v>
      </c>
      <c r="D37" s="104">
        <v>30602</v>
      </c>
      <c r="E37" s="104">
        <v>5974</v>
      </c>
      <c r="F37" s="104">
        <v>0</v>
      </c>
      <c r="G37" s="104"/>
      <c r="H37" s="104">
        <v>64649</v>
      </c>
      <c r="I37" s="104">
        <v>34585</v>
      </c>
      <c r="J37" s="104">
        <v>29110</v>
      </c>
      <c r="K37" s="104">
        <v>832</v>
      </c>
      <c r="L37" s="104">
        <v>11</v>
      </c>
      <c r="M37" s="104">
        <v>111</v>
      </c>
      <c r="N37" s="68">
        <v>0</v>
      </c>
      <c r="P37" s="102"/>
      <c r="Q37" s="102"/>
      <c r="R37" s="102"/>
    </row>
    <row r="38" spans="1:18">
      <c r="A38" s="28" t="s">
        <v>5</v>
      </c>
      <c r="B38" s="103">
        <v>177161</v>
      </c>
      <c r="C38" s="104">
        <v>111147</v>
      </c>
      <c r="D38" s="104">
        <v>97944</v>
      </c>
      <c r="E38" s="104">
        <v>13203</v>
      </c>
      <c r="F38" s="104">
        <v>0</v>
      </c>
      <c r="G38" s="104"/>
      <c r="H38" s="104">
        <v>66014</v>
      </c>
      <c r="I38" s="104">
        <v>43803</v>
      </c>
      <c r="J38" s="104">
        <v>18347</v>
      </c>
      <c r="K38" s="104">
        <v>3632</v>
      </c>
      <c r="L38" s="104">
        <v>44</v>
      </c>
      <c r="M38" s="104">
        <v>188</v>
      </c>
      <c r="N38" s="68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v>12202</v>
      </c>
      <c r="C40" s="104">
        <v>6279</v>
      </c>
      <c r="D40" s="104">
        <v>5841</v>
      </c>
      <c r="E40" s="104">
        <v>438</v>
      </c>
      <c r="F40" s="104">
        <v>0</v>
      </c>
      <c r="G40" s="104"/>
      <c r="H40" s="104">
        <v>5923</v>
      </c>
      <c r="I40" s="104">
        <v>5552</v>
      </c>
      <c r="J40" s="104">
        <v>205</v>
      </c>
      <c r="K40" s="104">
        <v>93</v>
      </c>
      <c r="L40" s="104">
        <v>5</v>
      </c>
      <c r="M40" s="104">
        <v>68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1281</v>
      </c>
      <c r="C41" s="104">
        <v>651</v>
      </c>
      <c r="D41" s="104">
        <v>631</v>
      </c>
      <c r="E41" s="104">
        <v>20</v>
      </c>
      <c r="F41" s="104">
        <v>0</v>
      </c>
      <c r="G41" s="104"/>
      <c r="H41" s="104">
        <v>630</v>
      </c>
      <c r="I41" s="104">
        <v>576</v>
      </c>
      <c r="J41" s="104">
        <v>11</v>
      </c>
      <c r="K41" s="104">
        <v>27</v>
      </c>
      <c r="L41" s="104">
        <v>0</v>
      </c>
      <c r="M41" s="104">
        <v>16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90</v>
      </c>
      <c r="C42" s="104">
        <v>30</v>
      </c>
      <c r="D42" s="104">
        <v>10</v>
      </c>
      <c r="E42" s="104">
        <v>20</v>
      </c>
      <c r="F42" s="104">
        <v>0</v>
      </c>
      <c r="G42" s="104"/>
      <c r="H42" s="104">
        <v>60</v>
      </c>
      <c r="I42" s="104">
        <v>7</v>
      </c>
      <c r="J42" s="104">
        <v>10</v>
      </c>
      <c r="K42" s="104">
        <v>27</v>
      </c>
      <c r="L42" s="104">
        <v>0</v>
      </c>
      <c r="M42" s="104">
        <v>16</v>
      </c>
      <c r="N42" s="68">
        <v>0</v>
      </c>
      <c r="P42" s="102"/>
      <c r="Q42" s="102"/>
      <c r="R42" s="102"/>
    </row>
    <row r="43" spans="1:18">
      <c r="A43" s="28" t="s">
        <v>10</v>
      </c>
      <c r="B43" s="103">
        <v>614</v>
      </c>
      <c r="C43" s="104">
        <v>44</v>
      </c>
      <c r="D43" s="104">
        <v>44</v>
      </c>
      <c r="E43" s="104" t="s">
        <v>171</v>
      </c>
      <c r="F43" s="104">
        <v>0</v>
      </c>
      <c r="G43" s="104"/>
      <c r="H43" s="104">
        <v>570</v>
      </c>
      <c r="I43" s="104">
        <v>569</v>
      </c>
      <c r="J43" s="104">
        <v>1</v>
      </c>
      <c r="K43" s="104">
        <v>0</v>
      </c>
      <c r="L43" s="104">
        <v>0</v>
      </c>
      <c r="M43" s="104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103">
        <v>577</v>
      </c>
      <c r="C44" s="104">
        <v>577</v>
      </c>
      <c r="D44" s="104">
        <v>577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10921</v>
      </c>
      <c r="C45" s="104">
        <v>5628</v>
      </c>
      <c r="D45" s="104">
        <v>5210</v>
      </c>
      <c r="E45" s="104">
        <v>418</v>
      </c>
      <c r="F45" s="104">
        <v>0</v>
      </c>
      <c r="G45" s="104"/>
      <c r="H45" s="104">
        <v>5293</v>
      </c>
      <c r="I45" s="104">
        <v>4976</v>
      </c>
      <c r="J45" s="104">
        <v>194</v>
      </c>
      <c r="K45" s="104">
        <v>66</v>
      </c>
      <c r="L45" s="104">
        <v>5</v>
      </c>
      <c r="M45" s="104">
        <v>52</v>
      </c>
      <c r="N45" s="68">
        <v>0</v>
      </c>
      <c r="O45" s="96"/>
      <c r="P45" s="102"/>
      <c r="Q45" s="102"/>
      <c r="R45" s="102"/>
    </row>
    <row r="46" spans="1:18">
      <c r="A46" s="28" t="s">
        <v>126</v>
      </c>
      <c r="B46" s="103">
        <v>36860</v>
      </c>
      <c r="C46" s="104">
        <v>20540</v>
      </c>
      <c r="D46" s="104">
        <v>19237</v>
      </c>
      <c r="E46" s="104">
        <v>1303</v>
      </c>
      <c r="F46" s="104">
        <v>0</v>
      </c>
      <c r="G46" s="104"/>
      <c r="H46" s="104">
        <v>16320</v>
      </c>
      <c r="I46" s="104">
        <v>15951</v>
      </c>
      <c r="J46" s="104">
        <v>133</v>
      </c>
      <c r="K46" s="104">
        <v>151</v>
      </c>
      <c r="L46" s="104">
        <v>47</v>
      </c>
      <c r="M46" s="104">
        <v>38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4375</v>
      </c>
      <c r="C47" s="104">
        <v>2637</v>
      </c>
      <c r="D47" s="104">
        <v>2463</v>
      </c>
      <c r="E47" s="104">
        <v>174</v>
      </c>
      <c r="F47" s="104">
        <v>0</v>
      </c>
      <c r="G47" s="104"/>
      <c r="H47" s="104">
        <v>1738</v>
      </c>
      <c r="I47" s="104">
        <v>1695</v>
      </c>
      <c r="J47" s="104">
        <v>5</v>
      </c>
      <c r="K47" s="104">
        <v>0</v>
      </c>
      <c r="L47" s="104">
        <v>38</v>
      </c>
      <c r="M47" s="104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103">
        <v>22369</v>
      </c>
      <c r="C48" s="104">
        <v>12693</v>
      </c>
      <c r="D48" s="104">
        <v>11825</v>
      </c>
      <c r="E48" s="104">
        <v>868</v>
      </c>
      <c r="F48" s="104">
        <v>0</v>
      </c>
      <c r="G48" s="104"/>
      <c r="H48" s="104">
        <v>9676</v>
      </c>
      <c r="I48" s="104">
        <v>9629</v>
      </c>
      <c r="J48" s="104">
        <v>40</v>
      </c>
      <c r="K48" s="104">
        <v>0</v>
      </c>
      <c r="L48" s="104">
        <v>7</v>
      </c>
      <c r="M48" s="104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103">
        <v>10116</v>
      </c>
      <c r="C49" s="104">
        <v>5210</v>
      </c>
      <c r="D49" s="104">
        <v>4949</v>
      </c>
      <c r="E49" s="104">
        <v>261</v>
      </c>
      <c r="F49" s="104">
        <v>0</v>
      </c>
      <c r="G49" s="104"/>
      <c r="H49" s="104">
        <v>4906</v>
      </c>
      <c r="I49" s="104">
        <v>4627</v>
      </c>
      <c r="J49" s="104">
        <v>88</v>
      </c>
      <c r="K49" s="104">
        <v>151</v>
      </c>
      <c r="L49" s="104">
        <v>2</v>
      </c>
      <c r="M49" s="104">
        <v>38</v>
      </c>
      <c r="N49" s="68">
        <v>0</v>
      </c>
      <c r="P49" s="102"/>
      <c r="Q49" s="102"/>
      <c r="R49" s="102"/>
    </row>
    <row r="50" spans="1:18">
      <c r="A50" s="28" t="s">
        <v>13</v>
      </c>
      <c r="B50" s="103">
        <v>87454</v>
      </c>
      <c r="C50" s="104">
        <v>36412</v>
      </c>
      <c r="D50" s="104">
        <v>30438</v>
      </c>
      <c r="E50" s="104">
        <v>5974</v>
      </c>
      <c r="F50" s="104">
        <v>0</v>
      </c>
      <c r="G50" s="104"/>
      <c r="H50" s="104">
        <v>51042</v>
      </c>
      <c r="I50" s="104">
        <v>34585</v>
      </c>
      <c r="J50" s="104">
        <v>15674</v>
      </c>
      <c r="K50" s="104">
        <v>695</v>
      </c>
      <c r="L50" s="104">
        <v>14</v>
      </c>
      <c r="M50" s="104">
        <v>74</v>
      </c>
      <c r="N50" s="68">
        <v>0</v>
      </c>
      <c r="P50" s="102"/>
      <c r="Q50" s="102"/>
      <c r="R50" s="102"/>
    </row>
    <row r="51" spans="1:18">
      <c r="A51" s="28" t="s">
        <v>14</v>
      </c>
      <c r="B51" s="103">
        <v>34955</v>
      </c>
      <c r="C51" s="104">
        <v>14688</v>
      </c>
      <c r="D51" s="104">
        <v>11258</v>
      </c>
      <c r="E51" s="104">
        <v>3430</v>
      </c>
      <c r="F51" s="104">
        <v>0</v>
      </c>
      <c r="G51" s="104"/>
      <c r="H51" s="104">
        <v>20267</v>
      </c>
      <c r="I51" s="104">
        <v>18375</v>
      </c>
      <c r="J51" s="104">
        <v>1647</v>
      </c>
      <c r="K51" s="104">
        <v>232</v>
      </c>
      <c r="L51" s="104">
        <v>8</v>
      </c>
      <c r="M51" s="104">
        <v>5</v>
      </c>
      <c r="N51" s="68">
        <v>0</v>
      </c>
      <c r="P51" s="102"/>
      <c r="Q51" s="102"/>
      <c r="R51" s="102"/>
    </row>
    <row r="52" spans="1:18">
      <c r="A52" s="28" t="s">
        <v>19</v>
      </c>
      <c r="B52" s="103">
        <v>23443</v>
      </c>
      <c r="C52" s="104">
        <v>12412</v>
      </c>
      <c r="D52" s="104">
        <v>10306</v>
      </c>
      <c r="E52" s="104">
        <v>2106</v>
      </c>
      <c r="F52" s="104">
        <v>0</v>
      </c>
      <c r="G52" s="104"/>
      <c r="H52" s="104">
        <v>11031</v>
      </c>
      <c r="I52" s="104">
        <v>10658</v>
      </c>
      <c r="J52" s="104">
        <v>303</v>
      </c>
      <c r="K52" s="104">
        <v>60</v>
      </c>
      <c r="L52" s="104">
        <v>1</v>
      </c>
      <c r="M52" s="104">
        <v>9</v>
      </c>
      <c r="N52" s="68">
        <v>0</v>
      </c>
      <c r="P52" s="102"/>
      <c r="Q52" s="102"/>
      <c r="R52" s="102"/>
    </row>
    <row r="53" spans="1:18">
      <c r="A53" s="28" t="s">
        <v>15</v>
      </c>
      <c r="B53" s="103">
        <v>10629</v>
      </c>
      <c r="C53" s="104">
        <v>4800</v>
      </c>
      <c r="D53" s="104">
        <v>4362</v>
      </c>
      <c r="E53" s="104">
        <v>438</v>
      </c>
      <c r="F53" s="104">
        <v>0</v>
      </c>
      <c r="G53" s="104"/>
      <c r="H53" s="104">
        <v>5829</v>
      </c>
      <c r="I53" s="104">
        <v>5552</v>
      </c>
      <c r="J53" s="104">
        <v>205</v>
      </c>
      <c r="K53" s="104">
        <v>66</v>
      </c>
      <c r="L53" s="104">
        <v>5</v>
      </c>
      <c r="M53" s="104">
        <v>1</v>
      </c>
      <c r="N53" s="68">
        <v>0</v>
      </c>
      <c r="P53" s="102"/>
      <c r="Q53" s="102"/>
      <c r="R53" s="102"/>
    </row>
    <row r="54" spans="1:18">
      <c r="A54" s="28" t="s">
        <v>16</v>
      </c>
      <c r="B54" s="103">
        <v>18427</v>
      </c>
      <c r="C54" s="104">
        <v>4512</v>
      </c>
      <c r="D54" s="104">
        <v>4512</v>
      </c>
      <c r="E54" s="104" t="s">
        <v>171</v>
      </c>
      <c r="F54" s="104">
        <v>0</v>
      </c>
      <c r="G54" s="104"/>
      <c r="H54" s="104">
        <v>13915</v>
      </c>
      <c r="I54" s="104">
        <v>0</v>
      </c>
      <c r="J54" s="104">
        <v>13519</v>
      </c>
      <c r="K54" s="104">
        <v>337</v>
      </c>
      <c r="L54" s="104">
        <v>0</v>
      </c>
      <c r="M54" s="104">
        <v>59</v>
      </c>
      <c r="N54" s="68">
        <v>0</v>
      </c>
      <c r="P54" s="102"/>
      <c r="Q54" s="102"/>
      <c r="R54" s="102"/>
    </row>
    <row r="55" spans="1:18">
      <c r="A55" s="29" t="s">
        <v>74</v>
      </c>
      <c r="B55" s="103">
        <v>317842</v>
      </c>
      <c r="C55" s="104">
        <v>95551</v>
      </c>
      <c r="D55" s="104">
        <v>74791</v>
      </c>
      <c r="E55" s="104">
        <v>20760</v>
      </c>
      <c r="F55" s="104">
        <v>0</v>
      </c>
      <c r="G55" s="104"/>
      <c r="H55" s="104">
        <v>222291</v>
      </c>
      <c r="I55" s="104">
        <v>162829</v>
      </c>
      <c r="J55" s="104">
        <v>43641</v>
      </c>
      <c r="K55" s="104">
        <v>15030</v>
      </c>
      <c r="L55" s="104">
        <v>49</v>
      </c>
      <c r="M55" s="104">
        <v>742</v>
      </c>
      <c r="N55" s="68">
        <v>0</v>
      </c>
      <c r="P55" s="102"/>
      <c r="Q55" s="102"/>
      <c r="R55" s="102"/>
    </row>
    <row r="56" spans="1:18">
      <c r="A56" s="28" t="s">
        <v>14</v>
      </c>
      <c r="B56" s="103">
        <v>59303</v>
      </c>
      <c r="C56" s="104">
        <v>25791</v>
      </c>
      <c r="D56" s="104">
        <v>23761</v>
      </c>
      <c r="E56" s="104">
        <v>2030</v>
      </c>
      <c r="F56" s="104">
        <v>0</v>
      </c>
      <c r="G56" s="104"/>
      <c r="H56" s="104">
        <v>33512</v>
      </c>
      <c r="I56" s="104">
        <v>22927</v>
      </c>
      <c r="J56" s="104">
        <v>7207</v>
      </c>
      <c r="K56" s="104">
        <v>3115</v>
      </c>
      <c r="L56" s="104">
        <v>40</v>
      </c>
      <c r="M56" s="104">
        <v>223</v>
      </c>
      <c r="N56" s="68">
        <v>0</v>
      </c>
      <c r="P56" s="102"/>
      <c r="Q56" s="102"/>
      <c r="R56" s="102"/>
    </row>
    <row r="57" spans="1:18">
      <c r="A57" s="28" t="s">
        <v>19</v>
      </c>
      <c r="B57" s="103">
        <v>76344</v>
      </c>
      <c r="C57" s="104">
        <v>27199</v>
      </c>
      <c r="D57" s="104">
        <v>18194</v>
      </c>
      <c r="E57" s="104">
        <v>9005</v>
      </c>
      <c r="F57" s="104">
        <v>0</v>
      </c>
      <c r="G57" s="104"/>
      <c r="H57" s="104">
        <v>49145</v>
      </c>
      <c r="I57" s="104">
        <v>43607</v>
      </c>
      <c r="J57" s="104">
        <v>3025</v>
      </c>
      <c r="K57" s="104">
        <v>2356</v>
      </c>
      <c r="L57" s="104">
        <v>4</v>
      </c>
      <c r="M57" s="104">
        <v>153</v>
      </c>
      <c r="N57" s="68">
        <v>0</v>
      </c>
      <c r="P57" s="102"/>
      <c r="Q57" s="102"/>
      <c r="R57" s="102"/>
    </row>
    <row r="58" spans="1:18">
      <c r="A58" s="28" t="s">
        <v>15</v>
      </c>
      <c r="B58" s="103">
        <v>156625</v>
      </c>
      <c r="C58" s="104">
        <v>33007</v>
      </c>
      <c r="D58" s="104">
        <v>23282</v>
      </c>
      <c r="E58" s="104">
        <v>9725</v>
      </c>
      <c r="F58" s="104">
        <v>0</v>
      </c>
      <c r="G58" s="104"/>
      <c r="H58" s="104">
        <v>123618</v>
      </c>
      <c r="I58" s="104">
        <v>96295</v>
      </c>
      <c r="J58" s="104">
        <v>20364</v>
      </c>
      <c r="K58" s="104">
        <v>6952</v>
      </c>
      <c r="L58" s="104">
        <v>0</v>
      </c>
      <c r="M58" s="104">
        <v>7</v>
      </c>
      <c r="N58" s="68">
        <v>0</v>
      </c>
      <c r="P58" s="102"/>
      <c r="Q58" s="102"/>
      <c r="R58" s="102"/>
    </row>
    <row r="59" spans="1:18">
      <c r="A59" s="28" t="s">
        <v>16</v>
      </c>
      <c r="B59" s="103">
        <v>25570</v>
      </c>
      <c r="C59" s="104">
        <v>9554</v>
      </c>
      <c r="D59" s="104">
        <v>9554</v>
      </c>
      <c r="E59" s="104" t="s">
        <v>171</v>
      </c>
      <c r="F59" s="104">
        <v>0</v>
      </c>
      <c r="G59" s="104"/>
      <c r="H59" s="104">
        <v>16016</v>
      </c>
      <c r="I59" s="104">
        <v>0</v>
      </c>
      <c r="J59" s="104">
        <v>13045</v>
      </c>
      <c r="K59" s="104">
        <v>2607</v>
      </c>
      <c r="L59" s="104">
        <v>5</v>
      </c>
      <c r="M59" s="104">
        <v>359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8"/>
      <c r="E60" s="48"/>
      <c r="F60" s="48"/>
      <c r="G60" s="48"/>
      <c r="H60" s="50"/>
      <c r="I60" s="48"/>
      <c r="J60" s="48"/>
      <c r="K60" s="95"/>
      <c r="L60" s="36"/>
      <c r="M60" s="36"/>
      <c r="N60" s="43"/>
    </row>
    <row r="61" spans="1:18" ht="6.95" customHeight="1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78"/>
      <c r="L61" s="37"/>
      <c r="M61" s="37"/>
      <c r="N61" s="43"/>
    </row>
    <row r="62" spans="1:18" s="41" customFormat="1" ht="9.9499999999999993" customHeight="1">
      <c r="A62" s="9" t="s">
        <v>230</v>
      </c>
      <c r="B62" s="32"/>
      <c r="C62" s="33"/>
      <c r="D62" s="37"/>
      <c r="E62" s="37"/>
      <c r="F62" s="37"/>
      <c r="G62" s="37"/>
      <c r="H62" s="33"/>
      <c r="I62" s="37"/>
      <c r="J62" s="37"/>
      <c r="K62" s="78"/>
      <c r="L62" s="37"/>
      <c r="M62" s="37"/>
      <c r="N62" s="42"/>
    </row>
    <row r="63" spans="1:18" ht="9.9499999999999993" customHeight="1">
      <c r="A63" s="41" t="s">
        <v>203</v>
      </c>
      <c r="B63" s="32"/>
      <c r="C63" s="33"/>
      <c r="D63" s="37"/>
      <c r="E63" s="37"/>
      <c r="F63" s="37"/>
      <c r="G63" s="37"/>
      <c r="H63" s="33"/>
      <c r="I63" s="37"/>
      <c r="J63" s="37"/>
      <c r="K63" s="78"/>
      <c r="L63" s="37"/>
      <c r="M63" s="37"/>
      <c r="N63" s="43"/>
      <c r="O63" s="41"/>
      <c r="P63" s="41"/>
      <c r="Q63" s="41"/>
      <c r="R63" s="41"/>
    </row>
    <row r="64" spans="1:18" ht="9.9499999999999993" customHeight="1">
      <c r="A64" s="7" t="s">
        <v>131</v>
      </c>
      <c r="B64" s="32"/>
      <c r="C64" s="33"/>
      <c r="D64" s="37"/>
      <c r="E64" s="37"/>
      <c r="F64" s="37"/>
      <c r="G64" s="37"/>
      <c r="H64" s="33"/>
      <c r="I64" s="37"/>
      <c r="J64" s="37"/>
      <c r="K64" s="78"/>
      <c r="L64" s="37"/>
      <c r="M64" s="37"/>
      <c r="N64" s="43"/>
      <c r="O64" s="41"/>
    </row>
    <row r="65" spans="1:34" ht="9.9499999999999993" customHeight="1">
      <c r="A65" s="9" t="s">
        <v>188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175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151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O82" s="100"/>
    </row>
    <row r="83" spans="1:34">
      <c r="A83" s="29" t="s">
        <v>72</v>
      </c>
    </row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F8:F59 K11:K64 L11:N59 B10:N10 B11:E59 C24:N24 G11:J59">
    <cfRule type="cellIs" dxfId="11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318"/>
  <dimension ref="A1:AH156"/>
  <sheetViews>
    <sheetView zoomScaleNormal="100" zoomScaleSheetLayoutView="90" workbookViewId="0"/>
  </sheetViews>
  <sheetFormatPr baseColWidth="10" defaultRowHeight="12.75"/>
  <cols>
    <col min="1" max="1" width="25.42578125" style="13" customWidth="1"/>
    <col min="2" max="2" width="8.5703125" style="1" customWidth="1"/>
    <col min="3" max="3" width="7.7109375" style="1" customWidth="1"/>
    <col min="4" max="4" width="11.42578125" style="1"/>
    <col min="5" max="5" width="8.140625" style="1" customWidth="1"/>
    <col min="6" max="6" width="13.7109375" style="1" hidden="1" customWidth="1"/>
    <col min="7" max="7" width="0.42578125" style="13" customWidth="1"/>
    <col min="8" max="8" width="10.5703125" style="1" customWidth="1"/>
    <col min="9" max="9" width="9.5703125" style="1" customWidth="1"/>
    <col min="10" max="10" width="9.85546875" style="1" customWidth="1"/>
    <col min="11" max="11" width="11.42578125" style="39" customWidth="1"/>
    <col min="12" max="12" width="8.42578125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L1" s="79" t="s">
        <v>111</v>
      </c>
      <c r="N1" s="79"/>
    </row>
    <row r="2" spans="1:18" s="38" customFormat="1" ht="15.95" customHeight="1">
      <c r="A2" s="18" t="s">
        <v>62</v>
      </c>
      <c r="B2" s="16"/>
      <c r="C2" s="19"/>
      <c r="D2" s="19"/>
      <c r="E2" s="19"/>
      <c r="F2" s="19"/>
      <c r="G2" s="17"/>
      <c r="H2" s="16"/>
      <c r="I2" s="19"/>
      <c r="J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</row>
    <row r="10" spans="1:18">
      <c r="A10" s="20" t="s">
        <v>167</v>
      </c>
      <c r="B10" s="67">
        <v>8072</v>
      </c>
      <c r="C10" s="68">
        <v>1278</v>
      </c>
      <c r="D10" s="68">
        <v>1278</v>
      </c>
      <c r="E10" s="68" t="s">
        <v>169</v>
      </c>
      <c r="F10" s="68">
        <v>0</v>
      </c>
      <c r="G10" s="68"/>
      <c r="H10" s="68">
        <v>6794</v>
      </c>
      <c r="I10" s="68">
        <v>35</v>
      </c>
      <c r="J10" s="68">
        <v>6759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137</v>
      </c>
      <c r="B12" s="67">
        <v>5</v>
      </c>
      <c r="C12" s="68">
        <v>2</v>
      </c>
      <c r="D12" s="68">
        <v>2</v>
      </c>
      <c r="E12" s="68">
        <v>0</v>
      </c>
      <c r="F12" s="68">
        <v>0</v>
      </c>
      <c r="G12" s="68"/>
      <c r="H12" s="68">
        <v>3</v>
      </c>
      <c r="I12" s="68">
        <v>2</v>
      </c>
      <c r="J12" s="68">
        <v>1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130</v>
      </c>
      <c r="B13" s="67">
        <v>26004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26004</v>
      </c>
      <c r="I13" s="68">
        <v>19245</v>
      </c>
      <c r="J13" s="68">
        <v>6759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25911</v>
      </c>
      <c r="C14" s="68">
        <v>0</v>
      </c>
      <c r="D14" s="68" t="s">
        <v>193</v>
      </c>
      <c r="E14" s="68" t="s">
        <v>169</v>
      </c>
      <c r="F14" s="68">
        <v>0</v>
      </c>
      <c r="G14" s="68"/>
      <c r="H14" s="68">
        <v>25911</v>
      </c>
      <c r="I14" s="68">
        <v>19161</v>
      </c>
      <c r="J14" s="68">
        <v>6750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90</v>
      </c>
      <c r="C15" s="68">
        <v>0</v>
      </c>
      <c r="D15" s="68" t="s">
        <v>193</v>
      </c>
      <c r="E15" s="68" t="s">
        <v>169</v>
      </c>
      <c r="F15" s="68">
        <v>0</v>
      </c>
      <c r="G15" s="68"/>
      <c r="H15" s="68">
        <v>90</v>
      </c>
      <c r="I15" s="68">
        <v>82</v>
      </c>
      <c r="J15" s="68">
        <v>8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3</v>
      </c>
      <c r="C16" s="68">
        <v>0</v>
      </c>
      <c r="D16" s="68" t="s">
        <v>193</v>
      </c>
      <c r="E16" s="68" t="s">
        <v>169</v>
      </c>
      <c r="F16" s="68">
        <v>0</v>
      </c>
      <c r="G16" s="68"/>
      <c r="H16" s="68">
        <v>3</v>
      </c>
      <c r="I16" s="68">
        <v>2</v>
      </c>
      <c r="J16" s="68">
        <v>1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154</v>
      </c>
      <c r="B19" s="67">
        <v>0</v>
      </c>
      <c r="C19" s="68">
        <v>0</v>
      </c>
      <c r="D19" s="68" t="s">
        <v>193</v>
      </c>
      <c r="E19" s="68" t="s">
        <v>169</v>
      </c>
      <c r="F19" s="68">
        <v>0</v>
      </c>
      <c r="G19" s="68"/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155</v>
      </c>
      <c r="B20" s="67">
        <v>48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48</v>
      </c>
      <c r="I20" s="68">
        <v>0</v>
      </c>
      <c r="J20" s="68">
        <v>48</v>
      </c>
      <c r="K20" s="68">
        <v>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5179</v>
      </c>
      <c r="C24" s="68">
        <v>455</v>
      </c>
      <c r="D24" s="68">
        <v>455</v>
      </c>
      <c r="E24" s="68">
        <v>0</v>
      </c>
      <c r="F24" s="68">
        <v>0</v>
      </c>
      <c r="G24" s="68"/>
      <c r="H24" s="68">
        <v>4724</v>
      </c>
      <c r="I24" s="68">
        <v>137</v>
      </c>
      <c r="J24" s="68">
        <v>4587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137</v>
      </c>
      <c r="B26" s="67">
        <v>55</v>
      </c>
      <c r="C26" s="68">
        <v>7</v>
      </c>
      <c r="D26" s="68">
        <v>7</v>
      </c>
      <c r="E26" s="68">
        <v>0</v>
      </c>
      <c r="F26" s="68">
        <v>0</v>
      </c>
      <c r="G26" s="68"/>
      <c r="H26" s="68">
        <v>48</v>
      </c>
      <c r="I26" s="68">
        <v>44</v>
      </c>
      <c r="J26" s="68">
        <v>4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12112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12112</v>
      </c>
      <c r="I27" s="68">
        <v>7525</v>
      </c>
      <c r="J27" s="68">
        <v>4587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12087</v>
      </c>
      <c r="C28" s="68">
        <v>0</v>
      </c>
      <c r="D28" s="68" t="s">
        <v>193</v>
      </c>
      <c r="E28" s="68" t="s">
        <v>169</v>
      </c>
      <c r="F28" s="68">
        <v>0</v>
      </c>
      <c r="G28" s="68"/>
      <c r="H28" s="68">
        <v>12087</v>
      </c>
      <c r="I28" s="68">
        <v>7500</v>
      </c>
      <c r="J28" s="68">
        <v>4587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25</v>
      </c>
      <c r="C29" s="68">
        <v>0</v>
      </c>
      <c r="D29" s="68" t="s">
        <v>193</v>
      </c>
      <c r="E29" s="68" t="s">
        <v>169</v>
      </c>
      <c r="F29" s="68">
        <v>0</v>
      </c>
      <c r="G29" s="68"/>
      <c r="H29" s="68">
        <v>25</v>
      </c>
      <c r="I29" s="68">
        <v>25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1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1</v>
      </c>
      <c r="I32" s="68">
        <v>0</v>
      </c>
      <c r="J32" s="68">
        <v>1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67">
        <v>0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0</v>
      </c>
      <c r="I33" s="68">
        <v>0</v>
      </c>
      <c r="J33" s="68">
        <v>0</v>
      </c>
      <c r="K33" s="68">
        <v>0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87692</v>
      </c>
      <c r="C36" s="68">
        <v>73488</v>
      </c>
      <c r="D36" s="68">
        <v>73114</v>
      </c>
      <c r="E36" s="68">
        <v>374</v>
      </c>
      <c r="F36" s="68">
        <v>0</v>
      </c>
      <c r="G36" s="68"/>
      <c r="H36" s="68">
        <v>14204</v>
      </c>
      <c r="I36" s="68">
        <v>6492</v>
      </c>
      <c r="J36" s="68">
        <v>7712</v>
      </c>
      <c r="K36" s="68">
        <v>0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16723</v>
      </c>
      <c r="C37" s="68">
        <v>9470</v>
      </c>
      <c r="D37" s="68">
        <v>9434</v>
      </c>
      <c r="E37" s="68">
        <v>36</v>
      </c>
      <c r="F37" s="68">
        <v>0</v>
      </c>
      <c r="G37" s="68"/>
      <c r="H37" s="68">
        <v>7253</v>
      </c>
      <c r="I37" s="68">
        <v>5237</v>
      </c>
      <c r="J37" s="68">
        <v>2016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70969</v>
      </c>
      <c r="C38" s="68">
        <v>64018</v>
      </c>
      <c r="D38" s="68">
        <v>63680</v>
      </c>
      <c r="E38" s="68">
        <v>338</v>
      </c>
      <c r="F38" s="68">
        <v>0</v>
      </c>
      <c r="G38" s="68"/>
      <c r="H38" s="68">
        <v>6951</v>
      </c>
      <c r="I38" s="68">
        <v>1255</v>
      </c>
      <c r="J38" s="68">
        <v>5696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f>+C40+H40</f>
        <v>6978</v>
      </c>
      <c r="C40" s="68">
        <f>+D40</f>
        <v>5040</v>
      </c>
      <c r="D40" s="68">
        <v>5040</v>
      </c>
      <c r="E40" s="68">
        <v>0</v>
      </c>
      <c r="F40" s="68">
        <v>0</v>
      </c>
      <c r="G40" s="68"/>
      <c r="H40" s="68">
        <v>1938</v>
      </c>
      <c r="I40" s="68">
        <v>1753</v>
      </c>
      <c r="J40" s="68">
        <v>185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426</v>
      </c>
      <c r="C41" s="68">
        <v>339</v>
      </c>
      <c r="D41" s="68">
        <v>339</v>
      </c>
      <c r="E41" s="68">
        <v>0</v>
      </c>
      <c r="F41" s="68">
        <v>0</v>
      </c>
      <c r="G41" s="68"/>
      <c r="H41" s="68">
        <v>87</v>
      </c>
      <c r="I41" s="68">
        <v>74</v>
      </c>
      <c r="J41" s="68">
        <v>13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98</v>
      </c>
      <c r="C42" s="68">
        <v>25</v>
      </c>
      <c r="D42" s="68">
        <v>25</v>
      </c>
      <c r="E42" s="68">
        <v>0</v>
      </c>
      <c r="F42" s="68">
        <v>0</v>
      </c>
      <c r="G42" s="68"/>
      <c r="H42" s="68">
        <v>73</v>
      </c>
      <c r="I42" s="68">
        <v>61</v>
      </c>
      <c r="J42" s="68">
        <v>12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154</v>
      </c>
      <c r="C43" s="68">
        <v>140</v>
      </c>
      <c r="D43" s="68">
        <v>140</v>
      </c>
      <c r="E43" s="68" t="s">
        <v>171</v>
      </c>
      <c r="F43" s="68">
        <v>0</v>
      </c>
      <c r="G43" s="68"/>
      <c r="H43" s="68">
        <v>14</v>
      </c>
      <c r="I43" s="68">
        <v>13</v>
      </c>
      <c r="J43" s="68">
        <v>1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174</v>
      </c>
      <c r="C44" s="68">
        <v>174</v>
      </c>
      <c r="D44" s="68">
        <v>174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6552</v>
      </c>
      <c r="C45" s="68">
        <v>4701</v>
      </c>
      <c r="D45" s="68">
        <v>4701</v>
      </c>
      <c r="E45" s="68" t="s">
        <v>172</v>
      </c>
      <c r="F45" s="68">
        <v>0</v>
      </c>
      <c r="G45" s="68"/>
      <c r="H45" s="68">
        <v>1851</v>
      </c>
      <c r="I45" s="68">
        <v>1679</v>
      </c>
      <c r="J45" s="68">
        <v>172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17645</v>
      </c>
      <c r="C46" s="68">
        <v>14193</v>
      </c>
      <c r="D46" s="68">
        <v>14193</v>
      </c>
      <c r="E46" s="68">
        <v>0</v>
      </c>
      <c r="F46" s="68">
        <v>0</v>
      </c>
      <c r="G46" s="68"/>
      <c r="H46" s="68">
        <v>3452</v>
      </c>
      <c r="I46" s="68">
        <v>3332</v>
      </c>
      <c r="J46" s="68">
        <v>120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2607</v>
      </c>
      <c r="C47" s="68">
        <v>2336</v>
      </c>
      <c r="D47" s="68">
        <v>2336</v>
      </c>
      <c r="E47" s="68">
        <v>0</v>
      </c>
      <c r="F47" s="68">
        <v>0</v>
      </c>
      <c r="G47" s="68"/>
      <c r="H47" s="68">
        <v>271</v>
      </c>
      <c r="I47" s="68">
        <v>264</v>
      </c>
      <c r="J47" s="68">
        <v>7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9403</v>
      </c>
      <c r="C48" s="68">
        <v>7528</v>
      </c>
      <c r="D48" s="68">
        <v>7528</v>
      </c>
      <c r="E48" s="68">
        <v>0</v>
      </c>
      <c r="F48" s="68">
        <v>0</v>
      </c>
      <c r="G48" s="68"/>
      <c r="H48" s="68">
        <v>1875</v>
      </c>
      <c r="I48" s="68">
        <v>1874</v>
      </c>
      <c r="J48" s="68">
        <v>1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5635</v>
      </c>
      <c r="C49" s="68">
        <v>4329</v>
      </c>
      <c r="D49" s="68">
        <v>4329</v>
      </c>
      <c r="E49" s="68">
        <v>0</v>
      </c>
      <c r="F49" s="68">
        <v>0</v>
      </c>
      <c r="G49" s="68"/>
      <c r="H49" s="68">
        <v>1306</v>
      </c>
      <c r="I49" s="68">
        <v>1194</v>
      </c>
      <c r="J49" s="68">
        <v>112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14898</v>
      </c>
      <c r="C50" s="68">
        <v>8878</v>
      </c>
      <c r="D50" s="68">
        <v>8842</v>
      </c>
      <c r="E50" s="68">
        <v>36</v>
      </c>
      <c r="F50" s="68">
        <v>0</v>
      </c>
      <c r="G50" s="68"/>
      <c r="H50" s="68">
        <v>6020</v>
      </c>
      <c r="I50" s="68">
        <v>5237</v>
      </c>
      <c r="J50" s="68">
        <v>783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5468</v>
      </c>
      <c r="C51" s="68">
        <v>4135</v>
      </c>
      <c r="D51" s="68">
        <v>4103</v>
      </c>
      <c r="E51" s="68">
        <v>32</v>
      </c>
      <c r="F51" s="68">
        <v>0</v>
      </c>
      <c r="G51" s="68"/>
      <c r="H51" s="68">
        <v>1333</v>
      </c>
      <c r="I51" s="68">
        <v>1063</v>
      </c>
      <c r="J51" s="68">
        <v>270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5001</v>
      </c>
      <c r="C52" s="68">
        <v>2437</v>
      </c>
      <c r="D52" s="68">
        <v>2433</v>
      </c>
      <c r="E52" s="68">
        <v>4</v>
      </c>
      <c r="F52" s="68">
        <v>0</v>
      </c>
      <c r="G52" s="68"/>
      <c r="H52" s="68">
        <v>2564</v>
      </c>
      <c r="I52" s="68">
        <v>2421</v>
      </c>
      <c r="J52" s="68">
        <v>143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3161</v>
      </c>
      <c r="C53" s="68">
        <v>1223</v>
      </c>
      <c r="D53" s="68">
        <v>1223</v>
      </c>
      <c r="E53" s="68">
        <v>0</v>
      </c>
      <c r="F53" s="68">
        <v>0</v>
      </c>
      <c r="G53" s="68"/>
      <c r="H53" s="68">
        <v>1938</v>
      </c>
      <c r="I53" s="68">
        <v>1753</v>
      </c>
      <c r="J53" s="68">
        <v>185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1268</v>
      </c>
      <c r="C54" s="68">
        <v>1083</v>
      </c>
      <c r="D54" s="68">
        <v>1083</v>
      </c>
      <c r="E54" s="68" t="s">
        <v>171</v>
      </c>
      <c r="F54" s="68">
        <v>0</v>
      </c>
      <c r="G54" s="68"/>
      <c r="H54" s="68">
        <v>185</v>
      </c>
      <c r="I54" s="68">
        <v>0</v>
      </c>
      <c r="J54" s="68">
        <v>185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102238</v>
      </c>
      <c r="C55" s="68">
        <v>54908</v>
      </c>
      <c r="D55" s="68">
        <v>51893</v>
      </c>
      <c r="E55" s="68">
        <v>3015</v>
      </c>
      <c r="F55" s="68">
        <v>0</v>
      </c>
      <c r="G55" s="68"/>
      <c r="H55" s="68">
        <v>47330</v>
      </c>
      <c r="I55" s="68">
        <v>39938</v>
      </c>
      <c r="J55" s="68">
        <v>7392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16070</v>
      </c>
      <c r="C56" s="68">
        <v>13427</v>
      </c>
      <c r="D56" s="68">
        <v>13312</v>
      </c>
      <c r="E56" s="68">
        <v>115</v>
      </c>
      <c r="F56" s="68">
        <v>0</v>
      </c>
      <c r="G56" s="68"/>
      <c r="H56" s="68">
        <v>2643</v>
      </c>
      <c r="I56" s="68">
        <v>1801</v>
      </c>
      <c r="J56" s="68">
        <v>842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26875</v>
      </c>
      <c r="C57" s="68">
        <v>12666</v>
      </c>
      <c r="D57" s="68">
        <v>12060</v>
      </c>
      <c r="E57" s="68">
        <v>606</v>
      </c>
      <c r="F57" s="68">
        <v>0</v>
      </c>
      <c r="G57" s="68"/>
      <c r="H57" s="68">
        <v>14209</v>
      </c>
      <c r="I57" s="68">
        <v>13112</v>
      </c>
      <c r="J57" s="68">
        <v>1097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54328</v>
      </c>
      <c r="C58" s="68">
        <v>24118</v>
      </c>
      <c r="D58" s="68">
        <v>21824</v>
      </c>
      <c r="E58" s="68">
        <v>2294</v>
      </c>
      <c r="F58" s="68">
        <v>0</v>
      </c>
      <c r="G58" s="68"/>
      <c r="H58" s="68">
        <v>30210</v>
      </c>
      <c r="I58" s="68">
        <v>25025</v>
      </c>
      <c r="J58" s="68">
        <v>5185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4965</v>
      </c>
      <c r="C59" s="68">
        <v>4697</v>
      </c>
      <c r="D59" s="68">
        <v>4697</v>
      </c>
      <c r="E59" s="68" t="s">
        <v>171</v>
      </c>
      <c r="F59" s="68">
        <v>0</v>
      </c>
      <c r="G59" s="68"/>
      <c r="H59" s="68">
        <v>268</v>
      </c>
      <c r="I59" s="68">
        <v>0</v>
      </c>
      <c r="J59" s="68">
        <v>268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83"/>
      <c r="E60" s="47"/>
      <c r="F60" s="47"/>
      <c r="G60" s="47"/>
      <c r="H60" s="50"/>
      <c r="I60" s="47"/>
      <c r="J60" s="47"/>
      <c r="K60" s="123"/>
      <c r="L60" s="59"/>
      <c r="M60" s="40"/>
      <c r="N60" s="40"/>
    </row>
    <row r="61" spans="1:18" ht="6.95" customHeight="1">
      <c r="A61" s="52"/>
      <c r="B61" s="53"/>
      <c r="C61" s="54"/>
      <c r="D61" s="34"/>
      <c r="E61" s="54"/>
      <c r="F61" s="54"/>
      <c r="G61" s="54"/>
      <c r="H61" s="54"/>
      <c r="I61" s="54"/>
      <c r="J61" s="54"/>
      <c r="K61" s="59"/>
      <c r="L61" s="59"/>
      <c r="M61" s="40"/>
      <c r="N61" s="40"/>
    </row>
    <row r="62" spans="1:18" s="41" customFormat="1" ht="9.9499999999999993" customHeight="1">
      <c r="A62" s="7" t="s">
        <v>156</v>
      </c>
      <c r="B62" s="32"/>
      <c r="C62" s="33"/>
      <c r="D62" s="34"/>
      <c r="E62" s="33"/>
      <c r="F62" s="3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>
      <c r="A63" s="7" t="s">
        <v>118</v>
      </c>
      <c r="B63" s="32"/>
      <c r="C63" s="33"/>
      <c r="D63" s="34"/>
      <c r="E63" s="33"/>
      <c r="F63" s="33"/>
      <c r="G63" s="33"/>
      <c r="H63" s="33"/>
      <c r="I63" s="33"/>
      <c r="J63" s="33"/>
      <c r="K63" s="59"/>
      <c r="L63" s="59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14"/>
      <c r="C64" s="14"/>
      <c r="D64" s="34"/>
      <c r="H64" s="14"/>
    </row>
    <row r="65" spans="1:34" ht="9.9499999999999993" customHeight="1">
      <c r="A65" s="7" t="s">
        <v>117</v>
      </c>
      <c r="B65" s="81"/>
      <c r="C65" s="81"/>
      <c r="D65" s="34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/>
      <c r="D66" s="34"/>
    </row>
    <row r="67" spans="1:34" ht="9.9499999999999993" customHeight="1">
      <c r="D67" s="34"/>
    </row>
    <row r="68" spans="1:34" ht="9.9499999999999993" customHeight="1">
      <c r="D68" s="34"/>
    </row>
    <row r="69" spans="1:34" ht="9.9499999999999993" customHeight="1">
      <c r="D69" s="34"/>
    </row>
    <row r="70" spans="1:34" ht="9.9499999999999993" customHeight="1">
      <c r="D70" s="34"/>
    </row>
    <row r="71" spans="1:34">
      <c r="D71" s="34"/>
    </row>
    <row r="72" spans="1:34">
      <c r="D72" s="34"/>
    </row>
    <row r="73" spans="1:34">
      <c r="D73" s="34"/>
    </row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D82" s="34"/>
    </row>
    <row r="83" spans="1:34">
      <c r="A83" s="29" t="s">
        <v>72</v>
      </c>
      <c r="D83" s="34"/>
    </row>
    <row r="84" spans="1:34">
      <c r="D84" s="34"/>
    </row>
    <row r="85" spans="1:34">
      <c r="D85" s="34"/>
    </row>
    <row r="86" spans="1:34">
      <c r="D86" s="34"/>
    </row>
    <row r="87" spans="1:34">
      <c r="D87" s="34"/>
    </row>
    <row r="88" spans="1:34">
      <c r="D88" s="34"/>
    </row>
    <row r="89" spans="1:34">
      <c r="D89" s="34"/>
    </row>
    <row r="90" spans="1:34">
      <c r="D90" s="34"/>
    </row>
    <row r="91" spans="1:34">
      <c r="D91" s="34"/>
    </row>
    <row r="92" spans="1:34">
      <c r="D92" s="34"/>
    </row>
    <row r="93" spans="1:34">
      <c r="D93" s="34"/>
    </row>
    <row r="94" spans="1:34">
      <c r="D94" s="34"/>
    </row>
    <row r="95" spans="1:34">
      <c r="D95" s="34"/>
    </row>
    <row r="96" spans="1:34">
      <c r="D96" s="34"/>
    </row>
    <row r="97" spans="4:4">
      <c r="D97" s="34"/>
    </row>
    <row r="98" spans="4:4">
      <c r="D98" s="34"/>
    </row>
    <row r="99" spans="4:4">
      <c r="D99" s="34"/>
    </row>
    <row r="100" spans="4:4">
      <c r="D100" s="34"/>
    </row>
    <row r="101" spans="4:4">
      <c r="D101" s="34"/>
    </row>
    <row r="102" spans="4:4">
      <c r="D102" s="34"/>
    </row>
    <row r="103" spans="4:4">
      <c r="D103" s="34"/>
    </row>
    <row r="104" spans="4:4">
      <c r="D104" s="34"/>
    </row>
    <row r="105" spans="4:4">
      <c r="D105" s="34"/>
    </row>
    <row r="106" spans="4:4">
      <c r="D106" s="34"/>
    </row>
    <row r="107" spans="4:4">
      <c r="D107" s="34"/>
    </row>
    <row r="108" spans="4:4">
      <c r="D108" s="34"/>
    </row>
    <row r="109" spans="4:4">
      <c r="D109" s="34"/>
    </row>
    <row r="110" spans="4:4">
      <c r="D110" s="34"/>
    </row>
    <row r="111" spans="4:4">
      <c r="D111" s="34"/>
    </row>
    <row r="112" spans="4:4">
      <c r="D112" s="34"/>
    </row>
    <row r="113" spans="4:4">
      <c r="D113" s="34"/>
    </row>
    <row r="114" spans="4:4">
      <c r="D114" s="34"/>
    </row>
    <row r="115" spans="4:4">
      <c r="D115" s="34"/>
    </row>
    <row r="116" spans="4:4">
      <c r="D116" s="34"/>
    </row>
    <row r="117" spans="4:4">
      <c r="D117" s="34"/>
    </row>
    <row r="118" spans="4:4">
      <c r="D118" s="34"/>
    </row>
    <row r="119" spans="4:4">
      <c r="D119" s="34"/>
    </row>
    <row r="120" spans="4:4">
      <c r="D120" s="34"/>
    </row>
    <row r="121" spans="4:4">
      <c r="D121" s="34"/>
    </row>
    <row r="122" spans="4:4">
      <c r="D122" s="34"/>
    </row>
    <row r="123" spans="4:4">
      <c r="D123" s="34"/>
    </row>
    <row r="124" spans="4:4">
      <c r="D124" s="34"/>
    </row>
    <row r="125" spans="4:4">
      <c r="D125" s="34"/>
    </row>
    <row r="126" spans="4:4">
      <c r="D126" s="34"/>
    </row>
    <row r="127" spans="4:4">
      <c r="D127" s="34"/>
    </row>
    <row r="128" spans="4:4">
      <c r="D128" s="34"/>
    </row>
    <row r="129" spans="4:4">
      <c r="D129" s="34"/>
    </row>
    <row r="130" spans="4:4">
      <c r="D130" s="34"/>
    </row>
    <row r="131" spans="4:4">
      <c r="D131" s="34"/>
    </row>
    <row r="132" spans="4:4">
      <c r="D132" s="34"/>
    </row>
    <row r="133" spans="4:4">
      <c r="D133" s="34"/>
    </row>
    <row r="134" spans="4:4">
      <c r="D134" s="34"/>
    </row>
    <row r="135" spans="4:4">
      <c r="D135" s="34"/>
    </row>
    <row r="136" spans="4:4">
      <c r="D136" s="34"/>
    </row>
    <row r="137" spans="4:4">
      <c r="D137" s="34"/>
    </row>
    <row r="138" spans="4:4">
      <c r="D138" s="34"/>
    </row>
    <row r="139" spans="4:4">
      <c r="D139" s="34"/>
    </row>
    <row r="140" spans="4:4">
      <c r="D140" s="34"/>
    </row>
    <row r="141" spans="4:4">
      <c r="D141" s="34"/>
    </row>
    <row r="142" spans="4:4">
      <c r="D142" s="34"/>
    </row>
    <row r="143" spans="4:4">
      <c r="D143" s="34"/>
    </row>
    <row r="144" spans="4:4">
      <c r="D144" s="34"/>
    </row>
    <row r="145" spans="4:4">
      <c r="D145" s="34"/>
    </row>
    <row r="146" spans="4:4">
      <c r="D146" s="34"/>
    </row>
    <row r="147" spans="4:4">
      <c r="D147" s="34"/>
    </row>
    <row r="148" spans="4:4">
      <c r="D148" s="34"/>
    </row>
    <row r="149" spans="4:4">
      <c r="D149" s="34"/>
    </row>
    <row r="150" spans="4:4">
      <c r="D150" s="34"/>
    </row>
    <row r="151" spans="4:4">
      <c r="D151" s="34"/>
    </row>
    <row r="152" spans="4:4">
      <c r="D152" s="34"/>
    </row>
    <row r="153" spans="4:4">
      <c r="D153" s="34"/>
    </row>
    <row r="154" spans="4:4">
      <c r="D154" s="34"/>
    </row>
    <row r="155" spans="4:4">
      <c r="D155" s="34"/>
    </row>
    <row r="156" spans="4:4">
      <c r="D156" s="34"/>
    </row>
  </sheetData>
  <mergeCells count="16">
    <mergeCell ref="A4:A6"/>
    <mergeCell ref="B4:B6"/>
    <mergeCell ref="G4:G6"/>
    <mergeCell ref="C4:F4"/>
    <mergeCell ref="E5:E6"/>
    <mergeCell ref="F5:F6"/>
    <mergeCell ref="C5:C6"/>
    <mergeCell ref="D5:D6"/>
    <mergeCell ref="I5:I6"/>
    <mergeCell ref="J5:J6"/>
    <mergeCell ref="H4:N4"/>
    <mergeCell ref="K5:K6"/>
    <mergeCell ref="L5:L6"/>
    <mergeCell ref="M5:M6"/>
    <mergeCell ref="N5:N6"/>
    <mergeCell ref="H5:H6"/>
  </mergeCells>
  <phoneticPr fontId="0" type="noConversion"/>
  <conditionalFormatting sqref="B11:N59">
    <cfRule type="cellIs" dxfId="10" priority="3" stopIfTrue="1" operator="lessThan">
      <formula>0</formula>
    </cfRule>
  </conditionalFormatting>
  <conditionalFormatting sqref="I27">
    <cfRule type="cellIs" dxfId="9" priority="2" stopIfTrue="1" operator="lessThan">
      <formula>0</formula>
    </cfRule>
  </conditionalFormatting>
  <conditionalFormatting sqref="B10:N10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319"/>
  <dimension ref="A1:AH83"/>
  <sheetViews>
    <sheetView zoomScaleNormal="100" zoomScaleSheetLayoutView="90" workbookViewId="0"/>
  </sheetViews>
  <sheetFormatPr baseColWidth="10" defaultRowHeight="12.75"/>
  <cols>
    <col min="1" max="1" width="23.7109375" style="13" customWidth="1"/>
    <col min="2" max="2" width="8.140625" style="1" customWidth="1"/>
    <col min="3" max="3" width="9.7109375" style="1" customWidth="1"/>
    <col min="4" max="4" width="9" style="1" customWidth="1"/>
    <col min="5" max="5" width="8.5703125" style="1" customWidth="1"/>
    <col min="6" max="6" width="6.7109375" style="1" customWidth="1"/>
    <col min="7" max="7" width="0.42578125" style="13" customWidth="1"/>
    <col min="8" max="8" width="8.140625" style="1" customWidth="1"/>
    <col min="9" max="9" width="7.7109375" style="1" customWidth="1"/>
    <col min="10" max="10" width="7.5703125" style="1" customWidth="1"/>
    <col min="11" max="11" width="7.85546875" style="1" customWidth="1"/>
    <col min="12" max="12" width="6.85546875" style="1" customWidth="1"/>
    <col min="13" max="13" width="7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112</v>
      </c>
      <c r="N1" s="79"/>
    </row>
    <row r="2" spans="1:18" s="38" customFormat="1" ht="15.95" customHeight="1">
      <c r="A2" s="18" t="s">
        <v>63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167</v>
      </c>
      <c r="B10" s="103">
        <v>41452</v>
      </c>
      <c r="C10" s="104">
        <v>6238</v>
      </c>
      <c r="D10" s="104">
        <v>6186</v>
      </c>
      <c r="E10" s="104">
        <v>52</v>
      </c>
      <c r="F10" s="104">
        <v>0</v>
      </c>
      <c r="G10" s="104"/>
      <c r="H10" s="104">
        <v>35214</v>
      </c>
      <c r="I10" s="104">
        <v>4173</v>
      </c>
      <c r="J10" s="104">
        <v>29973</v>
      </c>
      <c r="K10" s="104">
        <v>0</v>
      </c>
      <c r="L10" s="104">
        <v>903</v>
      </c>
      <c r="M10" s="104">
        <v>165</v>
      </c>
      <c r="N10" s="68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>
      <c r="A12" s="24" t="s">
        <v>22</v>
      </c>
      <c r="B12" s="103">
        <v>490</v>
      </c>
      <c r="C12" s="104">
        <v>351</v>
      </c>
      <c r="D12" s="104">
        <v>345</v>
      </c>
      <c r="E12" s="104">
        <v>6</v>
      </c>
      <c r="F12" s="104">
        <v>0</v>
      </c>
      <c r="G12" s="104"/>
      <c r="H12" s="104">
        <v>139</v>
      </c>
      <c r="I12" s="104">
        <v>114</v>
      </c>
      <c r="J12" s="104">
        <v>6</v>
      </c>
      <c r="K12" s="104">
        <v>17</v>
      </c>
      <c r="L12" s="104">
        <v>1</v>
      </c>
      <c r="M12" s="104">
        <v>1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103">
        <v>413890</v>
      </c>
      <c r="C13" s="104">
        <v>224795</v>
      </c>
      <c r="D13" s="104">
        <v>0</v>
      </c>
      <c r="E13" s="104">
        <v>224183</v>
      </c>
      <c r="F13" s="104">
        <v>612</v>
      </c>
      <c r="G13" s="104"/>
      <c r="H13" s="104">
        <v>189095</v>
      </c>
      <c r="I13" s="104">
        <v>134316</v>
      </c>
      <c r="J13" s="104">
        <v>29973</v>
      </c>
      <c r="K13" s="104">
        <v>21074</v>
      </c>
      <c r="L13" s="104">
        <v>1800</v>
      </c>
      <c r="M13" s="104">
        <v>1932</v>
      </c>
      <c r="N13" s="68">
        <v>0</v>
      </c>
      <c r="P13" s="102"/>
      <c r="Q13" s="102"/>
      <c r="R13" s="102"/>
    </row>
    <row r="14" spans="1:18">
      <c r="A14" s="24" t="s">
        <v>23</v>
      </c>
      <c r="B14" s="103">
        <v>406474</v>
      </c>
      <c r="C14" s="104">
        <v>223855</v>
      </c>
      <c r="D14" s="104" t="s">
        <v>193</v>
      </c>
      <c r="E14" s="104">
        <v>223274</v>
      </c>
      <c r="F14" s="104">
        <v>581</v>
      </c>
      <c r="G14" s="104"/>
      <c r="H14" s="104">
        <v>182619</v>
      </c>
      <c r="I14" s="104">
        <v>133758</v>
      </c>
      <c r="J14" s="104">
        <v>26030</v>
      </c>
      <c r="K14" s="104">
        <v>20950</v>
      </c>
      <c r="L14" s="104">
        <v>6</v>
      </c>
      <c r="M14" s="104">
        <v>1875</v>
      </c>
      <c r="N14" s="68">
        <v>0</v>
      </c>
      <c r="P14" s="102"/>
      <c r="Q14" s="102"/>
      <c r="R14" s="102"/>
    </row>
    <row r="15" spans="1:18">
      <c r="A15" s="26" t="s">
        <v>24</v>
      </c>
      <c r="B15" s="103">
        <v>2480</v>
      </c>
      <c r="C15" s="104">
        <v>894</v>
      </c>
      <c r="D15" s="104" t="s">
        <v>193</v>
      </c>
      <c r="E15" s="104">
        <v>865</v>
      </c>
      <c r="F15" s="104">
        <v>29</v>
      </c>
      <c r="G15" s="104"/>
      <c r="H15" s="104">
        <v>1586</v>
      </c>
      <c r="I15" s="104">
        <v>445</v>
      </c>
      <c r="J15" s="104">
        <v>102</v>
      </c>
      <c r="K15" s="104">
        <v>89</v>
      </c>
      <c r="L15" s="104">
        <v>897</v>
      </c>
      <c r="M15" s="104">
        <v>53</v>
      </c>
      <c r="N15" s="68">
        <v>0</v>
      </c>
      <c r="P15" s="102"/>
      <c r="Q15" s="102"/>
      <c r="R15" s="102"/>
    </row>
    <row r="16" spans="1:18">
      <c r="A16" s="24" t="s">
        <v>25</v>
      </c>
      <c r="B16" s="103">
        <v>4936</v>
      </c>
      <c r="C16" s="104">
        <v>46</v>
      </c>
      <c r="D16" s="104" t="s">
        <v>193</v>
      </c>
      <c r="E16" s="104">
        <v>44</v>
      </c>
      <c r="F16" s="104">
        <v>2</v>
      </c>
      <c r="G16" s="104"/>
      <c r="H16" s="104">
        <v>4890</v>
      </c>
      <c r="I16" s="104">
        <v>113</v>
      </c>
      <c r="J16" s="104">
        <v>3841</v>
      </c>
      <c r="K16" s="104">
        <v>35</v>
      </c>
      <c r="L16" s="104">
        <v>897</v>
      </c>
      <c r="M16" s="104">
        <v>4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3.5" customHeight="1">
      <c r="A19" s="26" t="s">
        <v>154</v>
      </c>
      <c r="B19" s="103">
        <v>1110</v>
      </c>
      <c r="C19" s="104">
        <v>83</v>
      </c>
      <c r="D19" s="104" t="s">
        <v>193</v>
      </c>
      <c r="E19" s="104">
        <v>52</v>
      </c>
      <c r="F19" s="104">
        <v>31</v>
      </c>
      <c r="G19" s="104"/>
      <c r="H19" s="104">
        <v>1027</v>
      </c>
      <c r="I19" s="104">
        <v>0</v>
      </c>
      <c r="J19" s="104">
        <v>93</v>
      </c>
      <c r="K19" s="104">
        <v>35</v>
      </c>
      <c r="L19" s="104">
        <v>897</v>
      </c>
      <c r="M19" s="104">
        <v>2</v>
      </c>
      <c r="N19" s="68">
        <v>0</v>
      </c>
      <c r="P19" s="102"/>
      <c r="Q19" s="102"/>
      <c r="R19" s="102"/>
    </row>
    <row r="20" spans="1:18">
      <c r="A20" s="24" t="s">
        <v>155</v>
      </c>
      <c r="B20" s="103">
        <v>3590</v>
      </c>
      <c r="C20" s="104">
        <v>0</v>
      </c>
      <c r="D20" s="104" t="s">
        <v>193</v>
      </c>
      <c r="E20" s="104" t="s">
        <v>169</v>
      </c>
      <c r="F20" s="104">
        <v>0</v>
      </c>
      <c r="G20" s="104"/>
      <c r="H20" s="104">
        <v>3590</v>
      </c>
      <c r="I20" s="104">
        <v>0</v>
      </c>
      <c r="J20" s="104">
        <v>3375</v>
      </c>
      <c r="K20" s="104">
        <v>215</v>
      </c>
      <c r="L20" s="104" t="s">
        <v>169</v>
      </c>
      <c r="M20" s="104">
        <v>0</v>
      </c>
      <c r="N20" s="68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>
      <c r="A24" s="24" t="s">
        <v>167</v>
      </c>
      <c r="B24" s="103">
        <v>63537</v>
      </c>
      <c r="C24" s="104">
        <v>10757</v>
      </c>
      <c r="D24" s="104">
        <v>10757</v>
      </c>
      <c r="E24" s="104">
        <v>0</v>
      </c>
      <c r="F24" s="104">
        <v>0</v>
      </c>
      <c r="G24" s="104"/>
      <c r="H24" s="104">
        <v>52779</v>
      </c>
      <c r="I24" s="104">
        <v>20656</v>
      </c>
      <c r="J24" s="104">
        <v>31787</v>
      </c>
      <c r="K24" s="104">
        <v>0</v>
      </c>
      <c r="L24" s="104">
        <v>0</v>
      </c>
      <c r="M24" s="104">
        <v>336</v>
      </c>
      <c r="N24" s="68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>
      <c r="A26" s="24" t="s">
        <v>189</v>
      </c>
      <c r="B26" s="103">
        <v>1228</v>
      </c>
      <c r="C26" s="104">
        <v>882</v>
      </c>
      <c r="D26" s="104">
        <v>881</v>
      </c>
      <c r="E26" s="104">
        <v>1</v>
      </c>
      <c r="F26" s="104">
        <v>0</v>
      </c>
      <c r="G26" s="104"/>
      <c r="H26" s="104">
        <v>345</v>
      </c>
      <c r="I26" s="104">
        <v>254</v>
      </c>
      <c r="J26" s="104">
        <v>30</v>
      </c>
      <c r="K26" s="104">
        <v>45</v>
      </c>
      <c r="L26" s="104">
        <v>0</v>
      </c>
      <c r="M26" s="104">
        <v>16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103">
        <v>425429</v>
      </c>
      <c r="C27" s="104">
        <v>312682</v>
      </c>
      <c r="D27" s="104">
        <v>0</v>
      </c>
      <c r="E27" s="104">
        <v>312682</v>
      </c>
      <c r="F27" s="104">
        <v>0</v>
      </c>
      <c r="G27" s="104"/>
      <c r="H27" s="104">
        <v>112747</v>
      </c>
      <c r="I27" s="68">
        <v>59484</v>
      </c>
      <c r="J27" s="104">
        <v>31787</v>
      </c>
      <c r="K27" s="104">
        <v>21014</v>
      </c>
      <c r="L27" s="104">
        <v>0</v>
      </c>
      <c r="M27" s="104">
        <v>462</v>
      </c>
      <c r="N27" s="68">
        <v>0</v>
      </c>
      <c r="P27" s="102"/>
      <c r="Q27" s="102"/>
      <c r="R27" s="102"/>
    </row>
    <row r="28" spans="1:18">
      <c r="A28" s="24" t="s">
        <v>23</v>
      </c>
      <c r="B28" s="103">
        <v>422239</v>
      </c>
      <c r="C28" s="104">
        <v>312681</v>
      </c>
      <c r="D28" s="104" t="s">
        <v>193</v>
      </c>
      <c r="E28" s="104">
        <v>312681</v>
      </c>
      <c r="F28" s="104">
        <v>0</v>
      </c>
      <c r="G28" s="104"/>
      <c r="H28" s="104">
        <v>109558</v>
      </c>
      <c r="I28" s="104">
        <v>59230</v>
      </c>
      <c r="J28" s="104">
        <v>28955</v>
      </c>
      <c r="K28" s="104">
        <v>20982</v>
      </c>
      <c r="L28" s="104">
        <v>0</v>
      </c>
      <c r="M28" s="104">
        <v>391</v>
      </c>
      <c r="N28" s="68">
        <v>0</v>
      </c>
      <c r="P28" s="102"/>
      <c r="Q28" s="102"/>
      <c r="R28" s="102"/>
    </row>
    <row r="29" spans="1:18">
      <c r="A29" s="26" t="s">
        <v>29</v>
      </c>
      <c r="B29" s="103">
        <v>3190</v>
      </c>
      <c r="C29" s="104">
        <v>1</v>
      </c>
      <c r="D29" s="104" t="s">
        <v>193</v>
      </c>
      <c r="E29" s="104">
        <v>1</v>
      </c>
      <c r="F29" s="104">
        <v>0</v>
      </c>
      <c r="G29" s="104"/>
      <c r="H29" s="104">
        <v>3189</v>
      </c>
      <c r="I29" s="104">
        <v>254</v>
      </c>
      <c r="J29" s="104">
        <v>2832</v>
      </c>
      <c r="K29" s="104">
        <v>32</v>
      </c>
      <c r="L29" s="104">
        <v>0</v>
      </c>
      <c r="M29" s="104">
        <v>71</v>
      </c>
      <c r="N29" s="68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>
      <c r="A32" s="26" t="s">
        <v>154</v>
      </c>
      <c r="B32" s="103">
        <v>93</v>
      </c>
      <c r="C32" s="104">
        <v>0</v>
      </c>
      <c r="D32" s="104" t="s">
        <v>193</v>
      </c>
      <c r="E32" s="104" t="s">
        <v>169</v>
      </c>
      <c r="F32" s="104">
        <v>0</v>
      </c>
      <c r="G32" s="104"/>
      <c r="H32" s="104">
        <v>93</v>
      </c>
      <c r="I32" s="104">
        <v>0</v>
      </c>
      <c r="J32" s="104">
        <v>60</v>
      </c>
      <c r="K32" s="104">
        <v>32</v>
      </c>
      <c r="L32" s="104">
        <v>0</v>
      </c>
      <c r="M32" s="104">
        <v>1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103">
        <v>3839</v>
      </c>
      <c r="C33" s="104">
        <v>0</v>
      </c>
      <c r="D33" s="104" t="s">
        <v>193</v>
      </c>
      <c r="E33" s="104" t="s">
        <v>169</v>
      </c>
      <c r="F33" s="104">
        <v>0</v>
      </c>
      <c r="G33" s="104"/>
      <c r="H33" s="104">
        <v>3839</v>
      </c>
      <c r="I33" s="104">
        <v>0</v>
      </c>
      <c r="J33" s="104">
        <v>3212</v>
      </c>
      <c r="K33" s="104">
        <v>625</v>
      </c>
      <c r="L33" s="104" t="s">
        <v>169</v>
      </c>
      <c r="M33" s="104">
        <v>2</v>
      </c>
      <c r="N33" s="68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>
      <c r="A36" s="28" t="s">
        <v>7</v>
      </c>
      <c r="B36" s="103">
        <v>696175</v>
      </c>
      <c r="C36" s="104">
        <v>559635</v>
      </c>
      <c r="D36" s="104">
        <v>379848</v>
      </c>
      <c r="E36" s="104">
        <v>179766</v>
      </c>
      <c r="F36" s="104">
        <v>21</v>
      </c>
      <c r="G36" s="104"/>
      <c r="H36" s="104">
        <v>136540</v>
      </c>
      <c r="I36" s="104">
        <v>82095</v>
      </c>
      <c r="J36" s="104">
        <v>41745</v>
      </c>
      <c r="K36" s="104">
        <v>10632</v>
      </c>
      <c r="L36" s="104">
        <v>958</v>
      </c>
      <c r="M36" s="104">
        <v>1110</v>
      </c>
      <c r="N36" s="68">
        <v>0</v>
      </c>
      <c r="P36" s="102"/>
      <c r="Q36" s="102"/>
      <c r="R36" s="102"/>
    </row>
    <row r="37" spans="1:18">
      <c r="A37" s="28" t="s">
        <v>68</v>
      </c>
      <c r="B37" s="103">
        <v>165880</v>
      </c>
      <c r="C37" s="104">
        <v>97053</v>
      </c>
      <c r="D37" s="104">
        <v>44413</v>
      </c>
      <c r="E37" s="104">
        <v>52627</v>
      </c>
      <c r="F37" s="104">
        <v>13</v>
      </c>
      <c r="G37" s="104"/>
      <c r="H37" s="104">
        <v>68827</v>
      </c>
      <c r="I37" s="104">
        <v>50917</v>
      </c>
      <c r="J37" s="104">
        <v>15256</v>
      </c>
      <c r="K37" s="104">
        <v>1900</v>
      </c>
      <c r="L37" s="104">
        <v>356</v>
      </c>
      <c r="M37" s="104">
        <v>398</v>
      </c>
      <c r="N37" s="68">
        <v>0</v>
      </c>
      <c r="P37" s="102"/>
      <c r="Q37" s="102"/>
      <c r="R37" s="102"/>
    </row>
    <row r="38" spans="1:18">
      <c r="A38" s="28" t="s">
        <v>5</v>
      </c>
      <c r="B38" s="103">
        <v>530295</v>
      </c>
      <c r="C38" s="104">
        <v>462582</v>
      </c>
      <c r="D38" s="104">
        <v>335435</v>
      </c>
      <c r="E38" s="104">
        <v>127139</v>
      </c>
      <c r="F38" s="104">
        <v>8</v>
      </c>
      <c r="G38" s="104"/>
      <c r="H38" s="104">
        <v>67713</v>
      </c>
      <c r="I38" s="104">
        <v>31178</v>
      </c>
      <c r="J38" s="104">
        <v>26489</v>
      </c>
      <c r="K38" s="104">
        <v>8732</v>
      </c>
      <c r="L38" s="104">
        <v>602</v>
      </c>
      <c r="M38" s="104">
        <v>712</v>
      </c>
      <c r="N38" s="68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v>30620</v>
      </c>
      <c r="C40" s="104">
        <v>20198</v>
      </c>
      <c r="D40" s="104">
        <v>16155</v>
      </c>
      <c r="E40" s="104">
        <v>4043</v>
      </c>
      <c r="F40" s="104">
        <v>0</v>
      </c>
      <c r="G40" s="104"/>
      <c r="H40" s="104">
        <v>10422</v>
      </c>
      <c r="I40" s="104">
        <v>9272</v>
      </c>
      <c r="J40" s="104">
        <v>504</v>
      </c>
      <c r="K40" s="104">
        <v>505</v>
      </c>
      <c r="L40" s="104">
        <v>23</v>
      </c>
      <c r="M40" s="104">
        <v>118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2351</v>
      </c>
      <c r="C41" s="104">
        <v>1655</v>
      </c>
      <c r="D41" s="104">
        <v>1523</v>
      </c>
      <c r="E41" s="104">
        <v>132</v>
      </c>
      <c r="F41" s="104">
        <v>0</v>
      </c>
      <c r="G41" s="104"/>
      <c r="H41" s="104">
        <v>696</v>
      </c>
      <c r="I41" s="104">
        <v>565</v>
      </c>
      <c r="J41" s="104">
        <v>41</v>
      </c>
      <c r="K41" s="104">
        <v>60</v>
      </c>
      <c r="L41" s="104">
        <v>1</v>
      </c>
      <c r="M41" s="104">
        <v>29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372</v>
      </c>
      <c r="C42" s="104">
        <v>167</v>
      </c>
      <c r="D42" s="104">
        <v>35</v>
      </c>
      <c r="E42" s="104">
        <v>132</v>
      </c>
      <c r="F42" s="104">
        <v>0</v>
      </c>
      <c r="G42" s="104"/>
      <c r="H42" s="104">
        <v>205</v>
      </c>
      <c r="I42" s="104">
        <v>90</v>
      </c>
      <c r="J42" s="104">
        <v>29</v>
      </c>
      <c r="K42" s="104">
        <v>60</v>
      </c>
      <c r="L42" s="104">
        <v>1</v>
      </c>
      <c r="M42" s="104">
        <v>25</v>
      </c>
      <c r="N42" s="68">
        <v>0</v>
      </c>
      <c r="P42" s="102"/>
      <c r="Q42" s="102"/>
      <c r="R42" s="102"/>
    </row>
    <row r="43" spans="1:18">
      <c r="A43" s="28" t="s">
        <v>10</v>
      </c>
      <c r="B43" s="103">
        <v>719</v>
      </c>
      <c r="C43" s="104">
        <v>228</v>
      </c>
      <c r="D43" s="104">
        <v>228</v>
      </c>
      <c r="E43" s="104" t="s">
        <v>171</v>
      </c>
      <c r="F43" s="104">
        <v>0</v>
      </c>
      <c r="G43" s="104"/>
      <c r="H43" s="104">
        <v>491</v>
      </c>
      <c r="I43" s="104">
        <v>475</v>
      </c>
      <c r="J43" s="104">
        <v>12</v>
      </c>
      <c r="K43" s="104">
        <v>0</v>
      </c>
      <c r="L43" s="104">
        <v>0</v>
      </c>
      <c r="M43" s="104">
        <v>4</v>
      </c>
      <c r="N43" s="68">
        <v>0</v>
      </c>
      <c r="P43" s="102"/>
      <c r="Q43" s="102"/>
      <c r="R43" s="102"/>
    </row>
    <row r="44" spans="1:18">
      <c r="A44" s="24" t="s">
        <v>70</v>
      </c>
      <c r="B44" s="103">
        <v>1260</v>
      </c>
      <c r="C44" s="104">
        <v>1260</v>
      </c>
      <c r="D44" s="104">
        <v>1260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28269</v>
      </c>
      <c r="C45" s="104">
        <v>18543</v>
      </c>
      <c r="D45" s="104">
        <v>14632</v>
      </c>
      <c r="E45" s="104">
        <v>3911</v>
      </c>
      <c r="F45" s="104">
        <v>0</v>
      </c>
      <c r="G45" s="104"/>
      <c r="H45" s="104">
        <v>9726</v>
      </c>
      <c r="I45" s="104">
        <v>8707</v>
      </c>
      <c r="J45" s="104">
        <v>463</v>
      </c>
      <c r="K45" s="104">
        <v>445</v>
      </c>
      <c r="L45" s="104">
        <v>22</v>
      </c>
      <c r="M45" s="104">
        <v>89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103">
        <v>87241</v>
      </c>
      <c r="C46" s="104">
        <v>62914</v>
      </c>
      <c r="D46" s="104">
        <v>50605</v>
      </c>
      <c r="E46" s="104">
        <v>12309</v>
      </c>
      <c r="F46" s="104">
        <v>0</v>
      </c>
      <c r="G46" s="104"/>
      <c r="H46" s="104">
        <v>24327</v>
      </c>
      <c r="I46" s="104">
        <v>23007</v>
      </c>
      <c r="J46" s="104">
        <v>623</v>
      </c>
      <c r="K46" s="104">
        <v>349</v>
      </c>
      <c r="L46" s="104">
        <v>236</v>
      </c>
      <c r="M46" s="104">
        <v>112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7194</v>
      </c>
      <c r="C47" s="104">
        <v>4984</v>
      </c>
      <c r="D47" s="104">
        <v>4799</v>
      </c>
      <c r="E47" s="104">
        <v>185</v>
      </c>
      <c r="F47" s="104">
        <v>0</v>
      </c>
      <c r="G47" s="104"/>
      <c r="H47" s="104">
        <v>2210</v>
      </c>
      <c r="I47" s="104">
        <v>1907</v>
      </c>
      <c r="J47" s="104">
        <v>109</v>
      </c>
      <c r="K47" s="104">
        <v>0</v>
      </c>
      <c r="L47" s="104">
        <v>194</v>
      </c>
      <c r="M47" s="104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103">
        <v>55875</v>
      </c>
      <c r="C48" s="104">
        <v>41675</v>
      </c>
      <c r="D48" s="104">
        <v>32327</v>
      </c>
      <c r="E48" s="104">
        <v>9348</v>
      </c>
      <c r="F48" s="104">
        <v>0</v>
      </c>
      <c r="G48" s="104"/>
      <c r="H48" s="104">
        <v>14200</v>
      </c>
      <c r="I48" s="104">
        <v>13984</v>
      </c>
      <c r="J48" s="104">
        <v>185</v>
      </c>
      <c r="K48" s="104">
        <v>0</v>
      </c>
      <c r="L48" s="104">
        <v>22</v>
      </c>
      <c r="M48" s="104">
        <v>9</v>
      </c>
      <c r="N48" s="68">
        <v>0</v>
      </c>
      <c r="P48" s="102"/>
      <c r="Q48" s="102"/>
      <c r="R48" s="102"/>
    </row>
    <row r="49" spans="1:18">
      <c r="A49" s="28" t="s">
        <v>18</v>
      </c>
      <c r="B49" s="103">
        <v>24172</v>
      </c>
      <c r="C49" s="104">
        <v>16255</v>
      </c>
      <c r="D49" s="104">
        <v>13479</v>
      </c>
      <c r="E49" s="104">
        <v>2776</v>
      </c>
      <c r="F49" s="104">
        <v>0</v>
      </c>
      <c r="G49" s="104"/>
      <c r="H49" s="104">
        <v>7917</v>
      </c>
      <c r="I49" s="104">
        <v>7116</v>
      </c>
      <c r="J49" s="104">
        <v>329</v>
      </c>
      <c r="K49" s="104">
        <v>349</v>
      </c>
      <c r="L49" s="104">
        <v>20</v>
      </c>
      <c r="M49" s="104">
        <v>103</v>
      </c>
      <c r="N49" s="68">
        <v>0</v>
      </c>
      <c r="P49" s="102"/>
      <c r="Q49" s="102"/>
      <c r="R49" s="102"/>
    </row>
    <row r="50" spans="1:18">
      <c r="A50" s="28" t="s">
        <v>13</v>
      </c>
      <c r="B50" s="103">
        <v>164557</v>
      </c>
      <c r="C50" s="104">
        <v>96238</v>
      </c>
      <c r="D50" s="104">
        <v>43598</v>
      </c>
      <c r="E50" s="104">
        <v>52627</v>
      </c>
      <c r="F50" s="104">
        <v>13</v>
      </c>
      <c r="G50" s="104"/>
      <c r="H50" s="104">
        <v>68319</v>
      </c>
      <c r="I50" s="104">
        <v>50917</v>
      </c>
      <c r="J50" s="104">
        <v>15252</v>
      </c>
      <c r="K50" s="104">
        <v>1738</v>
      </c>
      <c r="L50" s="104">
        <v>408</v>
      </c>
      <c r="M50" s="104">
        <v>4</v>
      </c>
      <c r="N50" s="68">
        <v>0</v>
      </c>
      <c r="P50" s="102"/>
      <c r="Q50" s="102"/>
      <c r="R50" s="102"/>
    </row>
    <row r="51" spans="1:18">
      <c r="A51" s="28" t="s">
        <v>14</v>
      </c>
      <c r="B51" s="103">
        <v>71931</v>
      </c>
      <c r="C51" s="104">
        <v>42791</v>
      </c>
      <c r="D51" s="104">
        <v>21825</v>
      </c>
      <c r="E51" s="104">
        <v>20962</v>
      </c>
      <c r="F51" s="104">
        <v>4</v>
      </c>
      <c r="G51" s="104"/>
      <c r="H51" s="104">
        <v>29140</v>
      </c>
      <c r="I51" s="104">
        <v>21966</v>
      </c>
      <c r="J51" s="104">
        <v>6602</v>
      </c>
      <c r="K51" s="104">
        <v>390</v>
      </c>
      <c r="L51" s="104">
        <v>178</v>
      </c>
      <c r="M51" s="104">
        <v>4</v>
      </c>
      <c r="N51" s="68">
        <v>0</v>
      </c>
      <c r="P51" s="102"/>
      <c r="Q51" s="102"/>
      <c r="R51" s="102"/>
    </row>
    <row r="52" spans="1:18">
      <c r="A52" s="28" t="s">
        <v>19</v>
      </c>
      <c r="B52" s="103">
        <v>57621</v>
      </c>
      <c r="C52" s="104">
        <v>36671</v>
      </c>
      <c r="D52" s="104">
        <v>9043</v>
      </c>
      <c r="E52" s="104">
        <v>27622</v>
      </c>
      <c r="F52" s="104">
        <v>6</v>
      </c>
      <c r="G52" s="104"/>
      <c r="H52" s="104">
        <v>20950</v>
      </c>
      <c r="I52" s="104">
        <v>19679</v>
      </c>
      <c r="J52" s="104">
        <v>1008</v>
      </c>
      <c r="K52" s="104">
        <v>233</v>
      </c>
      <c r="L52" s="104">
        <v>30</v>
      </c>
      <c r="M52" s="104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103">
        <v>19366</v>
      </c>
      <c r="C53" s="104">
        <v>9122</v>
      </c>
      <c r="D53" s="104">
        <v>5079</v>
      </c>
      <c r="E53" s="104">
        <v>4043</v>
      </c>
      <c r="F53" s="104">
        <v>0</v>
      </c>
      <c r="G53" s="104"/>
      <c r="H53" s="104">
        <v>10244</v>
      </c>
      <c r="I53" s="104">
        <v>9272</v>
      </c>
      <c r="J53" s="104">
        <v>504</v>
      </c>
      <c r="K53" s="104">
        <v>445</v>
      </c>
      <c r="L53" s="104">
        <v>23</v>
      </c>
      <c r="M53" s="104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103">
        <v>15639</v>
      </c>
      <c r="C54" s="104">
        <v>7654</v>
      </c>
      <c r="D54" s="104">
        <v>7651</v>
      </c>
      <c r="E54" s="104" t="s">
        <v>171</v>
      </c>
      <c r="F54" s="104">
        <v>3</v>
      </c>
      <c r="G54" s="104"/>
      <c r="H54" s="104">
        <v>7985</v>
      </c>
      <c r="I54" s="104">
        <v>0</v>
      </c>
      <c r="J54" s="104">
        <v>7138</v>
      </c>
      <c r="K54" s="104">
        <v>670</v>
      </c>
      <c r="L54" s="104">
        <v>177</v>
      </c>
      <c r="M54" s="104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103">
        <v>836797</v>
      </c>
      <c r="C55" s="104">
        <v>446159</v>
      </c>
      <c r="D55" s="104">
        <v>262493</v>
      </c>
      <c r="E55" s="104">
        <v>183658</v>
      </c>
      <c r="F55" s="104">
        <v>8</v>
      </c>
      <c r="G55" s="104"/>
      <c r="H55" s="104">
        <v>390638</v>
      </c>
      <c r="I55" s="104">
        <v>313834</v>
      </c>
      <c r="J55" s="104">
        <v>58304</v>
      </c>
      <c r="K55" s="104">
        <v>17315</v>
      </c>
      <c r="L55" s="104">
        <v>1185</v>
      </c>
      <c r="M55" s="104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103">
        <v>133047</v>
      </c>
      <c r="C56" s="104">
        <v>75358</v>
      </c>
      <c r="D56" s="104">
        <v>62457</v>
      </c>
      <c r="E56" s="104">
        <v>12898</v>
      </c>
      <c r="F56" s="104">
        <v>3</v>
      </c>
      <c r="G56" s="104"/>
      <c r="H56" s="104">
        <v>57689</v>
      </c>
      <c r="I56" s="104">
        <v>41994</v>
      </c>
      <c r="J56" s="104">
        <v>10669</v>
      </c>
      <c r="K56" s="104">
        <v>4487</v>
      </c>
      <c r="L56" s="104">
        <v>539</v>
      </c>
      <c r="M56" s="104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103">
        <v>186298</v>
      </c>
      <c r="C57" s="104">
        <v>105904</v>
      </c>
      <c r="D57" s="104">
        <v>36101</v>
      </c>
      <c r="E57" s="104">
        <v>69800</v>
      </c>
      <c r="F57" s="104">
        <v>3</v>
      </c>
      <c r="G57" s="104"/>
      <c r="H57" s="104">
        <v>80394</v>
      </c>
      <c r="I57" s="104">
        <v>73049</v>
      </c>
      <c r="J57" s="104">
        <v>4753</v>
      </c>
      <c r="K57" s="104">
        <v>2555</v>
      </c>
      <c r="L57" s="104">
        <v>37</v>
      </c>
      <c r="M57" s="104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103">
        <v>479658</v>
      </c>
      <c r="C58" s="104">
        <v>246051</v>
      </c>
      <c r="D58" s="104">
        <v>145091</v>
      </c>
      <c r="E58" s="104">
        <v>100960</v>
      </c>
      <c r="F58" s="104">
        <v>0</v>
      </c>
      <c r="G58" s="104"/>
      <c r="H58" s="104">
        <v>233607</v>
      </c>
      <c r="I58" s="104">
        <v>198791</v>
      </c>
      <c r="J58" s="104">
        <v>27188</v>
      </c>
      <c r="K58" s="104">
        <v>7628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103">
        <v>37794</v>
      </c>
      <c r="C59" s="104">
        <v>18846</v>
      </c>
      <c r="D59" s="104">
        <v>18844</v>
      </c>
      <c r="E59" s="104" t="s">
        <v>171</v>
      </c>
      <c r="F59" s="104">
        <v>2</v>
      </c>
      <c r="G59" s="104"/>
      <c r="H59" s="104">
        <v>18948</v>
      </c>
      <c r="I59" s="104">
        <v>0</v>
      </c>
      <c r="J59" s="104">
        <v>15694</v>
      </c>
      <c r="K59" s="104">
        <v>2645</v>
      </c>
      <c r="L59" s="104">
        <v>609</v>
      </c>
      <c r="M59" s="104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8"/>
      <c r="E60" s="48"/>
      <c r="F60" s="48"/>
      <c r="G60" s="48"/>
      <c r="H60" s="50"/>
      <c r="I60" s="48"/>
      <c r="J60" s="48"/>
      <c r="K60" s="36"/>
      <c r="L60" s="36"/>
      <c r="M60" s="36"/>
      <c r="N60" s="40"/>
    </row>
    <row r="61" spans="1:18" ht="6.95" customHeight="1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37"/>
      <c r="L61" s="37"/>
      <c r="M61" s="37"/>
      <c r="N61" s="40"/>
    </row>
    <row r="62" spans="1:18" s="41" customFormat="1" ht="9.9499999999999993" customHeight="1">
      <c r="A62" s="7" t="s">
        <v>156</v>
      </c>
      <c r="B62" s="32"/>
      <c r="C62" s="33"/>
      <c r="D62" s="37"/>
      <c r="E62" s="37"/>
      <c r="F62" s="37"/>
      <c r="G62" s="37"/>
      <c r="H62" s="33"/>
      <c r="I62" s="37"/>
      <c r="J62" s="37"/>
      <c r="K62" s="37"/>
      <c r="L62" s="37"/>
      <c r="M62" s="37"/>
      <c r="N62" s="44"/>
    </row>
    <row r="63" spans="1:18" ht="9.9499999999999993" customHeight="1">
      <c r="A63" s="9" t="s">
        <v>190</v>
      </c>
      <c r="B63" s="32"/>
      <c r="C63" s="33"/>
      <c r="D63" s="37"/>
      <c r="E63" s="37"/>
      <c r="F63" s="37"/>
      <c r="G63" s="37"/>
      <c r="H63" s="33"/>
      <c r="I63" s="37"/>
      <c r="J63" s="37"/>
      <c r="K63" s="37"/>
      <c r="L63" s="37"/>
      <c r="M63" s="37"/>
      <c r="N63" s="40"/>
      <c r="O63" s="41"/>
      <c r="P63" s="41"/>
      <c r="Q63" s="41"/>
      <c r="R63" s="41"/>
    </row>
    <row r="64" spans="1:18" ht="9.9499999999999993" customHeight="1">
      <c r="A64" s="7" t="s">
        <v>118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119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117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/>
    <row r="68" spans="1:34" ht="9.9499999999999993" customHeight="1"/>
    <row r="69" spans="1:34" ht="9.9499999999999993" customHeight="1"/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B10:N59">
    <cfRule type="cellIs" dxfId="7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320"/>
  <dimension ref="A1:AH84"/>
  <sheetViews>
    <sheetView zoomScaleNormal="100" zoomScaleSheetLayoutView="90" workbookViewId="0"/>
  </sheetViews>
  <sheetFormatPr baseColWidth="10" defaultRowHeight="12.75"/>
  <cols>
    <col min="1" max="1" width="24.42578125" style="13" customWidth="1"/>
    <col min="2" max="2" width="8.85546875" style="1" customWidth="1"/>
    <col min="3" max="3" width="9.28515625" style="1" customWidth="1"/>
    <col min="4" max="4" width="9" style="1" customWidth="1"/>
    <col min="5" max="5" width="8.140625" style="1" customWidth="1"/>
    <col min="6" max="6" width="9.7109375" style="1" hidden="1" customWidth="1"/>
    <col min="7" max="7" width="0.42578125" style="13" customWidth="1"/>
    <col min="8" max="8" width="9.28515625" style="1" customWidth="1"/>
    <col min="9" max="9" width="8.28515625" style="1" customWidth="1"/>
    <col min="10" max="10" width="8.42578125" style="1" customWidth="1"/>
    <col min="11" max="11" width="9.7109375" style="1" hidden="1" customWidth="1"/>
    <col min="12" max="12" width="7.85546875" style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113</v>
      </c>
      <c r="N1" s="79"/>
    </row>
    <row r="2" spans="1:18" s="38" customFormat="1" ht="15.95" customHeight="1">
      <c r="A2" s="18" t="s">
        <v>64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167</v>
      </c>
      <c r="B10" s="103">
        <v>9492</v>
      </c>
      <c r="C10" s="104">
        <v>554</v>
      </c>
      <c r="D10" s="104">
        <v>516</v>
      </c>
      <c r="E10" s="104">
        <v>38</v>
      </c>
      <c r="F10" s="104">
        <v>0</v>
      </c>
      <c r="G10" s="104"/>
      <c r="H10" s="104">
        <v>8938</v>
      </c>
      <c r="I10" s="104">
        <v>1964</v>
      </c>
      <c r="J10" s="104">
        <v>6686</v>
      </c>
      <c r="K10" s="104">
        <v>0</v>
      </c>
      <c r="L10" s="104">
        <v>143</v>
      </c>
      <c r="M10" s="104">
        <v>145</v>
      </c>
      <c r="N10" s="68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>
      <c r="A12" s="24" t="s">
        <v>22</v>
      </c>
      <c r="B12" s="103">
        <v>107</v>
      </c>
      <c r="C12" s="104">
        <v>15</v>
      </c>
      <c r="D12" s="104">
        <v>10</v>
      </c>
      <c r="E12" s="104">
        <v>5</v>
      </c>
      <c r="F12" s="104">
        <v>0</v>
      </c>
      <c r="G12" s="104"/>
      <c r="H12" s="104">
        <v>92</v>
      </c>
      <c r="I12" s="104">
        <v>88</v>
      </c>
      <c r="J12" s="104">
        <v>4</v>
      </c>
      <c r="K12" s="104">
        <v>0</v>
      </c>
      <c r="L12" s="104">
        <v>0</v>
      </c>
      <c r="M12" s="104">
        <v>0</v>
      </c>
      <c r="N12" s="68">
        <v>0</v>
      </c>
      <c r="O12" s="102"/>
      <c r="P12" s="102"/>
      <c r="Q12" s="102"/>
      <c r="R12" s="102"/>
    </row>
    <row r="13" spans="1:18">
      <c r="A13" s="25" t="s">
        <v>130</v>
      </c>
      <c r="B13" s="103">
        <v>148226</v>
      </c>
      <c r="C13" s="104">
        <v>61094</v>
      </c>
      <c r="D13" s="104">
        <v>0</v>
      </c>
      <c r="E13" s="104">
        <v>61094</v>
      </c>
      <c r="F13" s="104">
        <v>0</v>
      </c>
      <c r="G13" s="104"/>
      <c r="H13" s="104">
        <v>87132</v>
      </c>
      <c r="I13" s="104">
        <v>80048</v>
      </c>
      <c r="J13" s="104">
        <v>6686</v>
      </c>
      <c r="K13" s="104">
        <v>0</v>
      </c>
      <c r="L13" s="104">
        <v>277</v>
      </c>
      <c r="M13" s="104">
        <v>121</v>
      </c>
      <c r="N13" s="68">
        <v>0</v>
      </c>
      <c r="P13" s="102"/>
      <c r="Q13" s="102"/>
      <c r="R13" s="102"/>
    </row>
    <row r="14" spans="1:18">
      <c r="A14" s="24" t="s">
        <v>23</v>
      </c>
      <c r="B14" s="103">
        <v>146175</v>
      </c>
      <c r="C14" s="104">
        <v>60297</v>
      </c>
      <c r="D14" s="104" t="s">
        <v>193</v>
      </c>
      <c r="E14" s="104">
        <v>60297</v>
      </c>
      <c r="F14" s="104">
        <v>0</v>
      </c>
      <c r="G14" s="104"/>
      <c r="H14" s="104">
        <v>85878</v>
      </c>
      <c r="I14" s="104">
        <v>79743</v>
      </c>
      <c r="J14" s="104">
        <v>6005</v>
      </c>
      <c r="K14" s="104">
        <v>0</v>
      </c>
      <c r="L14" s="104">
        <v>9</v>
      </c>
      <c r="M14" s="104">
        <v>121</v>
      </c>
      <c r="N14" s="68">
        <v>0</v>
      </c>
      <c r="P14" s="102"/>
      <c r="Q14" s="102"/>
      <c r="R14" s="102"/>
    </row>
    <row r="15" spans="1:18">
      <c r="A15" s="26" t="s">
        <v>24</v>
      </c>
      <c r="B15" s="103">
        <v>1089</v>
      </c>
      <c r="C15" s="104">
        <v>728</v>
      </c>
      <c r="D15" s="104" t="s">
        <v>193</v>
      </c>
      <c r="E15" s="104">
        <v>728</v>
      </c>
      <c r="F15" s="104">
        <v>0</v>
      </c>
      <c r="G15" s="104"/>
      <c r="H15" s="104">
        <v>361</v>
      </c>
      <c r="I15" s="104">
        <v>220</v>
      </c>
      <c r="J15" s="104">
        <v>7</v>
      </c>
      <c r="K15" s="104">
        <v>0</v>
      </c>
      <c r="L15" s="104">
        <v>134</v>
      </c>
      <c r="M15" s="104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103">
        <v>962</v>
      </c>
      <c r="C16" s="104">
        <v>69</v>
      </c>
      <c r="D16" s="104" t="s">
        <v>193</v>
      </c>
      <c r="E16" s="104">
        <v>69</v>
      </c>
      <c r="F16" s="104">
        <v>0</v>
      </c>
      <c r="G16" s="104"/>
      <c r="H16" s="104">
        <v>893</v>
      </c>
      <c r="I16" s="104">
        <v>85</v>
      </c>
      <c r="J16" s="104">
        <v>674</v>
      </c>
      <c r="K16" s="104">
        <v>0</v>
      </c>
      <c r="L16" s="104">
        <v>134</v>
      </c>
      <c r="M16" s="104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5" customHeight="1">
      <c r="A19" s="26" t="s">
        <v>198</v>
      </c>
      <c r="B19" s="103">
        <v>197</v>
      </c>
      <c r="C19" s="104">
        <v>38</v>
      </c>
      <c r="D19" s="104" t="s">
        <v>193</v>
      </c>
      <c r="E19" s="104">
        <v>38</v>
      </c>
      <c r="F19" s="104">
        <v>0</v>
      </c>
      <c r="G19" s="104"/>
      <c r="H19" s="104">
        <v>159</v>
      </c>
      <c r="I19" s="104">
        <v>0</v>
      </c>
      <c r="J19" s="104">
        <v>25</v>
      </c>
      <c r="K19" s="104">
        <v>0</v>
      </c>
      <c r="L19" s="104">
        <v>134</v>
      </c>
      <c r="M19" s="104">
        <v>0</v>
      </c>
      <c r="N19" s="68">
        <v>0</v>
      </c>
      <c r="P19" s="102"/>
      <c r="Q19" s="102"/>
      <c r="R19" s="102"/>
    </row>
    <row r="20" spans="1:18">
      <c r="A20" s="24" t="s">
        <v>199</v>
      </c>
      <c r="B20" s="103">
        <v>232</v>
      </c>
      <c r="C20" s="104">
        <v>0</v>
      </c>
      <c r="D20" s="104" t="s">
        <v>193</v>
      </c>
      <c r="E20" s="104" t="s">
        <v>169</v>
      </c>
      <c r="F20" s="104">
        <v>0</v>
      </c>
      <c r="G20" s="104"/>
      <c r="H20" s="104">
        <v>232</v>
      </c>
      <c r="I20" s="104">
        <v>0</v>
      </c>
      <c r="J20" s="104">
        <v>232</v>
      </c>
      <c r="K20" s="104">
        <v>0</v>
      </c>
      <c r="L20" s="104" t="s">
        <v>169</v>
      </c>
      <c r="M20" s="104">
        <v>0</v>
      </c>
      <c r="N20" s="68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>
      <c r="A24" s="24" t="s">
        <v>167</v>
      </c>
      <c r="B24" s="103">
        <v>19066</v>
      </c>
      <c r="C24" s="104">
        <v>232</v>
      </c>
      <c r="D24" s="104">
        <v>232</v>
      </c>
      <c r="E24" s="104">
        <v>0</v>
      </c>
      <c r="F24" s="104">
        <v>0</v>
      </c>
      <c r="G24" s="104"/>
      <c r="H24" s="104">
        <v>18834</v>
      </c>
      <c r="I24" s="104">
        <v>5424</v>
      </c>
      <c r="J24" s="104">
        <v>12581</v>
      </c>
      <c r="K24" s="104">
        <v>0</v>
      </c>
      <c r="L24" s="104">
        <v>477</v>
      </c>
      <c r="M24" s="104">
        <v>352</v>
      </c>
      <c r="N24" s="68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>
      <c r="A26" s="24" t="s">
        <v>138</v>
      </c>
      <c r="B26" s="103">
        <v>278</v>
      </c>
      <c r="C26" s="104">
        <v>124</v>
      </c>
      <c r="D26" s="104">
        <v>122</v>
      </c>
      <c r="E26" s="104">
        <v>2</v>
      </c>
      <c r="F26" s="104">
        <v>0</v>
      </c>
      <c r="G26" s="104"/>
      <c r="H26" s="104">
        <v>154</v>
      </c>
      <c r="I26" s="104">
        <v>130</v>
      </c>
      <c r="J26" s="104">
        <v>24</v>
      </c>
      <c r="K26" s="104">
        <v>0</v>
      </c>
      <c r="L26" s="104">
        <v>0</v>
      </c>
      <c r="M26" s="104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103">
        <v>119370</v>
      </c>
      <c r="C27" s="104">
        <v>77275</v>
      </c>
      <c r="D27" s="104">
        <v>0</v>
      </c>
      <c r="E27" s="104">
        <v>77275</v>
      </c>
      <c r="F27" s="104">
        <v>0</v>
      </c>
      <c r="G27" s="104"/>
      <c r="H27" s="104">
        <v>42095</v>
      </c>
      <c r="I27" s="68">
        <v>28911</v>
      </c>
      <c r="J27" s="104">
        <v>12581</v>
      </c>
      <c r="K27" s="104">
        <v>0</v>
      </c>
      <c r="L27" s="104">
        <v>477</v>
      </c>
      <c r="M27" s="104">
        <v>126</v>
      </c>
      <c r="N27" s="68">
        <v>0</v>
      </c>
      <c r="P27" s="102"/>
      <c r="Q27" s="102"/>
      <c r="R27" s="102"/>
    </row>
    <row r="28" spans="1:18">
      <c r="A28" s="24" t="s">
        <v>23</v>
      </c>
      <c r="B28" s="103">
        <v>118241</v>
      </c>
      <c r="C28" s="104">
        <v>77272</v>
      </c>
      <c r="D28" s="104" t="s">
        <v>193</v>
      </c>
      <c r="E28" s="104">
        <v>77272</v>
      </c>
      <c r="F28" s="104">
        <v>0</v>
      </c>
      <c r="G28" s="104"/>
      <c r="H28" s="104">
        <v>40969</v>
      </c>
      <c r="I28" s="104">
        <v>28780</v>
      </c>
      <c r="J28" s="104">
        <v>11592</v>
      </c>
      <c r="K28" s="104">
        <v>0</v>
      </c>
      <c r="L28" s="104">
        <v>471</v>
      </c>
      <c r="M28" s="104">
        <v>126</v>
      </c>
      <c r="N28" s="68">
        <v>0</v>
      </c>
      <c r="P28" s="102"/>
      <c r="Q28" s="102"/>
      <c r="R28" s="102"/>
    </row>
    <row r="29" spans="1:18">
      <c r="A29" s="26" t="s">
        <v>29</v>
      </c>
      <c r="B29" s="103">
        <v>1129</v>
      </c>
      <c r="C29" s="104">
        <v>3</v>
      </c>
      <c r="D29" s="104" t="s">
        <v>193</v>
      </c>
      <c r="E29" s="104">
        <v>3</v>
      </c>
      <c r="F29" s="104">
        <v>0</v>
      </c>
      <c r="G29" s="104"/>
      <c r="H29" s="104">
        <v>1126</v>
      </c>
      <c r="I29" s="104">
        <v>131</v>
      </c>
      <c r="J29" s="104">
        <v>989</v>
      </c>
      <c r="K29" s="104">
        <v>0</v>
      </c>
      <c r="L29" s="104">
        <v>6</v>
      </c>
      <c r="M29" s="104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>
      <c r="A32" s="26" t="s">
        <v>198</v>
      </c>
      <c r="B32" s="103">
        <v>69</v>
      </c>
      <c r="C32" s="104">
        <v>0</v>
      </c>
      <c r="D32" s="104" t="s">
        <v>193</v>
      </c>
      <c r="E32" s="104" t="s">
        <v>169</v>
      </c>
      <c r="F32" s="104">
        <v>0</v>
      </c>
      <c r="G32" s="104"/>
      <c r="H32" s="104">
        <v>69</v>
      </c>
      <c r="I32" s="104">
        <v>0</v>
      </c>
      <c r="J32" s="104">
        <v>63</v>
      </c>
      <c r="K32" s="104">
        <v>0</v>
      </c>
      <c r="L32" s="104">
        <v>6</v>
      </c>
      <c r="M32" s="104">
        <v>0</v>
      </c>
      <c r="N32" s="68">
        <v>0</v>
      </c>
      <c r="P32" s="102"/>
      <c r="Q32" s="102"/>
      <c r="R32" s="102"/>
    </row>
    <row r="33" spans="1:18" ht="12.75" customHeight="1">
      <c r="A33" s="24" t="s">
        <v>199</v>
      </c>
      <c r="B33" s="103">
        <v>278</v>
      </c>
      <c r="C33" s="104">
        <v>0</v>
      </c>
      <c r="D33" s="104" t="s">
        <v>193</v>
      </c>
      <c r="E33" s="104" t="s">
        <v>169</v>
      </c>
      <c r="F33" s="104">
        <v>0</v>
      </c>
      <c r="G33" s="104"/>
      <c r="H33" s="104">
        <v>278</v>
      </c>
      <c r="I33" s="104">
        <v>0</v>
      </c>
      <c r="J33" s="104">
        <v>278</v>
      </c>
      <c r="K33" s="104">
        <v>0</v>
      </c>
      <c r="L33" s="104" t="s">
        <v>169</v>
      </c>
      <c r="M33" s="104">
        <v>0</v>
      </c>
      <c r="N33" s="68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>
      <c r="A36" s="28" t="s">
        <v>7</v>
      </c>
      <c r="B36" s="103">
        <v>176120</v>
      </c>
      <c r="C36" s="104">
        <v>146573</v>
      </c>
      <c r="D36" s="104">
        <v>111915</v>
      </c>
      <c r="E36" s="104">
        <v>34658</v>
      </c>
      <c r="F36" s="104">
        <v>0</v>
      </c>
      <c r="G36" s="104"/>
      <c r="H36" s="104">
        <v>29547</v>
      </c>
      <c r="I36" s="104">
        <v>24316</v>
      </c>
      <c r="J36" s="104">
        <v>4917</v>
      </c>
      <c r="K36" s="104">
        <v>0</v>
      </c>
      <c r="L36" s="104">
        <v>124</v>
      </c>
      <c r="M36" s="104">
        <v>190</v>
      </c>
      <c r="N36" s="68">
        <v>0</v>
      </c>
      <c r="P36" s="102"/>
      <c r="Q36" s="102"/>
      <c r="R36" s="102"/>
    </row>
    <row r="37" spans="1:18">
      <c r="A37" s="28" t="s">
        <v>68</v>
      </c>
      <c r="B37" s="103">
        <v>36178</v>
      </c>
      <c r="C37" s="104">
        <v>22879</v>
      </c>
      <c r="D37" s="104">
        <v>8467</v>
      </c>
      <c r="E37" s="104">
        <v>14412</v>
      </c>
      <c r="F37" s="104">
        <v>0</v>
      </c>
      <c r="G37" s="104"/>
      <c r="H37" s="104">
        <v>13299</v>
      </c>
      <c r="I37" s="104">
        <v>12654</v>
      </c>
      <c r="J37" s="104">
        <v>612</v>
      </c>
      <c r="K37" s="104">
        <v>0</v>
      </c>
      <c r="L37" s="104">
        <v>1</v>
      </c>
      <c r="M37" s="104">
        <v>32</v>
      </c>
      <c r="N37" s="68">
        <v>0</v>
      </c>
      <c r="P37" s="102"/>
      <c r="Q37" s="102"/>
      <c r="R37" s="102"/>
    </row>
    <row r="38" spans="1:18">
      <c r="A38" s="28" t="s">
        <v>5</v>
      </c>
      <c r="B38" s="103">
        <v>139942</v>
      </c>
      <c r="C38" s="104">
        <v>123694</v>
      </c>
      <c r="D38" s="104">
        <v>103448</v>
      </c>
      <c r="E38" s="104">
        <v>20246</v>
      </c>
      <c r="F38" s="104">
        <v>0</v>
      </c>
      <c r="G38" s="104"/>
      <c r="H38" s="104">
        <v>16248</v>
      </c>
      <c r="I38" s="104">
        <v>11662</v>
      </c>
      <c r="J38" s="104">
        <v>4305</v>
      </c>
      <c r="K38" s="104">
        <v>0</v>
      </c>
      <c r="L38" s="104">
        <v>123</v>
      </c>
      <c r="M38" s="104">
        <v>158</v>
      </c>
      <c r="N38" s="68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v>8431</v>
      </c>
      <c r="C40" s="104">
        <v>4255</v>
      </c>
      <c r="D40" s="104">
        <v>2960</v>
      </c>
      <c r="E40" s="104">
        <v>1295</v>
      </c>
      <c r="F40" s="104">
        <v>0</v>
      </c>
      <c r="G40" s="104"/>
      <c r="H40" s="104">
        <v>4176</v>
      </c>
      <c r="I40" s="104">
        <v>4114</v>
      </c>
      <c r="J40" s="104">
        <v>38</v>
      </c>
      <c r="K40" s="104">
        <v>0</v>
      </c>
      <c r="L40" s="104">
        <v>24</v>
      </c>
      <c r="M40" s="104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502</v>
      </c>
      <c r="C41" s="104">
        <v>126</v>
      </c>
      <c r="D41" s="104">
        <v>83</v>
      </c>
      <c r="E41" s="104">
        <v>43</v>
      </c>
      <c r="F41" s="104">
        <v>0</v>
      </c>
      <c r="G41" s="104"/>
      <c r="H41" s="104">
        <v>376</v>
      </c>
      <c r="I41" s="104">
        <v>368</v>
      </c>
      <c r="J41" s="104">
        <v>1</v>
      </c>
      <c r="K41" s="104">
        <v>0</v>
      </c>
      <c r="L41" s="104">
        <v>7</v>
      </c>
      <c r="M41" s="104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81</v>
      </c>
      <c r="C42" s="104">
        <v>46</v>
      </c>
      <c r="D42" s="104">
        <v>3</v>
      </c>
      <c r="E42" s="104">
        <v>43</v>
      </c>
      <c r="F42" s="104">
        <v>0</v>
      </c>
      <c r="G42" s="104"/>
      <c r="H42" s="104">
        <v>35</v>
      </c>
      <c r="I42" s="104">
        <v>27</v>
      </c>
      <c r="J42" s="104">
        <v>1</v>
      </c>
      <c r="K42" s="104">
        <v>0</v>
      </c>
      <c r="L42" s="104">
        <v>7</v>
      </c>
      <c r="M42" s="104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103">
        <v>341</v>
      </c>
      <c r="C43" s="104">
        <v>0</v>
      </c>
      <c r="D43" s="104">
        <v>0</v>
      </c>
      <c r="E43" s="104" t="s">
        <v>171</v>
      </c>
      <c r="F43" s="104">
        <v>0</v>
      </c>
      <c r="G43" s="104"/>
      <c r="H43" s="104">
        <v>341</v>
      </c>
      <c r="I43" s="104">
        <v>341</v>
      </c>
      <c r="J43" s="104">
        <v>0</v>
      </c>
      <c r="K43" s="104">
        <v>0</v>
      </c>
      <c r="L43" s="104">
        <v>0</v>
      </c>
      <c r="M43" s="104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103">
        <v>80</v>
      </c>
      <c r="C44" s="104">
        <v>80</v>
      </c>
      <c r="D44" s="104">
        <v>80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7929</v>
      </c>
      <c r="C45" s="104">
        <v>4129</v>
      </c>
      <c r="D45" s="104">
        <v>2877</v>
      </c>
      <c r="E45" s="104">
        <v>1252</v>
      </c>
      <c r="F45" s="104">
        <v>0</v>
      </c>
      <c r="G45" s="104"/>
      <c r="H45" s="104">
        <v>3800</v>
      </c>
      <c r="I45" s="104">
        <v>3746</v>
      </c>
      <c r="J45" s="104">
        <v>37</v>
      </c>
      <c r="K45" s="104">
        <v>0</v>
      </c>
      <c r="L45" s="104">
        <v>17</v>
      </c>
      <c r="M45" s="104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103">
        <v>15898</v>
      </c>
      <c r="C46" s="104">
        <v>8750</v>
      </c>
      <c r="D46" s="104">
        <v>5710</v>
      </c>
      <c r="E46" s="104">
        <v>3040</v>
      </c>
      <c r="F46" s="104">
        <v>0</v>
      </c>
      <c r="G46" s="104"/>
      <c r="H46" s="104">
        <v>7148</v>
      </c>
      <c r="I46" s="104">
        <v>7128</v>
      </c>
      <c r="J46" s="104">
        <v>1</v>
      </c>
      <c r="K46" s="104">
        <v>0</v>
      </c>
      <c r="L46" s="104">
        <v>17</v>
      </c>
      <c r="M46" s="104">
        <v>2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3377</v>
      </c>
      <c r="C47" s="104">
        <v>2650</v>
      </c>
      <c r="D47" s="104">
        <v>2301</v>
      </c>
      <c r="E47" s="104">
        <v>349</v>
      </c>
      <c r="F47" s="104">
        <v>0</v>
      </c>
      <c r="G47" s="104"/>
      <c r="H47" s="104">
        <v>727</v>
      </c>
      <c r="I47" s="104">
        <v>726</v>
      </c>
      <c r="J47" s="104">
        <v>1</v>
      </c>
      <c r="K47" s="104">
        <v>0</v>
      </c>
      <c r="L47" s="104">
        <v>0</v>
      </c>
      <c r="M47" s="104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103">
        <v>5276</v>
      </c>
      <c r="C48" s="104">
        <v>2310</v>
      </c>
      <c r="D48" s="104">
        <v>656</v>
      </c>
      <c r="E48" s="104">
        <v>1654</v>
      </c>
      <c r="F48" s="104">
        <v>0</v>
      </c>
      <c r="G48" s="104"/>
      <c r="H48" s="104">
        <v>2966</v>
      </c>
      <c r="I48" s="104">
        <v>2964</v>
      </c>
      <c r="J48" s="104">
        <v>0</v>
      </c>
      <c r="K48" s="104">
        <v>0</v>
      </c>
      <c r="L48" s="104">
        <v>1</v>
      </c>
      <c r="M48" s="104">
        <v>1</v>
      </c>
      <c r="N48" s="68">
        <v>0</v>
      </c>
      <c r="P48" s="102"/>
      <c r="Q48" s="102"/>
      <c r="R48" s="102"/>
    </row>
    <row r="49" spans="1:18">
      <c r="A49" s="28" t="s">
        <v>18</v>
      </c>
      <c r="B49" s="103">
        <v>7245</v>
      </c>
      <c r="C49" s="104">
        <v>3790</v>
      </c>
      <c r="D49" s="104">
        <v>2753</v>
      </c>
      <c r="E49" s="104">
        <v>1037</v>
      </c>
      <c r="F49" s="104">
        <v>0</v>
      </c>
      <c r="G49" s="104"/>
      <c r="H49" s="104">
        <v>3455</v>
      </c>
      <c r="I49" s="104">
        <v>3438</v>
      </c>
      <c r="J49" s="104">
        <v>0</v>
      </c>
      <c r="K49" s="104">
        <v>0</v>
      </c>
      <c r="L49" s="104">
        <v>16</v>
      </c>
      <c r="M49" s="104">
        <v>1</v>
      </c>
      <c r="N49" s="68">
        <v>0</v>
      </c>
      <c r="P49" s="102"/>
      <c r="Q49" s="102"/>
      <c r="R49" s="102"/>
    </row>
    <row r="50" spans="1:18">
      <c r="A50" s="28" t="s">
        <v>13</v>
      </c>
      <c r="B50" s="103">
        <v>35624</v>
      </c>
      <c r="C50" s="104">
        <v>22783</v>
      </c>
      <c r="D50" s="104">
        <v>8371</v>
      </c>
      <c r="E50" s="104">
        <v>14412</v>
      </c>
      <c r="F50" s="104">
        <v>0</v>
      </c>
      <c r="G50" s="104"/>
      <c r="H50" s="104">
        <v>12841</v>
      </c>
      <c r="I50" s="104">
        <v>12654</v>
      </c>
      <c r="J50" s="104">
        <v>162</v>
      </c>
      <c r="K50" s="104">
        <v>0</v>
      </c>
      <c r="L50" s="104">
        <v>25</v>
      </c>
      <c r="M50" s="104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103">
        <v>18019</v>
      </c>
      <c r="C51" s="104">
        <v>13062</v>
      </c>
      <c r="D51" s="104">
        <v>4562</v>
      </c>
      <c r="E51" s="104">
        <v>8500</v>
      </c>
      <c r="F51" s="104">
        <v>0</v>
      </c>
      <c r="G51" s="104"/>
      <c r="H51" s="104">
        <v>4957</v>
      </c>
      <c r="I51" s="104">
        <v>4874</v>
      </c>
      <c r="J51" s="104">
        <v>82</v>
      </c>
      <c r="K51" s="104">
        <v>0</v>
      </c>
      <c r="L51" s="104">
        <v>1</v>
      </c>
      <c r="M51" s="104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103">
        <v>8839</v>
      </c>
      <c r="C52" s="104">
        <v>5172</v>
      </c>
      <c r="D52" s="104">
        <v>555</v>
      </c>
      <c r="E52" s="104">
        <v>4617</v>
      </c>
      <c r="F52" s="104">
        <v>0</v>
      </c>
      <c r="G52" s="104"/>
      <c r="H52" s="104">
        <v>3667</v>
      </c>
      <c r="I52" s="104">
        <v>3666</v>
      </c>
      <c r="J52" s="104">
        <v>1</v>
      </c>
      <c r="K52" s="104">
        <v>0</v>
      </c>
      <c r="L52" s="104">
        <v>0</v>
      </c>
      <c r="M52" s="104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103">
        <v>6986</v>
      </c>
      <c r="C53" s="104">
        <v>2810</v>
      </c>
      <c r="D53" s="104">
        <v>1515</v>
      </c>
      <c r="E53" s="104">
        <v>1295</v>
      </c>
      <c r="F53" s="104">
        <v>0</v>
      </c>
      <c r="G53" s="104"/>
      <c r="H53" s="104">
        <v>4176</v>
      </c>
      <c r="I53" s="104">
        <v>4114</v>
      </c>
      <c r="J53" s="104">
        <v>38</v>
      </c>
      <c r="K53" s="104">
        <v>0</v>
      </c>
      <c r="L53" s="104">
        <v>24</v>
      </c>
      <c r="M53" s="104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103">
        <v>1780</v>
      </c>
      <c r="C54" s="104">
        <v>1739</v>
      </c>
      <c r="D54" s="104">
        <v>1739</v>
      </c>
      <c r="E54" s="104" t="s">
        <v>171</v>
      </c>
      <c r="F54" s="104">
        <v>0</v>
      </c>
      <c r="G54" s="104"/>
      <c r="H54" s="104">
        <v>41</v>
      </c>
      <c r="I54" s="104">
        <v>0</v>
      </c>
      <c r="J54" s="104">
        <v>41</v>
      </c>
      <c r="K54" s="104">
        <v>0</v>
      </c>
      <c r="L54" s="104">
        <v>0</v>
      </c>
      <c r="M54" s="104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103">
        <v>220782</v>
      </c>
      <c r="C55" s="104">
        <v>97792</v>
      </c>
      <c r="D55" s="104">
        <v>60030</v>
      </c>
      <c r="E55" s="104">
        <v>37762</v>
      </c>
      <c r="F55" s="104">
        <v>0</v>
      </c>
      <c r="G55" s="104"/>
      <c r="H55" s="104">
        <v>122990</v>
      </c>
      <c r="I55" s="104">
        <v>92291</v>
      </c>
      <c r="J55" s="104">
        <v>30572</v>
      </c>
      <c r="K55" s="104">
        <v>0</v>
      </c>
      <c r="L55" s="104">
        <v>127</v>
      </c>
      <c r="M55" s="104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103">
        <v>45400</v>
      </c>
      <c r="C56" s="104">
        <v>29248</v>
      </c>
      <c r="D56" s="104">
        <v>20674</v>
      </c>
      <c r="E56" s="104">
        <v>8574</v>
      </c>
      <c r="F56" s="104">
        <v>0</v>
      </c>
      <c r="G56" s="104"/>
      <c r="H56" s="104">
        <v>16152</v>
      </c>
      <c r="I56" s="104">
        <v>6283</v>
      </c>
      <c r="J56" s="104">
        <v>9782</v>
      </c>
      <c r="K56" s="104">
        <v>0</v>
      </c>
      <c r="L56" s="104">
        <v>87</v>
      </c>
      <c r="M56" s="104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103">
        <v>39495</v>
      </c>
      <c r="C57" s="104">
        <v>11808</v>
      </c>
      <c r="D57" s="104">
        <v>1440</v>
      </c>
      <c r="E57" s="104">
        <v>10368</v>
      </c>
      <c r="F57" s="104">
        <v>0</v>
      </c>
      <c r="G57" s="104"/>
      <c r="H57" s="104">
        <v>27687</v>
      </c>
      <c r="I57" s="104">
        <v>26001</v>
      </c>
      <c r="J57" s="104">
        <v>1686</v>
      </c>
      <c r="K57" s="104">
        <v>0</v>
      </c>
      <c r="L57" s="104">
        <v>0</v>
      </c>
      <c r="M57" s="104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103">
        <v>127722</v>
      </c>
      <c r="C58" s="104">
        <v>53682</v>
      </c>
      <c r="D58" s="104">
        <v>34862</v>
      </c>
      <c r="E58" s="104">
        <v>18820</v>
      </c>
      <c r="F58" s="104">
        <v>0</v>
      </c>
      <c r="G58" s="104"/>
      <c r="H58" s="104">
        <v>74040</v>
      </c>
      <c r="I58" s="104">
        <v>60007</v>
      </c>
      <c r="J58" s="104">
        <v>14033</v>
      </c>
      <c r="K58" s="104">
        <v>0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103">
        <v>8165</v>
      </c>
      <c r="C59" s="104">
        <v>3054</v>
      </c>
      <c r="D59" s="104">
        <v>3054</v>
      </c>
      <c r="E59" s="104" t="s">
        <v>171</v>
      </c>
      <c r="F59" s="104">
        <v>0</v>
      </c>
      <c r="G59" s="104"/>
      <c r="H59" s="104">
        <v>5111</v>
      </c>
      <c r="I59" s="104">
        <v>0</v>
      </c>
      <c r="J59" s="104">
        <v>5071</v>
      </c>
      <c r="K59" s="104">
        <v>0</v>
      </c>
      <c r="L59" s="104">
        <v>40</v>
      </c>
      <c r="M59" s="104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1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40"/>
    </row>
    <row r="62" spans="1:18" s="41" customFormat="1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40"/>
      <c r="O64" s="4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/>
    </row>
    <row r="69" spans="1:34" ht="9.9499999999999993" customHeight="1"/>
    <row r="70" spans="1:34" ht="9.9499999999999993" customHeight="1"/>
    <row r="74" spans="1:34">
      <c r="P74" s="100"/>
      <c r="Q74" s="100"/>
      <c r="R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</row>
    <row r="84" spans="1:34">
      <c r="A84" s="29" t="s">
        <v>72</v>
      </c>
    </row>
  </sheetData>
  <mergeCells count="16">
    <mergeCell ref="A4:A6"/>
    <mergeCell ref="B4:B6"/>
    <mergeCell ref="G4:G6"/>
    <mergeCell ref="E5:E6"/>
    <mergeCell ref="C4:F4"/>
    <mergeCell ref="F5:F6"/>
    <mergeCell ref="C5:C6"/>
    <mergeCell ref="D5:D6"/>
    <mergeCell ref="H4:N4"/>
    <mergeCell ref="K5:K6"/>
    <mergeCell ref="I5:I6"/>
    <mergeCell ref="J5:J6"/>
    <mergeCell ref="L5:L6"/>
    <mergeCell ref="M5:M6"/>
    <mergeCell ref="N5:N6"/>
    <mergeCell ref="H5:H6"/>
  </mergeCells>
  <phoneticPr fontId="0" type="noConversion"/>
  <conditionalFormatting sqref="B10:N59">
    <cfRule type="cellIs" dxfId="6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321"/>
  <dimension ref="A1:AH83"/>
  <sheetViews>
    <sheetView zoomScaleNormal="100" zoomScaleSheetLayoutView="90" workbookViewId="0"/>
  </sheetViews>
  <sheetFormatPr baseColWidth="10" defaultRowHeight="12.75"/>
  <cols>
    <col min="1" max="1" width="23" style="13" customWidth="1"/>
    <col min="2" max="2" width="10.7109375" style="1" customWidth="1"/>
    <col min="3" max="3" width="11.7109375" style="1" customWidth="1"/>
    <col min="4" max="5" width="10.7109375" style="1" customWidth="1"/>
    <col min="6" max="6" width="10.7109375" style="1" hidden="1" customWidth="1"/>
    <col min="7" max="7" width="0.42578125" style="13" customWidth="1"/>
    <col min="8" max="8" width="10.85546875" style="1" customWidth="1"/>
    <col min="9" max="9" width="8.5703125" style="1" customWidth="1"/>
    <col min="10" max="10" width="8.7109375" style="1" customWidth="1"/>
    <col min="11" max="11" width="10.7109375" style="1" hidden="1" customWidth="1"/>
    <col min="12" max="12" width="8.285156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38"/>
      <c r="J1" s="138"/>
      <c r="K1" s="16"/>
      <c r="L1" s="79" t="s">
        <v>114</v>
      </c>
      <c r="N1" s="79"/>
    </row>
    <row r="2" spans="1:18" s="38" customFormat="1" ht="15.95" customHeight="1">
      <c r="A2" s="18" t="s">
        <v>65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167</v>
      </c>
      <c r="B10" s="67">
        <v>8860</v>
      </c>
      <c r="C10" s="68">
        <v>38</v>
      </c>
      <c r="D10" s="68">
        <v>36</v>
      </c>
      <c r="E10" s="68">
        <v>2</v>
      </c>
      <c r="F10" s="68">
        <v>0</v>
      </c>
      <c r="G10" s="68"/>
      <c r="H10" s="68">
        <v>8822</v>
      </c>
      <c r="I10" s="68">
        <v>326</v>
      </c>
      <c r="J10" s="68">
        <v>8395</v>
      </c>
      <c r="K10" s="68">
        <v>0</v>
      </c>
      <c r="L10" s="68">
        <v>101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22</v>
      </c>
      <c r="B12" s="67">
        <v>15</v>
      </c>
      <c r="C12" s="68">
        <v>5</v>
      </c>
      <c r="D12" s="68">
        <v>5</v>
      </c>
      <c r="E12" s="68">
        <v>0</v>
      </c>
      <c r="F12" s="68">
        <v>0</v>
      </c>
      <c r="G12" s="68"/>
      <c r="H12" s="68">
        <v>10</v>
      </c>
      <c r="I12" s="68">
        <v>1</v>
      </c>
      <c r="J12" s="68">
        <v>9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130</v>
      </c>
      <c r="B13" s="67">
        <v>99755</v>
      </c>
      <c r="C13" s="68">
        <v>61841</v>
      </c>
      <c r="D13" s="68">
        <v>0</v>
      </c>
      <c r="E13" s="68">
        <v>61841</v>
      </c>
      <c r="F13" s="68">
        <v>0</v>
      </c>
      <c r="G13" s="68"/>
      <c r="H13" s="68">
        <v>37914</v>
      </c>
      <c r="I13" s="68">
        <v>29320</v>
      </c>
      <c r="J13" s="68">
        <v>8395</v>
      </c>
      <c r="K13" s="68">
        <v>0</v>
      </c>
      <c r="L13" s="68">
        <v>199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98838</v>
      </c>
      <c r="C14" s="68">
        <v>61357</v>
      </c>
      <c r="D14" s="68" t="s">
        <v>193</v>
      </c>
      <c r="E14" s="68">
        <v>61357</v>
      </c>
      <c r="F14" s="68">
        <v>0</v>
      </c>
      <c r="G14" s="68"/>
      <c r="H14" s="68">
        <v>37481</v>
      </c>
      <c r="I14" s="68">
        <v>29298</v>
      </c>
      <c r="J14" s="68">
        <v>8180</v>
      </c>
      <c r="K14" s="68">
        <v>0</v>
      </c>
      <c r="L14" s="68">
        <v>3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639</v>
      </c>
      <c r="C15" s="68">
        <v>483</v>
      </c>
      <c r="D15" s="68" t="s">
        <v>193</v>
      </c>
      <c r="E15" s="68">
        <v>483</v>
      </c>
      <c r="F15" s="68">
        <v>0</v>
      </c>
      <c r="G15" s="68"/>
      <c r="H15" s="68">
        <v>156</v>
      </c>
      <c r="I15" s="68">
        <v>21</v>
      </c>
      <c r="J15" s="68">
        <v>37</v>
      </c>
      <c r="K15" s="68">
        <v>0</v>
      </c>
      <c r="L15" s="68">
        <v>98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278</v>
      </c>
      <c r="C16" s="68">
        <v>1</v>
      </c>
      <c r="D16" s="68" t="s">
        <v>193</v>
      </c>
      <c r="E16" s="68">
        <v>1</v>
      </c>
      <c r="F16" s="68">
        <v>0</v>
      </c>
      <c r="G16" s="68"/>
      <c r="H16" s="68">
        <v>277</v>
      </c>
      <c r="I16" s="68">
        <v>1</v>
      </c>
      <c r="J16" s="68">
        <v>178</v>
      </c>
      <c r="K16" s="68">
        <v>0</v>
      </c>
      <c r="L16" s="68">
        <v>98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7.25" customHeight="1">
      <c r="A19" s="26" t="s">
        <v>154</v>
      </c>
      <c r="B19" s="67">
        <v>120</v>
      </c>
      <c r="C19" s="68">
        <v>2</v>
      </c>
      <c r="D19" s="68" t="s">
        <v>193</v>
      </c>
      <c r="E19" s="68">
        <v>2</v>
      </c>
      <c r="F19" s="68">
        <v>0</v>
      </c>
      <c r="G19" s="68"/>
      <c r="H19" s="68">
        <v>118</v>
      </c>
      <c r="I19" s="68">
        <v>0</v>
      </c>
      <c r="J19" s="68">
        <v>20</v>
      </c>
      <c r="K19" s="68">
        <v>0</v>
      </c>
      <c r="L19" s="68">
        <v>98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155</v>
      </c>
      <c r="B20" s="67">
        <v>317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317</v>
      </c>
      <c r="I20" s="68">
        <v>0</v>
      </c>
      <c r="J20" s="68">
        <v>317</v>
      </c>
      <c r="K20" s="68">
        <v>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14135</v>
      </c>
      <c r="C24" s="68">
        <v>3</v>
      </c>
      <c r="D24" s="68">
        <v>3</v>
      </c>
      <c r="E24" s="68">
        <v>0</v>
      </c>
      <c r="F24" s="68">
        <v>0</v>
      </c>
      <c r="G24" s="68"/>
      <c r="H24" s="68">
        <v>14132</v>
      </c>
      <c r="I24" s="68">
        <v>2564</v>
      </c>
      <c r="J24" s="68">
        <v>11568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137</v>
      </c>
      <c r="B26" s="67">
        <v>74</v>
      </c>
      <c r="C26" s="68">
        <v>12</v>
      </c>
      <c r="D26" s="68">
        <v>7</v>
      </c>
      <c r="E26" s="68">
        <v>5</v>
      </c>
      <c r="F26" s="68">
        <v>0</v>
      </c>
      <c r="G26" s="68"/>
      <c r="H26" s="68">
        <v>62</v>
      </c>
      <c r="I26" s="68">
        <v>36</v>
      </c>
      <c r="J26" s="68">
        <v>25</v>
      </c>
      <c r="K26" s="68">
        <v>0</v>
      </c>
      <c r="L26" s="68">
        <v>1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107088</v>
      </c>
      <c r="C27" s="68">
        <v>86995</v>
      </c>
      <c r="D27" s="68">
        <v>0</v>
      </c>
      <c r="E27" s="68">
        <v>86995</v>
      </c>
      <c r="F27" s="68">
        <v>0</v>
      </c>
      <c r="G27" s="68"/>
      <c r="H27" s="68">
        <v>20093</v>
      </c>
      <c r="I27" s="68">
        <v>8525</v>
      </c>
      <c r="J27" s="68">
        <v>11568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106920</v>
      </c>
      <c r="C28" s="68">
        <v>86993</v>
      </c>
      <c r="D28" s="68" t="s">
        <v>193</v>
      </c>
      <c r="E28" s="68">
        <v>86993</v>
      </c>
      <c r="F28" s="68">
        <v>0</v>
      </c>
      <c r="G28" s="68"/>
      <c r="H28" s="68">
        <v>19927</v>
      </c>
      <c r="I28" s="68">
        <v>8519</v>
      </c>
      <c r="J28" s="68">
        <v>11408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168</v>
      </c>
      <c r="C29" s="68">
        <v>2</v>
      </c>
      <c r="D29" s="68" t="s">
        <v>193</v>
      </c>
      <c r="E29" s="68">
        <v>2</v>
      </c>
      <c r="F29" s="68">
        <v>0</v>
      </c>
      <c r="G29" s="68"/>
      <c r="H29" s="68">
        <v>166</v>
      </c>
      <c r="I29" s="68">
        <v>6</v>
      </c>
      <c r="J29" s="68">
        <v>160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38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38</v>
      </c>
      <c r="I32" s="68">
        <v>0</v>
      </c>
      <c r="J32" s="68">
        <v>38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67">
        <v>363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363</v>
      </c>
      <c r="I33" s="68">
        <v>0</v>
      </c>
      <c r="J33" s="68">
        <v>363</v>
      </c>
      <c r="K33" s="68">
        <v>0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219000</v>
      </c>
      <c r="C36" s="68">
        <v>172837</v>
      </c>
      <c r="D36" s="68">
        <v>135435</v>
      </c>
      <c r="E36" s="68">
        <v>37402</v>
      </c>
      <c r="F36" s="68">
        <v>0</v>
      </c>
      <c r="G36" s="68"/>
      <c r="H36" s="68">
        <v>46163</v>
      </c>
      <c r="I36" s="68">
        <v>31165</v>
      </c>
      <c r="J36" s="68">
        <v>14735</v>
      </c>
      <c r="K36" s="68">
        <v>0</v>
      </c>
      <c r="L36" s="68">
        <v>263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44592</v>
      </c>
      <c r="C37" s="68">
        <v>28885</v>
      </c>
      <c r="D37" s="68">
        <v>13346</v>
      </c>
      <c r="E37" s="68">
        <v>15539</v>
      </c>
      <c r="F37" s="68">
        <v>0</v>
      </c>
      <c r="G37" s="68"/>
      <c r="H37" s="68">
        <v>15707</v>
      </c>
      <c r="I37" s="68">
        <v>10803</v>
      </c>
      <c r="J37" s="68">
        <v>4828</v>
      </c>
      <c r="K37" s="68">
        <v>0</v>
      </c>
      <c r="L37" s="68">
        <v>76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174408</v>
      </c>
      <c r="C38" s="68">
        <v>143952</v>
      </c>
      <c r="D38" s="68">
        <v>122089</v>
      </c>
      <c r="E38" s="68">
        <v>21863</v>
      </c>
      <c r="F38" s="68">
        <v>0</v>
      </c>
      <c r="G38" s="68"/>
      <c r="H38" s="68">
        <v>30456</v>
      </c>
      <c r="I38" s="68">
        <v>20362</v>
      </c>
      <c r="J38" s="68">
        <v>9907</v>
      </c>
      <c r="K38" s="68">
        <v>0</v>
      </c>
      <c r="L38" s="68">
        <v>187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5367</v>
      </c>
      <c r="C40" s="68">
        <v>3630</v>
      </c>
      <c r="D40" s="68">
        <v>2631</v>
      </c>
      <c r="E40" s="68">
        <v>999</v>
      </c>
      <c r="F40" s="68">
        <v>0</v>
      </c>
      <c r="G40" s="68"/>
      <c r="H40" s="68">
        <v>1737</v>
      </c>
      <c r="I40" s="68">
        <v>1535</v>
      </c>
      <c r="J40" s="68">
        <v>194</v>
      </c>
      <c r="K40" s="68">
        <v>0</v>
      </c>
      <c r="L40" s="68">
        <v>8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358</v>
      </c>
      <c r="C41" s="68">
        <v>212</v>
      </c>
      <c r="D41" s="68">
        <v>154</v>
      </c>
      <c r="E41" s="68">
        <v>58</v>
      </c>
      <c r="F41" s="68">
        <v>0</v>
      </c>
      <c r="G41" s="68"/>
      <c r="H41" s="68">
        <v>146</v>
      </c>
      <c r="I41" s="68">
        <v>118</v>
      </c>
      <c r="J41" s="68">
        <v>27</v>
      </c>
      <c r="K41" s="68">
        <v>0</v>
      </c>
      <c r="L41" s="68">
        <v>1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83</v>
      </c>
      <c r="C42" s="68">
        <v>79</v>
      </c>
      <c r="D42" s="68">
        <v>21</v>
      </c>
      <c r="E42" s="68">
        <v>58</v>
      </c>
      <c r="F42" s="68">
        <v>0</v>
      </c>
      <c r="G42" s="68"/>
      <c r="H42" s="68">
        <v>4</v>
      </c>
      <c r="I42" s="68">
        <v>0</v>
      </c>
      <c r="J42" s="68">
        <v>3</v>
      </c>
      <c r="K42" s="68">
        <v>0</v>
      </c>
      <c r="L42" s="68">
        <v>1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188</v>
      </c>
      <c r="C43" s="68">
        <v>46</v>
      </c>
      <c r="D43" s="68">
        <v>46</v>
      </c>
      <c r="E43" s="68" t="s">
        <v>171</v>
      </c>
      <c r="F43" s="68">
        <v>0</v>
      </c>
      <c r="G43" s="68"/>
      <c r="H43" s="68">
        <v>142</v>
      </c>
      <c r="I43" s="68">
        <v>118</v>
      </c>
      <c r="J43" s="68">
        <v>24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87</v>
      </c>
      <c r="C44" s="68">
        <v>87</v>
      </c>
      <c r="D44" s="68">
        <v>87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5009</v>
      </c>
      <c r="C45" s="68">
        <v>3418</v>
      </c>
      <c r="D45" s="68">
        <v>2477</v>
      </c>
      <c r="E45" s="68">
        <v>941</v>
      </c>
      <c r="F45" s="68">
        <v>0</v>
      </c>
      <c r="G45" s="68"/>
      <c r="H45" s="68">
        <v>1591</v>
      </c>
      <c r="I45" s="68">
        <v>1417</v>
      </c>
      <c r="J45" s="68">
        <v>167</v>
      </c>
      <c r="K45" s="68">
        <v>0</v>
      </c>
      <c r="L45" s="68">
        <v>7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18207</v>
      </c>
      <c r="C46" s="68">
        <v>12697</v>
      </c>
      <c r="D46" s="68">
        <v>8587</v>
      </c>
      <c r="E46" s="68">
        <v>4110</v>
      </c>
      <c r="F46" s="68">
        <v>0</v>
      </c>
      <c r="G46" s="68"/>
      <c r="H46" s="68">
        <v>5510</v>
      </c>
      <c r="I46" s="68">
        <v>5367</v>
      </c>
      <c r="J46" s="68">
        <v>124</v>
      </c>
      <c r="K46" s="68">
        <v>0</v>
      </c>
      <c r="L46" s="68">
        <v>19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1345</v>
      </c>
      <c r="C47" s="68">
        <v>800</v>
      </c>
      <c r="D47" s="68">
        <v>404</v>
      </c>
      <c r="E47" s="68">
        <v>396</v>
      </c>
      <c r="F47" s="68">
        <v>0</v>
      </c>
      <c r="G47" s="68"/>
      <c r="H47" s="68">
        <v>545</v>
      </c>
      <c r="I47" s="68">
        <v>486</v>
      </c>
      <c r="J47" s="68">
        <v>46</v>
      </c>
      <c r="K47" s="68">
        <v>0</v>
      </c>
      <c r="L47" s="68">
        <v>13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12678</v>
      </c>
      <c r="C48" s="68">
        <v>8899</v>
      </c>
      <c r="D48" s="68">
        <v>5879</v>
      </c>
      <c r="E48" s="68">
        <v>3020</v>
      </c>
      <c r="F48" s="68">
        <v>0</v>
      </c>
      <c r="G48" s="68"/>
      <c r="H48" s="68">
        <v>3779</v>
      </c>
      <c r="I48" s="68">
        <v>3760</v>
      </c>
      <c r="J48" s="68">
        <v>14</v>
      </c>
      <c r="K48" s="68">
        <v>0</v>
      </c>
      <c r="L48" s="68">
        <v>5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4184</v>
      </c>
      <c r="C49" s="68">
        <v>2998</v>
      </c>
      <c r="D49" s="68">
        <v>2304</v>
      </c>
      <c r="E49" s="68">
        <v>694</v>
      </c>
      <c r="F49" s="68">
        <v>0</v>
      </c>
      <c r="G49" s="68"/>
      <c r="H49" s="68">
        <v>1186</v>
      </c>
      <c r="I49" s="68">
        <v>1121</v>
      </c>
      <c r="J49" s="68">
        <v>64</v>
      </c>
      <c r="K49" s="68">
        <v>0</v>
      </c>
      <c r="L49" s="68">
        <v>1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41686</v>
      </c>
      <c r="C50" s="68">
        <v>28341</v>
      </c>
      <c r="D50" s="68">
        <v>12802</v>
      </c>
      <c r="E50" s="68">
        <v>15539</v>
      </c>
      <c r="F50" s="68">
        <v>0</v>
      </c>
      <c r="G50" s="68"/>
      <c r="H50" s="68">
        <v>13345</v>
      </c>
      <c r="I50" s="68">
        <v>10803</v>
      </c>
      <c r="J50" s="68">
        <v>2471</v>
      </c>
      <c r="K50" s="68">
        <v>0</v>
      </c>
      <c r="L50" s="68">
        <v>71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18863</v>
      </c>
      <c r="C51" s="68">
        <v>13454</v>
      </c>
      <c r="D51" s="68">
        <v>6278</v>
      </c>
      <c r="E51" s="68">
        <v>7176</v>
      </c>
      <c r="F51" s="68">
        <v>0</v>
      </c>
      <c r="G51" s="68"/>
      <c r="H51" s="68">
        <v>5409</v>
      </c>
      <c r="I51" s="68">
        <v>4309</v>
      </c>
      <c r="J51" s="68">
        <v>1084</v>
      </c>
      <c r="K51" s="68">
        <v>0</v>
      </c>
      <c r="L51" s="68">
        <v>16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16260</v>
      </c>
      <c r="C52" s="68">
        <v>11034</v>
      </c>
      <c r="D52" s="68">
        <v>3670</v>
      </c>
      <c r="E52" s="68">
        <v>7364</v>
      </c>
      <c r="F52" s="68">
        <v>0</v>
      </c>
      <c r="G52" s="68"/>
      <c r="H52" s="68">
        <v>5226</v>
      </c>
      <c r="I52" s="68">
        <v>4959</v>
      </c>
      <c r="J52" s="68">
        <v>263</v>
      </c>
      <c r="K52" s="68">
        <v>0</v>
      </c>
      <c r="L52" s="68">
        <v>4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3165</v>
      </c>
      <c r="C53" s="68">
        <v>1428</v>
      </c>
      <c r="D53" s="68">
        <v>429</v>
      </c>
      <c r="E53" s="68">
        <v>999</v>
      </c>
      <c r="F53" s="68">
        <v>0</v>
      </c>
      <c r="G53" s="68"/>
      <c r="H53" s="68">
        <v>1737</v>
      </c>
      <c r="I53" s="68">
        <v>1535</v>
      </c>
      <c r="J53" s="68">
        <v>194</v>
      </c>
      <c r="K53" s="68">
        <v>0</v>
      </c>
      <c r="L53" s="68">
        <v>8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3398</v>
      </c>
      <c r="C54" s="68">
        <v>2425</v>
      </c>
      <c r="D54" s="68">
        <v>2425</v>
      </c>
      <c r="E54" s="68" t="s">
        <v>171</v>
      </c>
      <c r="F54" s="68">
        <v>0</v>
      </c>
      <c r="G54" s="68"/>
      <c r="H54" s="68">
        <v>973</v>
      </c>
      <c r="I54" s="68">
        <v>0</v>
      </c>
      <c r="J54" s="68">
        <v>930</v>
      </c>
      <c r="K54" s="68">
        <v>0</v>
      </c>
      <c r="L54" s="68">
        <v>43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176222</v>
      </c>
      <c r="C55" s="68">
        <v>112234</v>
      </c>
      <c r="D55" s="68">
        <v>57839</v>
      </c>
      <c r="E55" s="68">
        <v>54395</v>
      </c>
      <c r="F55" s="68">
        <v>0</v>
      </c>
      <c r="G55" s="68"/>
      <c r="H55" s="68">
        <v>63988</v>
      </c>
      <c r="I55" s="68">
        <v>46036</v>
      </c>
      <c r="J55" s="68">
        <v>17759</v>
      </c>
      <c r="K55" s="68">
        <v>0</v>
      </c>
      <c r="L55" s="68">
        <v>193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35935</v>
      </c>
      <c r="C56" s="68">
        <v>23445</v>
      </c>
      <c r="D56" s="68">
        <v>16699</v>
      </c>
      <c r="E56" s="68">
        <v>6746</v>
      </c>
      <c r="F56" s="68">
        <v>0</v>
      </c>
      <c r="G56" s="68"/>
      <c r="H56" s="68">
        <v>12490</v>
      </c>
      <c r="I56" s="68">
        <v>8084</v>
      </c>
      <c r="J56" s="68">
        <v>4345</v>
      </c>
      <c r="K56" s="68">
        <v>0</v>
      </c>
      <c r="L56" s="68">
        <v>61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60648</v>
      </c>
      <c r="C57" s="68">
        <v>40491</v>
      </c>
      <c r="D57" s="68">
        <v>10858</v>
      </c>
      <c r="E57" s="68">
        <v>29633</v>
      </c>
      <c r="F57" s="68">
        <v>0</v>
      </c>
      <c r="G57" s="68"/>
      <c r="H57" s="68">
        <v>20157</v>
      </c>
      <c r="I57" s="68">
        <v>17674</v>
      </c>
      <c r="J57" s="68">
        <v>2463</v>
      </c>
      <c r="K57" s="68">
        <v>0</v>
      </c>
      <c r="L57" s="68">
        <v>20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69462</v>
      </c>
      <c r="C58" s="68">
        <v>41090</v>
      </c>
      <c r="D58" s="68">
        <v>23074</v>
      </c>
      <c r="E58" s="68">
        <v>18016</v>
      </c>
      <c r="F58" s="68">
        <v>0</v>
      </c>
      <c r="G58" s="68"/>
      <c r="H58" s="68">
        <v>28372</v>
      </c>
      <c r="I58" s="68">
        <v>20278</v>
      </c>
      <c r="J58" s="68">
        <v>8094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10177</v>
      </c>
      <c r="C59" s="68">
        <v>7208</v>
      </c>
      <c r="D59" s="68">
        <v>7208</v>
      </c>
      <c r="E59" s="68" t="s">
        <v>171</v>
      </c>
      <c r="F59" s="68">
        <v>0</v>
      </c>
      <c r="G59" s="68"/>
      <c r="H59" s="68">
        <v>2969</v>
      </c>
      <c r="I59" s="68">
        <v>0</v>
      </c>
      <c r="J59" s="68">
        <v>2857</v>
      </c>
      <c r="K59" s="68">
        <v>0</v>
      </c>
      <c r="L59" s="68">
        <v>112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4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40"/>
      <c r="N61" s="40"/>
    </row>
    <row r="62" spans="1:18" s="41" customFormat="1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/>
    <row r="69" spans="1:34" ht="9.9499999999999993" customHeight="1"/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7">
    <mergeCell ref="A4:A6"/>
    <mergeCell ref="B4:B6"/>
    <mergeCell ref="G4:G6"/>
    <mergeCell ref="E5:E6"/>
    <mergeCell ref="C5:C6"/>
    <mergeCell ref="D5:D6"/>
    <mergeCell ref="I1:J1"/>
    <mergeCell ref="C4:F4"/>
    <mergeCell ref="H4:N4"/>
    <mergeCell ref="F5:F6"/>
    <mergeCell ref="K5:K6"/>
    <mergeCell ref="M5:M6"/>
    <mergeCell ref="N5:N6"/>
    <mergeCell ref="J5:J6"/>
    <mergeCell ref="L5:L6"/>
    <mergeCell ref="H5:H6"/>
    <mergeCell ref="I5:I6"/>
  </mergeCells>
  <phoneticPr fontId="0" type="noConversion"/>
  <conditionalFormatting sqref="B11:N59">
    <cfRule type="cellIs" dxfId="5" priority="3" stopIfTrue="1" operator="lessThan">
      <formula>0</formula>
    </cfRule>
  </conditionalFormatting>
  <conditionalFormatting sqref="I27">
    <cfRule type="cellIs" dxfId="4" priority="2" stopIfTrue="1" operator="lessThan">
      <formula>0</formula>
    </cfRule>
  </conditionalFormatting>
  <conditionalFormatting sqref="B10:N10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291"/>
  <dimension ref="A1:AH83"/>
  <sheetViews>
    <sheetView tabSelected="1" zoomScaleNormal="100" zoomScaleSheetLayoutView="90" workbookViewId="0"/>
  </sheetViews>
  <sheetFormatPr baseColWidth="10" defaultRowHeight="12.75"/>
  <cols>
    <col min="1" max="1" width="24.140625" style="13" customWidth="1"/>
    <col min="2" max="2" width="8.42578125" style="1" customWidth="1"/>
    <col min="3" max="3" width="8.28515625" style="1" customWidth="1"/>
    <col min="4" max="5" width="8.7109375" style="1" customWidth="1"/>
    <col min="6" max="6" width="8.42578125" style="1" hidden="1" customWidth="1"/>
    <col min="7" max="7" width="0.42578125" style="13" customWidth="1"/>
    <col min="8" max="8" width="8.7109375" style="1" customWidth="1"/>
    <col min="9" max="9" width="8.85546875" style="1" customWidth="1"/>
    <col min="10" max="10" width="8.42578125" style="1" bestFit="1" customWidth="1"/>
    <col min="11" max="11" width="8.42578125" style="1" hidden="1" customWidth="1"/>
    <col min="12" max="12" width="8.7109375" style="1" customWidth="1"/>
    <col min="13" max="13" width="7.570312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38" t="s">
        <v>84</v>
      </c>
      <c r="N1" s="138"/>
    </row>
    <row r="2" spans="1:18" s="38" customFormat="1" ht="15.95" customHeight="1">
      <c r="A2" s="18" t="s">
        <v>35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164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8" ht="12.75" customHeight="1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ht="12.75" customHeight="1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ht="12.75" customHeight="1">
      <c r="A10" s="20" t="s">
        <v>167</v>
      </c>
      <c r="B10" s="67">
        <v>16466</v>
      </c>
      <c r="C10" s="68">
        <v>2618</v>
      </c>
      <c r="D10" s="30">
        <v>2614</v>
      </c>
      <c r="E10" s="68">
        <v>4</v>
      </c>
      <c r="F10" s="68">
        <v>0</v>
      </c>
      <c r="G10" s="68"/>
      <c r="H10" s="68">
        <v>13848</v>
      </c>
      <c r="I10" s="68">
        <v>3277</v>
      </c>
      <c r="J10" s="68">
        <v>9616</v>
      </c>
      <c r="K10" s="68">
        <v>0</v>
      </c>
      <c r="L10" s="68">
        <v>216</v>
      </c>
      <c r="M10" s="68">
        <v>56</v>
      </c>
      <c r="N10" s="68">
        <v>683</v>
      </c>
      <c r="O10" s="102"/>
      <c r="P10" s="102"/>
      <c r="Q10" s="102"/>
      <c r="R10" s="102"/>
    </row>
    <row r="11" spans="1:18" ht="12.75" customHeight="1">
      <c r="A11" s="24"/>
      <c r="B11" s="67"/>
      <c r="C11" s="68"/>
      <c r="D11" s="30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125</v>
      </c>
      <c r="B12" s="67">
        <v>76</v>
      </c>
      <c r="C12" s="68">
        <v>15</v>
      </c>
      <c r="D12" s="30">
        <v>15</v>
      </c>
      <c r="E12" s="68">
        <v>0</v>
      </c>
      <c r="F12" s="68">
        <v>0</v>
      </c>
      <c r="G12" s="68"/>
      <c r="H12" s="68">
        <v>52</v>
      </c>
      <c r="I12" s="68">
        <v>51</v>
      </c>
      <c r="J12" s="68">
        <v>0</v>
      </c>
      <c r="K12" s="68">
        <v>0</v>
      </c>
      <c r="L12" s="68">
        <v>0</v>
      </c>
      <c r="M12" s="68">
        <v>1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67">
        <v>157961</v>
      </c>
      <c r="C13" s="68">
        <v>5598</v>
      </c>
      <c r="D13" s="30">
        <v>0</v>
      </c>
      <c r="E13" s="68">
        <v>5598</v>
      </c>
      <c r="F13" s="68">
        <v>0</v>
      </c>
      <c r="G13" s="68"/>
      <c r="H13" s="68">
        <v>152363</v>
      </c>
      <c r="I13" s="68">
        <v>131619</v>
      </c>
      <c r="J13" s="68">
        <v>9616</v>
      </c>
      <c r="K13" s="68">
        <v>0</v>
      </c>
      <c r="L13" s="68">
        <v>429</v>
      </c>
      <c r="M13" s="68">
        <v>206</v>
      </c>
      <c r="N13" s="68">
        <v>10493</v>
      </c>
      <c r="P13" s="102"/>
      <c r="Q13" s="102"/>
      <c r="R13" s="102"/>
    </row>
    <row r="14" spans="1:18">
      <c r="A14" s="24" t="s">
        <v>23</v>
      </c>
      <c r="B14" s="67">
        <v>151416</v>
      </c>
      <c r="C14" s="68">
        <v>5326</v>
      </c>
      <c r="D14" s="30" t="s">
        <v>193</v>
      </c>
      <c r="E14" s="68">
        <v>5326</v>
      </c>
      <c r="F14" s="68">
        <v>0</v>
      </c>
      <c r="G14" s="68"/>
      <c r="H14" s="68">
        <v>146090</v>
      </c>
      <c r="I14" s="68">
        <v>130615</v>
      </c>
      <c r="J14" s="68">
        <v>4817</v>
      </c>
      <c r="K14" s="68">
        <v>0</v>
      </c>
      <c r="L14" s="68">
        <v>3</v>
      </c>
      <c r="M14" s="68">
        <v>185</v>
      </c>
      <c r="N14" s="68">
        <v>10470</v>
      </c>
      <c r="P14" s="102"/>
      <c r="Q14" s="102"/>
      <c r="R14" s="102"/>
    </row>
    <row r="15" spans="1:18">
      <c r="A15" s="26" t="s">
        <v>24</v>
      </c>
      <c r="B15" s="67">
        <v>1517</v>
      </c>
      <c r="C15" s="68">
        <v>267</v>
      </c>
      <c r="D15" s="30" t="s">
        <v>193</v>
      </c>
      <c r="E15" s="68">
        <v>267</v>
      </c>
      <c r="F15" s="68">
        <v>0</v>
      </c>
      <c r="G15" s="68"/>
      <c r="H15" s="68">
        <v>1250</v>
      </c>
      <c r="I15" s="68">
        <v>953</v>
      </c>
      <c r="J15" s="68">
        <v>50</v>
      </c>
      <c r="K15" s="68">
        <v>0</v>
      </c>
      <c r="L15" s="68">
        <v>213</v>
      </c>
      <c r="M15" s="68">
        <v>20</v>
      </c>
      <c r="N15" s="68">
        <v>14</v>
      </c>
      <c r="P15" s="102"/>
      <c r="Q15" s="102"/>
      <c r="R15" s="102"/>
    </row>
    <row r="16" spans="1:18" ht="12.75" customHeight="1">
      <c r="A16" s="24" t="s">
        <v>25</v>
      </c>
      <c r="B16" s="67">
        <v>5028</v>
      </c>
      <c r="C16" s="68">
        <v>5</v>
      </c>
      <c r="D16" s="30" t="s">
        <v>193</v>
      </c>
      <c r="E16" s="68">
        <v>5</v>
      </c>
      <c r="F16" s="68">
        <v>0</v>
      </c>
      <c r="G16" s="68"/>
      <c r="H16" s="68">
        <v>5023</v>
      </c>
      <c r="I16" s="68">
        <v>51</v>
      </c>
      <c r="J16" s="68">
        <v>4749</v>
      </c>
      <c r="K16" s="68">
        <v>0</v>
      </c>
      <c r="L16" s="68">
        <v>213</v>
      </c>
      <c r="M16" s="68">
        <v>1</v>
      </c>
      <c r="N16" s="68">
        <v>9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30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30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26</v>
      </c>
      <c r="B19" s="67">
        <v>314</v>
      </c>
      <c r="C19" s="68">
        <v>4</v>
      </c>
      <c r="D19" s="30" t="s">
        <v>193</v>
      </c>
      <c r="E19" s="68">
        <v>4</v>
      </c>
      <c r="F19" s="68">
        <v>0</v>
      </c>
      <c r="G19" s="68"/>
      <c r="H19" s="68">
        <v>310</v>
      </c>
      <c r="I19" s="68">
        <v>0</v>
      </c>
      <c r="J19" s="68">
        <v>88</v>
      </c>
      <c r="K19" s="68">
        <v>0</v>
      </c>
      <c r="L19" s="68">
        <v>213</v>
      </c>
      <c r="M19" s="68">
        <v>0</v>
      </c>
      <c r="N19" s="68">
        <v>9</v>
      </c>
      <c r="P19" s="102"/>
      <c r="Q19" s="102"/>
      <c r="R19" s="102"/>
    </row>
    <row r="20" spans="1:18">
      <c r="A20" s="24" t="s">
        <v>27</v>
      </c>
      <c r="B20" s="67">
        <v>3430</v>
      </c>
      <c r="C20" s="68">
        <v>0</v>
      </c>
      <c r="D20" s="30" t="s">
        <v>193</v>
      </c>
      <c r="E20" s="68" t="s">
        <v>169</v>
      </c>
      <c r="F20" s="68">
        <v>0</v>
      </c>
      <c r="G20" s="68"/>
      <c r="H20" s="68">
        <v>3430</v>
      </c>
      <c r="I20" s="68">
        <v>0</v>
      </c>
      <c r="J20" s="68">
        <v>3319</v>
      </c>
      <c r="K20" s="68">
        <v>0</v>
      </c>
      <c r="L20" s="68" t="s">
        <v>169</v>
      </c>
      <c r="M20" s="68">
        <v>15</v>
      </c>
      <c r="N20" s="68">
        <v>96</v>
      </c>
      <c r="P20" s="102"/>
      <c r="Q20" s="102"/>
      <c r="R20" s="102"/>
    </row>
    <row r="21" spans="1:18" ht="3.75" customHeight="1">
      <c r="A21" s="24"/>
      <c r="B21" s="67"/>
      <c r="C21" s="68"/>
      <c r="D21" s="30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30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30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35482</v>
      </c>
      <c r="C24" s="68">
        <v>6025</v>
      </c>
      <c r="D24" s="30">
        <v>6025</v>
      </c>
      <c r="E24" s="68">
        <v>0</v>
      </c>
      <c r="F24" s="68">
        <v>0</v>
      </c>
      <c r="G24" s="68"/>
      <c r="H24" s="68">
        <v>29381</v>
      </c>
      <c r="I24" s="68">
        <v>14819</v>
      </c>
      <c r="J24" s="68">
        <v>11472</v>
      </c>
      <c r="K24" s="68">
        <v>0</v>
      </c>
      <c r="L24" s="68">
        <v>0</v>
      </c>
      <c r="M24" s="68">
        <v>23</v>
      </c>
      <c r="N24" s="68">
        <v>3067</v>
      </c>
      <c r="P24" s="102"/>
      <c r="Q24" s="102"/>
      <c r="R24" s="102"/>
    </row>
    <row r="25" spans="1:18">
      <c r="A25" s="25"/>
      <c r="B25" s="67"/>
      <c r="C25" s="68"/>
      <c r="D25" s="30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349</v>
      </c>
      <c r="C26" s="68">
        <v>93</v>
      </c>
      <c r="D26" s="30">
        <v>92</v>
      </c>
      <c r="E26" s="68">
        <v>1</v>
      </c>
      <c r="F26" s="68">
        <v>0</v>
      </c>
      <c r="G26" s="68"/>
      <c r="H26" s="68">
        <v>180</v>
      </c>
      <c r="I26" s="68">
        <v>178</v>
      </c>
      <c r="J26" s="68">
        <v>2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60728</v>
      </c>
      <c r="C27" s="68">
        <v>2434</v>
      </c>
      <c r="D27" s="30">
        <v>0</v>
      </c>
      <c r="E27" s="68">
        <v>2434</v>
      </c>
      <c r="F27" s="68">
        <v>0</v>
      </c>
      <c r="G27" s="68"/>
      <c r="H27" s="68">
        <v>58294</v>
      </c>
      <c r="I27" s="68">
        <v>38429</v>
      </c>
      <c r="J27" s="68">
        <v>11472</v>
      </c>
      <c r="K27" s="68">
        <v>0</v>
      </c>
      <c r="L27" s="68">
        <v>0</v>
      </c>
      <c r="M27" s="68">
        <v>34</v>
      </c>
      <c r="N27" s="68">
        <v>8359</v>
      </c>
      <c r="P27" s="102"/>
      <c r="Q27" s="102"/>
      <c r="R27" s="102"/>
    </row>
    <row r="28" spans="1:18">
      <c r="A28" s="24" t="s">
        <v>23</v>
      </c>
      <c r="B28" s="67">
        <v>55292</v>
      </c>
      <c r="C28" s="68">
        <v>2434</v>
      </c>
      <c r="D28" s="30" t="s">
        <v>193</v>
      </c>
      <c r="E28" s="68">
        <v>2434</v>
      </c>
      <c r="F28" s="68">
        <v>0</v>
      </c>
      <c r="G28" s="68"/>
      <c r="H28" s="68">
        <v>52858</v>
      </c>
      <c r="I28" s="68">
        <v>38242</v>
      </c>
      <c r="J28" s="68">
        <v>6274</v>
      </c>
      <c r="K28" s="68">
        <v>0</v>
      </c>
      <c r="L28" s="68">
        <v>0</v>
      </c>
      <c r="M28" s="68">
        <v>32</v>
      </c>
      <c r="N28" s="68">
        <v>8310</v>
      </c>
      <c r="P28" s="102"/>
      <c r="Q28" s="102"/>
      <c r="R28" s="102"/>
    </row>
    <row r="29" spans="1:18">
      <c r="A29" s="26" t="s">
        <v>29</v>
      </c>
      <c r="B29" s="67">
        <v>5436</v>
      </c>
      <c r="C29" s="68">
        <v>0</v>
      </c>
      <c r="D29" s="30" t="s">
        <v>193</v>
      </c>
      <c r="E29" s="68">
        <v>0</v>
      </c>
      <c r="F29" s="68">
        <v>0</v>
      </c>
      <c r="G29" s="68"/>
      <c r="H29" s="68">
        <v>5436</v>
      </c>
      <c r="I29" s="68">
        <v>187</v>
      </c>
      <c r="J29" s="68">
        <v>5198</v>
      </c>
      <c r="K29" s="68">
        <v>0</v>
      </c>
      <c r="L29" s="68">
        <v>0</v>
      </c>
      <c r="M29" s="68">
        <v>2</v>
      </c>
      <c r="N29" s="68">
        <v>49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30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30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134</v>
      </c>
      <c r="B32" s="67">
        <v>65</v>
      </c>
      <c r="C32" s="68">
        <v>0</v>
      </c>
      <c r="D32" s="30" t="s">
        <v>193</v>
      </c>
      <c r="E32" s="68" t="s">
        <v>169</v>
      </c>
      <c r="F32" s="68">
        <v>0</v>
      </c>
      <c r="G32" s="68"/>
      <c r="H32" s="68">
        <v>65</v>
      </c>
      <c r="I32" s="68">
        <v>0</v>
      </c>
      <c r="J32" s="68">
        <v>13</v>
      </c>
      <c r="K32" s="68">
        <v>0</v>
      </c>
      <c r="L32" s="68">
        <v>0</v>
      </c>
      <c r="M32" s="68">
        <v>3</v>
      </c>
      <c r="N32" s="68">
        <v>49</v>
      </c>
      <c r="P32" s="102"/>
      <c r="Q32" s="102"/>
      <c r="R32" s="102"/>
    </row>
    <row r="33" spans="1:18" ht="12.75" customHeight="1">
      <c r="A33" s="24" t="s">
        <v>135</v>
      </c>
      <c r="B33" s="67">
        <v>4381</v>
      </c>
      <c r="C33" s="68">
        <v>0</v>
      </c>
      <c r="D33" s="30" t="s">
        <v>193</v>
      </c>
      <c r="E33" s="68" t="s">
        <v>169</v>
      </c>
      <c r="F33" s="68">
        <v>0</v>
      </c>
      <c r="G33" s="68"/>
      <c r="H33" s="68">
        <v>4381</v>
      </c>
      <c r="I33" s="68">
        <v>0</v>
      </c>
      <c r="J33" s="68">
        <v>3908</v>
      </c>
      <c r="K33" s="68">
        <v>0</v>
      </c>
      <c r="L33" s="68" t="s">
        <v>169</v>
      </c>
      <c r="M33" s="68">
        <v>19</v>
      </c>
      <c r="N33" s="68">
        <v>454</v>
      </c>
      <c r="P33" s="102"/>
      <c r="Q33" s="102"/>
      <c r="R33" s="102"/>
    </row>
    <row r="34" spans="1:18" ht="2.25" customHeight="1">
      <c r="A34" s="27"/>
      <c r="B34" s="67"/>
      <c r="C34" s="68"/>
      <c r="D34" s="30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30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178368</v>
      </c>
      <c r="C36" s="68">
        <v>66089</v>
      </c>
      <c r="D36" s="30">
        <v>61718</v>
      </c>
      <c r="E36" s="68">
        <v>4371</v>
      </c>
      <c r="F36" s="68">
        <v>0</v>
      </c>
      <c r="G36" s="68"/>
      <c r="H36" s="68">
        <v>112279</v>
      </c>
      <c r="I36" s="68">
        <v>94466</v>
      </c>
      <c r="J36" s="68">
        <v>13473</v>
      </c>
      <c r="K36" s="68">
        <v>0</v>
      </c>
      <c r="L36" s="68">
        <v>379</v>
      </c>
      <c r="M36" s="68">
        <v>72</v>
      </c>
      <c r="N36" s="68">
        <v>3889</v>
      </c>
      <c r="P36" s="102"/>
      <c r="Q36" s="102"/>
      <c r="R36" s="102"/>
    </row>
    <row r="37" spans="1:18">
      <c r="A37" s="28" t="s">
        <v>68</v>
      </c>
      <c r="B37" s="67">
        <v>75900</v>
      </c>
      <c r="C37" s="68">
        <v>13214</v>
      </c>
      <c r="D37" s="30">
        <v>9827</v>
      </c>
      <c r="E37" s="68">
        <v>3387</v>
      </c>
      <c r="F37" s="68">
        <v>0</v>
      </c>
      <c r="G37" s="68"/>
      <c r="H37" s="68">
        <v>62686</v>
      </c>
      <c r="I37" s="68">
        <v>57322</v>
      </c>
      <c r="J37" s="68">
        <v>4053</v>
      </c>
      <c r="K37" s="68">
        <v>0</v>
      </c>
      <c r="L37" s="68">
        <v>125</v>
      </c>
      <c r="M37" s="68">
        <v>25</v>
      </c>
      <c r="N37" s="68">
        <v>1161</v>
      </c>
      <c r="P37" s="102"/>
      <c r="Q37" s="102"/>
      <c r="R37" s="102"/>
    </row>
    <row r="38" spans="1:18">
      <c r="A38" s="28" t="s">
        <v>5</v>
      </c>
      <c r="B38" s="67">
        <v>102468</v>
      </c>
      <c r="C38" s="68">
        <v>52875</v>
      </c>
      <c r="D38" s="30">
        <v>51891</v>
      </c>
      <c r="E38" s="68">
        <v>984</v>
      </c>
      <c r="F38" s="68">
        <v>0</v>
      </c>
      <c r="G38" s="68"/>
      <c r="H38" s="68">
        <v>49593</v>
      </c>
      <c r="I38" s="68">
        <v>37144</v>
      </c>
      <c r="J38" s="68">
        <v>9420</v>
      </c>
      <c r="K38" s="68">
        <v>0</v>
      </c>
      <c r="L38" s="68">
        <v>254</v>
      </c>
      <c r="M38" s="68">
        <v>47</v>
      </c>
      <c r="N38" s="68">
        <v>2728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30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14288</v>
      </c>
      <c r="C40" s="68">
        <v>6318</v>
      </c>
      <c r="D40" s="30">
        <v>5965</v>
      </c>
      <c r="E40" s="68">
        <v>353</v>
      </c>
      <c r="F40" s="68">
        <v>0</v>
      </c>
      <c r="G40" s="68"/>
      <c r="H40" s="68">
        <v>7970</v>
      </c>
      <c r="I40" s="68">
        <v>7745</v>
      </c>
      <c r="J40" s="68">
        <v>172</v>
      </c>
      <c r="K40" s="68">
        <v>0</v>
      </c>
      <c r="L40" s="68">
        <v>45</v>
      </c>
      <c r="M40" s="68">
        <v>0</v>
      </c>
      <c r="N40" s="68">
        <v>8</v>
      </c>
      <c r="P40" s="102"/>
      <c r="Q40" s="102"/>
      <c r="R40" s="102"/>
    </row>
    <row r="41" spans="1:18">
      <c r="A41" s="28" t="s">
        <v>8</v>
      </c>
      <c r="B41" s="67">
        <v>1285</v>
      </c>
      <c r="C41" s="68">
        <v>477</v>
      </c>
      <c r="D41" s="30">
        <v>463</v>
      </c>
      <c r="E41" s="68">
        <v>14</v>
      </c>
      <c r="F41" s="68">
        <v>0</v>
      </c>
      <c r="G41" s="68"/>
      <c r="H41" s="68">
        <v>808</v>
      </c>
      <c r="I41" s="68">
        <v>726</v>
      </c>
      <c r="J41" s="68">
        <v>68</v>
      </c>
      <c r="K41" s="68">
        <v>0</v>
      </c>
      <c r="L41" s="68">
        <v>6</v>
      </c>
      <c r="M41" s="68">
        <v>0</v>
      </c>
      <c r="N41" s="68">
        <v>8</v>
      </c>
      <c r="P41" s="102"/>
      <c r="Q41" s="102"/>
      <c r="R41" s="102"/>
    </row>
    <row r="42" spans="1:18">
      <c r="A42" s="28" t="s">
        <v>9</v>
      </c>
      <c r="B42" s="67">
        <v>309</v>
      </c>
      <c r="C42" s="68">
        <v>23</v>
      </c>
      <c r="D42" s="30">
        <v>9</v>
      </c>
      <c r="E42" s="68">
        <v>14</v>
      </c>
      <c r="F42" s="68">
        <v>0</v>
      </c>
      <c r="G42" s="68"/>
      <c r="H42" s="68">
        <v>286</v>
      </c>
      <c r="I42" s="68">
        <v>234</v>
      </c>
      <c r="J42" s="68">
        <v>46</v>
      </c>
      <c r="K42" s="68">
        <v>0</v>
      </c>
      <c r="L42" s="68">
        <v>6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523</v>
      </c>
      <c r="C43" s="68">
        <v>1</v>
      </c>
      <c r="D43" s="30">
        <v>1</v>
      </c>
      <c r="E43" s="68" t="s">
        <v>171</v>
      </c>
      <c r="F43" s="68">
        <v>0</v>
      </c>
      <c r="G43" s="68"/>
      <c r="H43" s="68">
        <v>522</v>
      </c>
      <c r="I43" s="68">
        <v>492</v>
      </c>
      <c r="J43" s="68">
        <v>22</v>
      </c>
      <c r="K43" s="68">
        <v>0</v>
      </c>
      <c r="L43" s="68">
        <v>0</v>
      </c>
      <c r="M43" s="68">
        <v>0</v>
      </c>
      <c r="N43" s="68">
        <v>8</v>
      </c>
      <c r="P43" s="102"/>
      <c r="Q43" s="102"/>
      <c r="R43" s="102"/>
    </row>
    <row r="44" spans="1:18">
      <c r="A44" s="24" t="s">
        <v>70</v>
      </c>
      <c r="B44" s="67">
        <v>453</v>
      </c>
      <c r="C44" s="68">
        <v>453</v>
      </c>
      <c r="D44" s="30">
        <v>453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13003</v>
      </c>
      <c r="C45" s="68">
        <v>5841</v>
      </c>
      <c r="D45" s="30">
        <v>5502</v>
      </c>
      <c r="E45" s="68">
        <v>339</v>
      </c>
      <c r="F45" s="68">
        <v>0</v>
      </c>
      <c r="G45" s="68"/>
      <c r="H45" s="68">
        <v>7162</v>
      </c>
      <c r="I45" s="68">
        <v>7019</v>
      </c>
      <c r="J45" s="68">
        <v>104</v>
      </c>
      <c r="K45" s="68">
        <v>0</v>
      </c>
      <c r="L45" s="68">
        <v>39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39213</v>
      </c>
      <c r="C46" s="68">
        <v>19891</v>
      </c>
      <c r="D46" s="30">
        <v>18144</v>
      </c>
      <c r="E46" s="68">
        <v>1747</v>
      </c>
      <c r="F46" s="68">
        <v>0</v>
      </c>
      <c r="G46" s="68"/>
      <c r="H46" s="68">
        <v>19322</v>
      </c>
      <c r="I46" s="68">
        <v>19018</v>
      </c>
      <c r="J46" s="68">
        <v>134</v>
      </c>
      <c r="K46" s="68">
        <v>0</v>
      </c>
      <c r="L46" s="68">
        <v>55</v>
      </c>
      <c r="M46" s="68">
        <v>9</v>
      </c>
      <c r="N46" s="68">
        <v>106</v>
      </c>
      <c r="P46" s="102"/>
      <c r="Q46" s="102"/>
      <c r="R46" s="102"/>
    </row>
    <row r="47" spans="1:18">
      <c r="A47" s="28" t="s">
        <v>14</v>
      </c>
      <c r="B47" s="67">
        <v>3520</v>
      </c>
      <c r="C47" s="68">
        <v>1065</v>
      </c>
      <c r="D47" s="30">
        <v>663</v>
      </c>
      <c r="E47" s="68">
        <v>402</v>
      </c>
      <c r="F47" s="68">
        <v>0</v>
      </c>
      <c r="G47" s="68"/>
      <c r="H47" s="68">
        <v>2455</v>
      </c>
      <c r="I47" s="68">
        <v>2384</v>
      </c>
      <c r="J47" s="68">
        <v>31</v>
      </c>
      <c r="K47" s="68">
        <v>0</v>
      </c>
      <c r="L47" s="68">
        <v>40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24448</v>
      </c>
      <c r="C48" s="68">
        <v>13770</v>
      </c>
      <c r="D48" s="30">
        <v>12725</v>
      </c>
      <c r="E48" s="68">
        <v>1045</v>
      </c>
      <c r="F48" s="68">
        <v>0</v>
      </c>
      <c r="G48" s="68"/>
      <c r="H48" s="68">
        <v>10678</v>
      </c>
      <c r="I48" s="68">
        <v>10607</v>
      </c>
      <c r="J48" s="68">
        <v>48</v>
      </c>
      <c r="K48" s="68">
        <v>0</v>
      </c>
      <c r="L48" s="68">
        <v>2</v>
      </c>
      <c r="M48" s="68">
        <v>6</v>
      </c>
      <c r="N48" s="68">
        <v>15</v>
      </c>
      <c r="P48" s="102"/>
      <c r="Q48" s="102"/>
      <c r="R48" s="102"/>
    </row>
    <row r="49" spans="1:18">
      <c r="A49" s="28" t="s">
        <v>18</v>
      </c>
      <c r="B49" s="67">
        <v>11245</v>
      </c>
      <c r="C49" s="68">
        <v>5056</v>
      </c>
      <c r="D49" s="30">
        <v>4756</v>
      </c>
      <c r="E49" s="68">
        <v>300</v>
      </c>
      <c r="F49" s="68">
        <v>0</v>
      </c>
      <c r="G49" s="68"/>
      <c r="H49" s="68">
        <v>6189</v>
      </c>
      <c r="I49" s="68">
        <v>6027</v>
      </c>
      <c r="J49" s="68">
        <v>55</v>
      </c>
      <c r="K49" s="68">
        <v>0</v>
      </c>
      <c r="L49" s="68">
        <v>13</v>
      </c>
      <c r="M49" s="68">
        <v>3</v>
      </c>
      <c r="N49" s="68">
        <v>91</v>
      </c>
      <c r="P49" s="102"/>
      <c r="Q49" s="102"/>
      <c r="R49" s="102"/>
    </row>
    <row r="50" spans="1:18">
      <c r="A50" s="28" t="s">
        <v>142</v>
      </c>
      <c r="B50" s="67">
        <v>79627</v>
      </c>
      <c r="C50" s="68">
        <v>13092</v>
      </c>
      <c r="D50" s="30">
        <v>9705</v>
      </c>
      <c r="E50" s="68">
        <v>3387</v>
      </c>
      <c r="F50" s="68">
        <v>0</v>
      </c>
      <c r="G50" s="68"/>
      <c r="H50" s="68">
        <v>66535</v>
      </c>
      <c r="I50" s="68">
        <v>57322</v>
      </c>
      <c r="J50" s="68">
        <v>7759</v>
      </c>
      <c r="K50" s="68">
        <v>0</v>
      </c>
      <c r="L50" s="68">
        <v>293</v>
      </c>
      <c r="M50" s="68">
        <v>0</v>
      </c>
      <c r="N50" s="68">
        <v>1161</v>
      </c>
      <c r="P50" s="102"/>
      <c r="Q50" s="102"/>
      <c r="R50" s="102"/>
    </row>
    <row r="51" spans="1:18">
      <c r="A51" s="28" t="s">
        <v>14</v>
      </c>
      <c r="B51" s="67">
        <v>51471</v>
      </c>
      <c r="C51" s="68">
        <v>8396</v>
      </c>
      <c r="D51" s="30">
        <v>6700</v>
      </c>
      <c r="E51" s="68">
        <v>1696</v>
      </c>
      <c r="F51" s="68">
        <v>0</v>
      </c>
      <c r="G51" s="68"/>
      <c r="H51" s="68">
        <v>43075</v>
      </c>
      <c r="I51" s="68">
        <v>36821</v>
      </c>
      <c r="J51" s="68">
        <v>5835</v>
      </c>
      <c r="K51" s="68">
        <v>0</v>
      </c>
      <c r="L51" s="68">
        <v>63</v>
      </c>
      <c r="M51" s="68">
        <v>0</v>
      </c>
      <c r="N51" s="68">
        <v>356</v>
      </c>
      <c r="P51" s="102"/>
      <c r="Q51" s="102"/>
      <c r="R51" s="102"/>
    </row>
    <row r="52" spans="1:18">
      <c r="A52" s="28" t="s">
        <v>19</v>
      </c>
      <c r="B52" s="67">
        <v>15600</v>
      </c>
      <c r="C52" s="68">
        <v>2306</v>
      </c>
      <c r="D52" s="30">
        <v>968</v>
      </c>
      <c r="E52" s="68">
        <v>1338</v>
      </c>
      <c r="F52" s="68">
        <v>0</v>
      </c>
      <c r="G52" s="68"/>
      <c r="H52" s="68">
        <v>13294</v>
      </c>
      <c r="I52" s="68">
        <v>12756</v>
      </c>
      <c r="J52" s="68">
        <v>485</v>
      </c>
      <c r="K52" s="68">
        <v>0</v>
      </c>
      <c r="L52" s="68">
        <v>4</v>
      </c>
      <c r="M52" s="68">
        <v>0</v>
      </c>
      <c r="N52" s="68">
        <v>49</v>
      </c>
      <c r="P52" s="102"/>
      <c r="Q52" s="102"/>
      <c r="R52" s="102"/>
    </row>
    <row r="53" spans="1:18">
      <c r="A53" s="28" t="s">
        <v>15</v>
      </c>
      <c r="B53" s="67">
        <v>9419</v>
      </c>
      <c r="C53" s="68">
        <v>1358</v>
      </c>
      <c r="D53" s="30">
        <v>1005</v>
      </c>
      <c r="E53" s="68">
        <v>353</v>
      </c>
      <c r="F53" s="68">
        <v>0</v>
      </c>
      <c r="G53" s="68"/>
      <c r="H53" s="68">
        <v>8061</v>
      </c>
      <c r="I53" s="68">
        <v>7745</v>
      </c>
      <c r="J53" s="68">
        <v>172</v>
      </c>
      <c r="K53" s="68">
        <v>0</v>
      </c>
      <c r="L53" s="68">
        <v>45</v>
      </c>
      <c r="M53" s="68">
        <v>0</v>
      </c>
      <c r="N53" s="68">
        <v>99</v>
      </c>
      <c r="P53" s="102"/>
      <c r="Q53" s="102"/>
      <c r="R53" s="102"/>
    </row>
    <row r="54" spans="1:18">
      <c r="A54" s="28" t="s">
        <v>16</v>
      </c>
      <c r="B54" s="67">
        <v>3137</v>
      </c>
      <c r="C54" s="68">
        <v>1032</v>
      </c>
      <c r="D54" s="30">
        <v>1032</v>
      </c>
      <c r="E54" s="68" t="s">
        <v>171</v>
      </c>
      <c r="F54" s="68">
        <v>0</v>
      </c>
      <c r="G54" s="68"/>
      <c r="H54" s="68">
        <v>2105</v>
      </c>
      <c r="I54" s="68">
        <v>0</v>
      </c>
      <c r="J54" s="68">
        <v>1267</v>
      </c>
      <c r="K54" s="68">
        <v>0</v>
      </c>
      <c r="L54" s="68">
        <v>181</v>
      </c>
      <c r="M54" s="68">
        <v>0</v>
      </c>
      <c r="N54" s="68">
        <v>657</v>
      </c>
      <c r="P54" s="102"/>
      <c r="Q54" s="102"/>
      <c r="R54" s="102"/>
    </row>
    <row r="55" spans="1:18">
      <c r="A55" s="29" t="s">
        <v>74</v>
      </c>
      <c r="B55" s="67">
        <v>339767</v>
      </c>
      <c r="C55" s="68">
        <v>73502</v>
      </c>
      <c r="D55" s="30">
        <v>71041</v>
      </c>
      <c r="E55" s="68">
        <v>2461</v>
      </c>
      <c r="F55" s="68">
        <v>0</v>
      </c>
      <c r="G55" s="68"/>
      <c r="H55" s="68">
        <v>266265</v>
      </c>
      <c r="I55" s="68">
        <v>243135</v>
      </c>
      <c r="J55" s="68">
        <v>18237</v>
      </c>
      <c r="K55" s="68">
        <v>0</v>
      </c>
      <c r="L55" s="68">
        <v>1004</v>
      </c>
      <c r="M55" s="68">
        <v>0</v>
      </c>
      <c r="N55" s="68">
        <v>3889</v>
      </c>
      <c r="P55" s="102"/>
      <c r="Q55" s="102"/>
      <c r="R55" s="102"/>
    </row>
    <row r="56" spans="1:18">
      <c r="A56" s="28" t="s">
        <v>14</v>
      </c>
      <c r="B56" s="67">
        <v>83360</v>
      </c>
      <c r="C56" s="68">
        <v>21292</v>
      </c>
      <c r="D56" s="30">
        <v>20910</v>
      </c>
      <c r="E56" s="68">
        <v>382</v>
      </c>
      <c r="F56" s="68">
        <v>0</v>
      </c>
      <c r="G56" s="68"/>
      <c r="H56" s="68">
        <v>62068</v>
      </c>
      <c r="I56" s="68">
        <v>54526</v>
      </c>
      <c r="J56" s="68">
        <v>5576</v>
      </c>
      <c r="K56" s="68">
        <v>0</v>
      </c>
      <c r="L56" s="68">
        <v>116</v>
      </c>
      <c r="M56" s="68">
        <v>0</v>
      </c>
      <c r="N56" s="68">
        <v>1850</v>
      </c>
      <c r="P56" s="102"/>
      <c r="Q56" s="102"/>
      <c r="R56" s="102"/>
    </row>
    <row r="57" spans="1:18">
      <c r="A57" s="28" t="s">
        <v>19</v>
      </c>
      <c r="B57" s="67">
        <v>76299</v>
      </c>
      <c r="C57" s="68">
        <v>6368</v>
      </c>
      <c r="D57" s="30">
        <v>5641</v>
      </c>
      <c r="E57" s="68">
        <v>727</v>
      </c>
      <c r="F57" s="68">
        <v>0</v>
      </c>
      <c r="G57" s="68"/>
      <c r="H57" s="68">
        <v>69931</v>
      </c>
      <c r="I57" s="68">
        <v>68459</v>
      </c>
      <c r="J57" s="68">
        <v>1406</v>
      </c>
      <c r="K57" s="68">
        <v>0</v>
      </c>
      <c r="L57" s="68">
        <v>11</v>
      </c>
      <c r="M57" s="68">
        <v>0</v>
      </c>
      <c r="N57" s="68">
        <v>55</v>
      </c>
      <c r="P57" s="102"/>
      <c r="Q57" s="102"/>
      <c r="R57" s="102"/>
    </row>
    <row r="58" spans="1:18">
      <c r="A58" s="28" t="s">
        <v>15</v>
      </c>
      <c r="B58" s="67">
        <v>174001</v>
      </c>
      <c r="C58" s="68">
        <v>44926</v>
      </c>
      <c r="D58" s="30">
        <v>43574</v>
      </c>
      <c r="E58" s="68">
        <v>1352</v>
      </c>
      <c r="F58" s="68">
        <v>0</v>
      </c>
      <c r="G58" s="68"/>
      <c r="H58" s="68">
        <v>129075</v>
      </c>
      <c r="I58" s="68">
        <v>120150</v>
      </c>
      <c r="J58" s="68">
        <v>8826</v>
      </c>
      <c r="K58" s="68">
        <v>0</v>
      </c>
      <c r="L58" s="68">
        <v>0</v>
      </c>
      <c r="M58" s="68">
        <v>0</v>
      </c>
      <c r="N58" s="68">
        <v>99</v>
      </c>
      <c r="P58" s="102"/>
      <c r="Q58" s="102"/>
      <c r="R58" s="102"/>
    </row>
    <row r="59" spans="1:18">
      <c r="A59" s="28" t="s">
        <v>16</v>
      </c>
      <c r="B59" s="67">
        <v>6107</v>
      </c>
      <c r="C59" s="68">
        <v>916</v>
      </c>
      <c r="D59" s="30">
        <v>916</v>
      </c>
      <c r="E59" s="68" t="s">
        <v>171</v>
      </c>
      <c r="F59" s="68">
        <v>0</v>
      </c>
      <c r="G59" s="68"/>
      <c r="H59" s="68">
        <v>5191</v>
      </c>
      <c r="I59" s="68">
        <v>0</v>
      </c>
      <c r="J59" s="68">
        <v>2429</v>
      </c>
      <c r="K59" s="68">
        <v>0</v>
      </c>
      <c r="L59" s="68">
        <v>877</v>
      </c>
      <c r="M59" s="68">
        <v>0</v>
      </c>
      <c r="N59" s="68">
        <v>1885</v>
      </c>
      <c r="P59" s="102"/>
      <c r="Q59" s="102"/>
      <c r="R59" s="102"/>
    </row>
    <row r="60" spans="1:18">
      <c r="A60" s="45"/>
      <c r="B60" s="49"/>
      <c r="C60" s="68"/>
      <c r="D60" s="68"/>
      <c r="E60" s="68"/>
      <c r="F60" s="68"/>
      <c r="G60" s="68"/>
      <c r="H60" s="68"/>
      <c r="I60" s="68"/>
      <c r="J60" s="68"/>
      <c r="K60" s="69"/>
      <c r="L60" s="68"/>
      <c r="M60" s="69"/>
      <c r="N60" s="69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33"/>
    </row>
    <row r="62" spans="1:18" s="41" customFormat="1" ht="9.9499999999999993" customHeight="1">
      <c r="A62" s="41" t="s">
        <v>207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</row>
    <row r="63" spans="1:18" ht="9.9499999999999993" customHeight="1">
      <c r="A63" s="41" t="s">
        <v>208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41"/>
      <c r="P63" s="41"/>
      <c r="Q63" s="41"/>
      <c r="R63" s="41"/>
    </row>
    <row r="64" spans="1:18" ht="9.9499999999999993" customHeight="1">
      <c r="A64" s="7" t="s">
        <v>131</v>
      </c>
      <c r="B64" s="14"/>
      <c r="C64" s="14"/>
      <c r="D64" s="12"/>
      <c r="E64" s="12"/>
      <c r="F64" s="12"/>
      <c r="H64" s="14"/>
      <c r="I64" s="12"/>
      <c r="J64" s="12"/>
      <c r="K64" s="12"/>
      <c r="L64" s="12"/>
      <c r="M64" s="12"/>
      <c r="N64" s="12"/>
    </row>
    <row r="65" spans="1:34" ht="9.9499999999999993" customHeight="1">
      <c r="A65" s="41" t="s">
        <v>178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175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118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119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>
      <c r="A69" s="7" t="s">
        <v>117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34" ht="9.9499999999999993" customHeight="1"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34"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34"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34"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7">
    <mergeCell ref="M1:N1"/>
    <mergeCell ref="K5:K6"/>
    <mergeCell ref="H4:N4"/>
    <mergeCell ref="C5:C6"/>
    <mergeCell ref="D5:D6"/>
    <mergeCell ref="H5:H6"/>
    <mergeCell ref="I5:I6"/>
    <mergeCell ref="J5:J6"/>
    <mergeCell ref="L5:L6"/>
    <mergeCell ref="N5:N6"/>
    <mergeCell ref="M5:M6"/>
    <mergeCell ref="C4:F4"/>
    <mergeCell ref="A4:A6"/>
    <mergeCell ref="B4:B6"/>
    <mergeCell ref="G4:G6"/>
    <mergeCell ref="E5:E6"/>
    <mergeCell ref="F5:F6"/>
  </mergeCells>
  <phoneticPr fontId="0" type="noConversion"/>
  <conditionalFormatting sqref="B11:B59 B10:N10 C11:N60">
    <cfRule type="cellIs" dxfId="53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292"/>
  <dimension ref="A1:AH81"/>
  <sheetViews>
    <sheetView topLeftCell="A34" zoomScaleNormal="100" zoomScaleSheetLayoutView="90" workbookViewId="0"/>
  </sheetViews>
  <sheetFormatPr baseColWidth="10" defaultRowHeight="12.75"/>
  <cols>
    <col min="1" max="1" width="24" style="13" customWidth="1"/>
    <col min="2" max="2" width="8.7109375" style="1" customWidth="1"/>
    <col min="3" max="3" width="8.28515625" style="1" customWidth="1"/>
    <col min="4" max="4" width="8.85546875" style="1" customWidth="1"/>
    <col min="5" max="5" width="7.140625" style="1" hidden="1" customWidth="1"/>
    <col min="6" max="6" width="10.7109375" style="1" hidden="1" customWidth="1"/>
    <col min="7" max="7" width="0.42578125" style="13" customWidth="1"/>
    <col min="8" max="8" width="9.28515625" style="1" customWidth="1"/>
    <col min="9" max="9" width="8.42578125" style="1" customWidth="1"/>
    <col min="10" max="10" width="8.140625" style="1" customWidth="1"/>
    <col min="11" max="11" width="6.85546875" style="1" hidden="1" customWidth="1"/>
    <col min="12" max="12" width="7.7109375" style="1" customWidth="1"/>
    <col min="13" max="13" width="7.425781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38" t="s">
        <v>85</v>
      </c>
      <c r="K1" s="138"/>
      <c r="L1" s="138"/>
      <c r="M1" s="138"/>
      <c r="N1" s="79"/>
    </row>
    <row r="2" spans="1:18" s="38" customFormat="1" ht="15.95" customHeight="1">
      <c r="A2" s="18" t="s">
        <v>36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21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30"/>
      <c r="E8" s="22"/>
      <c r="F8" s="22"/>
      <c r="G8" s="23"/>
      <c r="H8" s="22"/>
      <c r="I8" s="22"/>
      <c r="J8" s="22"/>
      <c r="K8" s="22"/>
      <c r="L8" s="22"/>
      <c r="M8" s="22"/>
      <c r="N8" s="61"/>
    </row>
    <row r="9" spans="1:18">
      <c r="A9" s="20"/>
      <c r="B9" s="21"/>
      <c r="C9" s="22"/>
      <c r="D9" s="30"/>
      <c r="E9" s="22"/>
      <c r="F9" s="22"/>
      <c r="G9" s="23"/>
      <c r="H9" s="22"/>
      <c r="I9" s="22"/>
      <c r="J9" s="22"/>
      <c r="K9" s="22"/>
      <c r="L9" s="22"/>
      <c r="M9" s="22"/>
      <c r="N9" s="61"/>
    </row>
    <row r="10" spans="1:18">
      <c r="A10" s="20" t="s">
        <v>167</v>
      </c>
      <c r="B10" s="67">
        <v>6795</v>
      </c>
      <c r="C10" s="68">
        <v>366</v>
      </c>
      <c r="D10" s="68">
        <v>366</v>
      </c>
      <c r="E10" s="68">
        <v>0</v>
      </c>
      <c r="F10" s="68">
        <v>0</v>
      </c>
      <c r="G10" s="68"/>
      <c r="H10" s="68">
        <v>6429</v>
      </c>
      <c r="I10" s="68">
        <v>577</v>
      </c>
      <c r="J10" s="68">
        <v>5667</v>
      </c>
      <c r="K10" s="68">
        <v>0</v>
      </c>
      <c r="L10" s="68">
        <v>159</v>
      </c>
      <c r="M10" s="68">
        <v>26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22</v>
      </c>
      <c r="B12" s="67">
        <v>21</v>
      </c>
      <c r="C12" s="68">
        <v>12</v>
      </c>
      <c r="D12" s="68">
        <v>12</v>
      </c>
      <c r="E12" s="68" t="s">
        <v>173</v>
      </c>
      <c r="F12" s="68">
        <v>0</v>
      </c>
      <c r="G12" s="68"/>
      <c r="H12" s="68">
        <v>9</v>
      </c>
      <c r="I12" s="68">
        <v>6</v>
      </c>
      <c r="J12" s="68">
        <v>3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67">
        <v>29327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29327</v>
      </c>
      <c r="I13" s="68">
        <v>23327</v>
      </c>
      <c r="J13" s="68">
        <v>5667</v>
      </c>
      <c r="K13" s="68">
        <v>0</v>
      </c>
      <c r="L13" s="68">
        <v>309</v>
      </c>
      <c r="M13" s="68">
        <v>24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28339</v>
      </c>
      <c r="C14" s="68">
        <v>0</v>
      </c>
      <c r="D14" s="68" t="s">
        <v>193</v>
      </c>
      <c r="E14" s="68">
        <v>0</v>
      </c>
      <c r="F14" s="68">
        <v>0</v>
      </c>
      <c r="G14" s="68"/>
      <c r="H14" s="68">
        <v>28339</v>
      </c>
      <c r="I14" s="68">
        <v>23251</v>
      </c>
      <c r="J14" s="68">
        <v>5055</v>
      </c>
      <c r="K14" s="68">
        <v>0</v>
      </c>
      <c r="L14" s="68">
        <v>9</v>
      </c>
      <c r="M14" s="68">
        <v>24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238</v>
      </c>
      <c r="C15" s="68">
        <v>0</v>
      </c>
      <c r="D15" s="68" t="s">
        <v>193</v>
      </c>
      <c r="E15" s="68">
        <v>0</v>
      </c>
      <c r="F15" s="68">
        <v>0</v>
      </c>
      <c r="G15" s="68"/>
      <c r="H15" s="68">
        <v>238</v>
      </c>
      <c r="I15" s="68">
        <v>69</v>
      </c>
      <c r="J15" s="68">
        <v>19</v>
      </c>
      <c r="K15" s="68">
        <v>0</v>
      </c>
      <c r="L15" s="68">
        <v>150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750</v>
      </c>
      <c r="C16" s="68">
        <v>0</v>
      </c>
      <c r="D16" s="68" t="s">
        <v>193</v>
      </c>
      <c r="E16" s="68">
        <v>0</v>
      </c>
      <c r="F16" s="68">
        <v>0</v>
      </c>
      <c r="G16" s="68"/>
      <c r="H16" s="68">
        <v>750</v>
      </c>
      <c r="I16" s="68">
        <v>7</v>
      </c>
      <c r="J16" s="68">
        <v>593</v>
      </c>
      <c r="K16" s="68">
        <v>0</v>
      </c>
      <c r="L16" s="68">
        <v>150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154</v>
      </c>
      <c r="B19" s="67">
        <v>157</v>
      </c>
      <c r="C19" s="68">
        <v>0</v>
      </c>
      <c r="D19" s="68" t="s">
        <v>193</v>
      </c>
      <c r="E19" s="68">
        <v>0</v>
      </c>
      <c r="F19" s="68">
        <v>0</v>
      </c>
      <c r="G19" s="68"/>
      <c r="H19" s="68">
        <v>157</v>
      </c>
      <c r="I19" s="68">
        <v>0</v>
      </c>
      <c r="J19" s="68">
        <v>6</v>
      </c>
      <c r="K19" s="68">
        <v>0</v>
      </c>
      <c r="L19" s="68">
        <v>150</v>
      </c>
      <c r="M19" s="68">
        <v>1</v>
      </c>
      <c r="N19" s="68">
        <v>0</v>
      </c>
      <c r="P19" s="102"/>
      <c r="Q19" s="102"/>
      <c r="R19" s="102"/>
    </row>
    <row r="20" spans="1:18">
      <c r="A20" s="24" t="s">
        <v>155</v>
      </c>
      <c r="B20" s="67">
        <v>334</v>
      </c>
      <c r="C20" s="68">
        <v>0</v>
      </c>
      <c r="D20" s="68" t="s">
        <v>193</v>
      </c>
      <c r="E20" s="68">
        <v>0</v>
      </c>
      <c r="F20" s="68">
        <v>0</v>
      </c>
      <c r="G20" s="68"/>
      <c r="H20" s="68">
        <v>334</v>
      </c>
      <c r="I20" s="68">
        <v>0</v>
      </c>
      <c r="J20" s="68">
        <v>319</v>
      </c>
      <c r="K20" s="68">
        <v>0</v>
      </c>
      <c r="L20" s="68" t="s">
        <v>169</v>
      </c>
      <c r="M20" s="68">
        <v>15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8951</v>
      </c>
      <c r="C24" s="68">
        <v>988</v>
      </c>
      <c r="D24" s="68">
        <v>988</v>
      </c>
      <c r="E24" s="68">
        <v>0</v>
      </c>
      <c r="F24" s="68">
        <v>0</v>
      </c>
      <c r="G24" s="68"/>
      <c r="H24" s="68">
        <v>7963</v>
      </c>
      <c r="I24" s="68">
        <v>3292</v>
      </c>
      <c r="J24" s="68">
        <v>4664</v>
      </c>
      <c r="K24" s="68">
        <v>0</v>
      </c>
      <c r="L24" s="68">
        <v>0</v>
      </c>
      <c r="M24" s="68">
        <v>7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137</v>
      </c>
      <c r="B26" s="67">
        <v>68</v>
      </c>
      <c r="C26" s="68">
        <v>19</v>
      </c>
      <c r="D26" s="68">
        <v>19</v>
      </c>
      <c r="E26" s="68" t="s">
        <v>173</v>
      </c>
      <c r="F26" s="68">
        <v>0</v>
      </c>
      <c r="G26" s="68"/>
      <c r="H26" s="68">
        <v>49</v>
      </c>
      <c r="I26" s="68">
        <v>24</v>
      </c>
      <c r="J26" s="68">
        <v>25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10935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10935</v>
      </c>
      <c r="I27" s="68">
        <v>6264</v>
      </c>
      <c r="J27" s="68">
        <v>4664</v>
      </c>
      <c r="K27" s="68">
        <v>0</v>
      </c>
      <c r="L27" s="68">
        <v>0</v>
      </c>
      <c r="M27" s="68">
        <v>7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10363</v>
      </c>
      <c r="C28" s="68">
        <v>0</v>
      </c>
      <c r="D28" s="68" t="s">
        <v>193</v>
      </c>
      <c r="E28" s="68">
        <v>0</v>
      </c>
      <c r="F28" s="68">
        <v>0</v>
      </c>
      <c r="G28" s="68"/>
      <c r="H28" s="68">
        <v>10363</v>
      </c>
      <c r="I28" s="68">
        <v>6247</v>
      </c>
      <c r="J28" s="68">
        <v>4109</v>
      </c>
      <c r="K28" s="68">
        <v>0</v>
      </c>
      <c r="L28" s="68">
        <v>0</v>
      </c>
      <c r="M28" s="68">
        <v>7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572</v>
      </c>
      <c r="C29" s="68">
        <v>0</v>
      </c>
      <c r="D29" s="68" t="s">
        <v>193</v>
      </c>
      <c r="E29" s="68">
        <v>0</v>
      </c>
      <c r="F29" s="68">
        <v>0</v>
      </c>
      <c r="G29" s="68"/>
      <c r="H29" s="68">
        <v>572</v>
      </c>
      <c r="I29" s="68">
        <v>17</v>
      </c>
      <c r="J29" s="68">
        <v>555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17</v>
      </c>
      <c r="C32" s="68">
        <v>0</v>
      </c>
      <c r="D32" s="68" t="s">
        <v>193</v>
      </c>
      <c r="E32" s="68">
        <v>0</v>
      </c>
      <c r="F32" s="68">
        <v>0</v>
      </c>
      <c r="G32" s="68"/>
      <c r="H32" s="68">
        <v>17</v>
      </c>
      <c r="I32" s="68">
        <v>0</v>
      </c>
      <c r="J32" s="68">
        <v>17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67">
        <v>356</v>
      </c>
      <c r="C33" s="68">
        <v>0</v>
      </c>
      <c r="D33" s="68" t="s">
        <v>193</v>
      </c>
      <c r="E33" s="68">
        <v>0</v>
      </c>
      <c r="F33" s="68">
        <v>0</v>
      </c>
      <c r="G33" s="68"/>
      <c r="H33" s="68">
        <v>356</v>
      </c>
      <c r="I33" s="68">
        <v>0</v>
      </c>
      <c r="J33" s="68">
        <v>356</v>
      </c>
      <c r="K33" s="68">
        <v>0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49143</v>
      </c>
      <c r="C36" s="68">
        <v>36021</v>
      </c>
      <c r="D36" s="68">
        <v>36021</v>
      </c>
      <c r="E36" s="68">
        <v>0</v>
      </c>
      <c r="F36" s="68">
        <v>0</v>
      </c>
      <c r="G36" s="68"/>
      <c r="H36" s="68">
        <v>13122</v>
      </c>
      <c r="I36" s="68">
        <v>8592</v>
      </c>
      <c r="J36" s="68">
        <v>4010</v>
      </c>
      <c r="K36" s="68">
        <v>0</v>
      </c>
      <c r="L36" s="68">
        <v>395</v>
      </c>
      <c r="M36" s="68">
        <v>125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13000</v>
      </c>
      <c r="C37" s="68">
        <v>4744</v>
      </c>
      <c r="D37" s="68">
        <v>4744</v>
      </c>
      <c r="E37" s="68">
        <v>0</v>
      </c>
      <c r="F37" s="68">
        <v>0</v>
      </c>
      <c r="G37" s="68"/>
      <c r="H37" s="68">
        <v>8256</v>
      </c>
      <c r="I37" s="68">
        <v>6871</v>
      </c>
      <c r="J37" s="68">
        <v>1059</v>
      </c>
      <c r="K37" s="68">
        <v>0</v>
      </c>
      <c r="L37" s="68">
        <v>247</v>
      </c>
      <c r="M37" s="68">
        <v>79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36143</v>
      </c>
      <c r="C38" s="68">
        <v>31277</v>
      </c>
      <c r="D38" s="68">
        <v>31277</v>
      </c>
      <c r="E38" s="68">
        <v>0</v>
      </c>
      <c r="F38" s="68">
        <v>0</v>
      </c>
      <c r="G38" s="68"/>
      <c r="H38" s="68">
        <v>4866</v>
      </c>
      <c r="I38" s="68">
        <v>1721</v>
      </c>
      <c r="J38" s="68">
        <v>2951</v>
      </c>
      <c r="K38" s="68">
        <v>0</v>
      </c>
      <c r="L38" s="68">
        <v>148</v>
      </c>
      <c r="M38" s="68">
        <v>46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3373</v>
      </c>
      <c r="C40" s="68">
        <v>1403</v>
      </c>
      <c r="D40" s="68">
        <v>1403</v>
      </c>
      <c r="E40" s="68">
        <v>0</v>
      </c>
      <c r="F40" s="68">
        <v>0</v>
      </c>
      <c r="G40" s="68"/>
      <c r="H40" s="68">
        <v>1970</v>
      </c>
      <c r="I40" s="68">
        <v>1889</v>
      </c>
      <c r="J40" s="68">
        <v>41</v>
      </c>
      <c r="K40" s="68">
        <v>0</v>
      </c>
      <c r="L40" s="68">
        <v>40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297</v>
      </c>
      <c r="C41" s="68">
        <v>94</v>
      </c>
      <c r="D41" s="68">
        <v>94</v>
      </c>
      <c r="E41" s="68">
        <v>0</v>
      </c>
      <c r="F41" s="68">
        <v>0</v>
      </c>
      <c r="G41" s="68"/>
      <c r="H41" s="68">
        <v>203</v>
      </c>
      <c r="I41" s="68">
        <v>186</v>
      </c>
      <c r="J41" s="68">
        <v>1</v>
      </c>
      <c r="K41" s="68">
        <v>0</v>
      </c>
      <c r="L41" s="68">
        <v>16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95</v>
      </c>
      <c r="C42" s="68">
        <v>9</v>
      </c>
      <c r="D42" s="68">
        <v>9</v>
      </c>
      <c r="E42" s="68">
        <v>0</v>
      </c>
      <c r="F42" s="68">
        <v>0</v>
      </c>
      <c r="G42" s="68"/>
      <c r="H42" s="68">
        <v>86</v>
      </c>
      <c r="I42" s="68">
        <v>70</v>
      </c>
      <c r="J42" s="68">
        <v>0</v>
      </c>
      <c r="K42" s="68">
        <v>0</v>
      </c>
      <c r="L42" s="68">
        <v>16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123</v>
      </c>
      <c r="C43" s="68">
        <v>6</v>
      </c>
      <c r="D43" s="68">
        <v>6</v>
      </c>
      <c r="E43" s="68">
        <v>0</v>
      </c>
      <c r="F43" s="68">
        <v>0</v>
      </c>
      <c r="G43" s="68"/>
      <c r="H43" s="68">
        <v>117</v>
      </c>
      <c r="I43" s="68">
        <v>116</v>
      </c>
      <c r="J43" s="68">
        <v>1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79</v>
      </c>
      <c r="C44" s="68">
        <v>79</v>
      </c>
      <c r="D44" s="68">
        <v>79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3076</v>
      </c>
      <c r="C45" s="68">
        <v>1309</v>
      </c>
      <c r="D45" s="68">
        <v>1309</v>
      </c>
      <c r="E45" s="68">
        <v>0</v>
      </c>
      <c r="F45" s="68">
        <v>0</v>
      </c>
      <c r="G45" s="68"/>
      <c r="H45" s="68">
        <v>1767</v>
      </c>
      <c r="I45" s="68">
        <v>1703</v>
      </c>
      <c r="J45" s="68">
        <v>40</v>
      </c>
      <c r="K45" s="68">
        <v>0</v>
      </c>
      <c r="L45" s="68">
        <v>24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8166</v>
      </c>
      <c r="C46" s="68">
        <v>2752</v>
      </c>
      <c r="D46" s="68">
        <v>2752</v>
      </c>
      <c r="E46" s="68">
        <v>0</v>
      </c>
      <c r="F46" s="68">
        <v>0</v>
      </c>
      <c r="G46" s="68"/>
      <c r="H46" s="68">
        <v>5414</v>
      </c>
      <c r="I46" s="68">
        <v>5234</v>
      </c>
      <c r="J46" s="68">
        <v>53</v>
      </c>
      <c r="K46" s="68">
        <v>0</v>
      </c>
      <c r="L46" s="68">
        <v>126</v>
      </c>
      <c r="M46" s="68">
        <v>1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879</v>
      </c>
      <c r="C47" s="68">
        <v>292</v>
      </c>
      <c r="D47" s="68">
        <v>292</v>
      </c>
      <c r="E47" s="68">
        <v>0</v>
      </c>
      <c r="F47" s="68">
        <v>0</v>
      </c>
      <c r="G47" s="68"/>
      <c r="H47" s="68">
        <v>587</v>
      </c>
      <c r="I47" s="68">
        <v>505</v>
      </c>
      <c r="J47" s="68">
        <v>3</v>
      </c>
      <c r="K47" s="68">
        <v>0</v>
      </c>
      <c r="L47" s="68">
        <v>79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4516</v>
      </c>
      <c r="C48" s="68">
        <v>1252</v>
      </c>
      <c r="D48" s="68">
        <v>1252</v>
      </c>
      <c r="E48" s="68">
        <v>0</v>
      </c>
      <c r="F48" s="68">
        <v>0</v>
      </c>
      <c r="G48" s="68"/>
      <c r="H48" s="68">
        <v>3264</v>
      </c>
      <c r="I48" s="68">
        <v>3216</v>
      </c>
      <c r="J48" s="68">
        <v>16</v>
      </c>
      <c r="K48" s="68">
        <v>0</v>
      </c>
      <c r="L48" s="68">
        <v>32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2771</v>
      </c>
      <c r="C49" s="68">
        <v>1208</v>
      </c>
      <c r="D49" s="68">
        <v>1208</v>
      </c>
      <c r="E49" s="68">
        <v>0</v>
      </c>
      <c r="F49" s="68">
        <v>0</v>
      </c>
      <c r="G49" s="68"/>
      <c r="H49" s="68">
        <v>1563</v>
      </c>
      <c r="I49" s="68">
        <v>1513</v>
      </c>
      <c r="J49" s="68">
        <v>34</v>
      </c>
      <c r="K49" s="68">
        <v>0</v>
      </c>
      <c r="L49" s="68">
        <v>15</v>
      </c>
      <c r="M49" s="68">
        <v>1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12093</v>
      </c>
      <c r="C50" s="68">
        <v>4639</v>
      </c>
      <c r="D50" s="68">
        <v>4639</v>
      </c>
      <c r="E50" s="68">
        <v>0</v>
      </c>
      <c r="F50" s="68">
        <v>0</v>
      </c>
      <c r="G50" s="68"/>
      <c r="H50" s="68">
        <v>7454</v>
      </c>
      <c r="I50" s="68">
        <v>6871</v>
      </c>
      <c r="J50" s="68">
        <v>383</v>
      </c>
      <c r="K50" s="68">
        <v>0</v>
      </c>
      <c r="L50" s="68">
        <v>200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3812</v>
      </c>
      <c r="C51" s="68">
        <v>2228</v>
      </c>
      <c r="D51" s="68">
        <v>2228</v>
      </c>
      <c r="E51" s="68">
        <v>0</v>
      </c>
      <c r="F51" s="68">
        <v>0</v>
      </c>
      <c r="G51" s="68"/>
      <c r="H51" s="68">
        <v>1584</v>
      </c>
      <c r="I51" s="68">
        <v>1361</v>
      </c>
      <c r="J51" s="68">
        <v>157</v>
      </c>
      <c r="K51" s="68">
        <v>0</v>
      </c>
      <c r="L51" s="68">
        <v>66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4741</v>
      </c>
      <c r="C52" s="68">
        <v>1056</v>
      </c>
      <c r="D52" s="68">
        <v>1056</v>
      </c>
      <c r="E52" s="68">
        <v>0</v>
      </c>
      <c r="F52" s="68">
        <v>0</v>
      </c>
      <c r="G52" s="68"/>
      <c r="H52" s="68">
        <v>3685</v>
      </c>
      <c r="I52" s="68">
        <v>3621</v>
      </c>
      <c r="J52" s="68">
        <v>63</v>
      </c>
      <c r="K52" s="68">
        <v>0</v>
      </c>
      <c r="L52" s="68">
        <v>1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2260</v>
      </c>
      <c r="C53" s="68">
        <v>284</v>
      </c>
      <c r="D53" s="68">
        <v>284</v>
      </c>
      <c r="E53" s="68">
        <v>0</v>
      </c>
      <c r="F53" s="68">
        <v>0</v>
      </c>
      <c r="G53" s="68"/>
      <c r="H53" s="68">
        <v>1976</v>
      </c>
      <c r="I53" s="68">
        <v>1889</v>
      </c>
      <c r="J53" s="68">
        <v>41</v>
      </c>
      <c r="K53" s="68">
        <v>0</v>
      </c>
      <c r="L53" s="68">
        <v>46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1280</v>
      </c>
      <c r="C54" s="68">
        <v>1071</v>
      </c>
      <c r="D54" s="68">
        <v>1071</v>
      </c>
      <c r="E54" s="68">
        <v>0</v>
      </c>
      <c r="F54" s="68">
        <v>0</v>
      </c>
      <c r="G54" s="68"/>
      <c r="H54" s="68">
        <v>209</v>
      </c>
      <c r="I54" s="68">
        <v>0</v>
      </c>
      <c r="J54" s="68">
        <v>122</v>
      </c>
      <c r="K54" s="68">
        <v>0</v>
      </c>
      <c r="L54" s="68">
        <v>87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80457</v>
      </c>
      <c r="C55" s="68">
        <v>33260</v>
      </c>
      <c r="D55" s="68">
        <v>33260</v>
      </c>
      <c r="E55" s="68">
        <v>0</v>
      </c>
      <c r="F55" s="68">
        <v>0</v>
      </c>
      <c r="G55" s="68"/>
      <c r="H55" s="68">
        <v>47197</v>
      </c>
      <c r="I55" s="68">
        <v>36622</v>
      </c>
      <c r="J55" s="68">
        <v>9886</v>
      </c>
      <c r="K55" s="68">
        <v>0</v>
      </c>
      <c r="L55" s="68">
        <v>687</v>
      </c>
      <c r="M55" s="68">
        <v>2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10640</v>
      </c>
      <c r="C56" s="68">
        <v>7486</v>
      </c>
      <c r="D56" s="68">
        <v>7486</v>
      </c>
      <c r="E56" s="68">
        <v>0</v>
      </c>
      <c r="F56" s="68">
        <v>0</v>
      </c>
      <c r="G56" s="68"/>
      <c r="H56" s="68">
        <v>3154</v>
      </c>
      <c r="I56" s="68">
        <v>1688</v>
      </c>
      <c r="J56" s="68">
        <v>1145</v>
      </c>
      <c r="K56" s="68">
        <v>0</v>
      </c>
      <c r="L56" s="68">
        <v>319</v>
      </c>
      <c r="M56" s="68">
        <v>2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15380</v>
      </c>
      <c r="C57" s="68">
        <v>2139</v>
      </c>
      <c r="D57" s="68">
        <v>2139</v>
      </c>
      <c r="E57" s="68">
        <v>0</v>
      </c>
      <c r="F57" s="68">
        <v>0</v>
      </c>
      <c r="G57" s="68"/>
      <c r="H57" s="68">
        <v>13241</v>
      </c>
      <c r="I57" s="68">
        <v>12561</v>
      </c>
      <c r="J57" s="68">
        <v>602</v>
      </c>
      <c r="K57" s="68">
        <v>0</v>
      </c>
      <c r="L57" s="68">
        <v>78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49098</v>
      </c>
      <c r="C58" s="68">
        <v>20265</v>
      </c>
      <c r="D58" s="68">
        <v>20265</v>
      </c>
      <c r="E58" s="68">
        <v>0</v>
      </c>
      <c r="F58" s="68">
        <v>0</v>
      </c>
      <c r="G58" s="68"/>
      <c r="H58" s="68">
        <v>28833</v>
      </c>
      <c r="I58" s="68">
        <v>22373</v>
      </c>
      <c r="J58" s="68">
        <v>6460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5339</v>
      </c>
      <c r="C59" s="68">
        <v>3370</v>
      </c>
      <c r="D59" s="68">
        <v>3370</v>
      </c>
      <c r="E59" s="68">
        <v>0</v>
      </c>
      <c r="F59" s="68">
        <v>0</v>
      </c>
      <c r="G59" s="68"/>
      <c r="H59" s="68">
        <v>1969</v>
      </c>
      <c r="I59" s="68">
        <v>0</v>
      </c>
      <c r="J59" s="68">
        <v>1679</v>
      </c>
      <c r="K59" s="68">
        <v>0</v>
      </c>
      <c r="L59" s="68">
        <v>290</v>
      </c>
      <c r="M59" s="68">
        <v>0</v>
      </c>
      <c r="N59" s="68">
        <v>0</v>
      </c>
      <c r="P59" s="102"/>
      <c r="Q59" s="102"/>
      <c r="R59" s="102"/>
    </row>
    <row r="60" spans="1:18">
      <c r="A60" s="66"/>
      <c r="B60" s="82"/>
      <c r="C60" s="83"/>
      <c r="D60" s="84"/>
      <c r="E60" s="84"/>
      <c r="F60" s="84"/>
      <c r="G60" s="85"/>
      <c r="H60" s="83"/>
      <c r="I60" s="84"/>
      <c r="J60" s="84"/>
      <c r="K60" s="84"/>
      <c r="L60" s="84"/>
      <c r="M60" s="83"/>
      <c r="N60" s="61"/>
    </row>
    <row r="61" spans="1:18">
      <c r="A61" s="86"/>
      <c r="B61" s="87"/>
      <c r="C61" s="88"/>
      <c r="D61" s="89"/>
      <c r="E61" s="89"/>
      <c r="F61" s="89"/>
      <c r="G61" s="89"/>
      <c r="H61" s="88"/>
      <c r="I61" s="89"/>
      <c r="J61" s="89"/>
      <c r="K61" s="47"/>
      <c r="L61" s="89"/>
      <c r="M61" s="89"/>
      <c r="N61" s="61"/>
    </row>
    <row r="62" spans="1:18" s="41" customFormat="1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/>
    <row r="70" spans="1:34" ht="9.9499999999999993" customHeight="1"/>
    <row r="72" spans="1:34">
      <c r="B72" s="100">
        <v>0</v>
      </c>
      <c r="C72" s="100">
        <v>0</v>
      </c>
      <c r="D72" s="100">
        <v>0</v>
      </c>
      <c r="E72" s="100">
        <v>0</v>
      </c>
      <c r="F72" s="100">
        <v>0</v>
      </c>
      <c r="G72" s="100">
        <v>0</v>
      </c>
      <c r="H72" s="100">
        <v>0</v>
      </c>
      <c r="I72" s="100">
        <v>0</v>
      </c>
      <c r="J72" s="100">
        <v>0</v>
      </c>
      <c r="K72" s="100">
        <v>0</v>
      </c>
      <c r="L72" s="100">
        <v>0</v>
      </c>
      <c r="M72" s="100">
        <v>0</v>
      </c>
      <c r="N72" s="100">
        <v>0</v>
      </c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B73" s="100">
        <v>0</v>
      </c>
      <c r="C73" s="100">
        <v>0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0">
        <v>0</v>
      </c>
      <c r="L73" s="100">
        <v>0</v>
      </c>
      <c r="M73" s="100">
        <v>0</v>
      </c>
      <c r="N73" s="100">
        <v>0</v>
      </c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O80" s="100"/>
      <c r="P80" s="100"/>
      <c r="Q80" s="100"/>
      <c r="R80" s="100"/>
    </row>
    <row r="81" spans="1:18">
      <c r="A81" s="29"/>
      <c r="P81" s="100"/>
      <c r="Q81" s="100"/>
      <c r="R81" s="100"/>
    </row>
  </sheetData>
  <mergeCells count="17">
    <mergeCell ref="K5:K6"/>
    <mergeCell ref="I5:I6"/>
    <mergeCell ref="J5:J6"/>
    <mergeCell ref="L5:L6"/>
    <mergeCell ref="J1:M1"/>
    <mergeCell ref="H4:N4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D8:D59 B10:N10 B11:C60 C24:N24 E11:N59">
    <cfRule type="cellIs" dxfId="52" priority="2" stopIfTrue="1" operator="lessThan">
      <formula>0</formula>
    </cfRule>
  </conditionalFormatting>
  <conditionalFormatting sqref="I27">
    <cfRule type="cellIs" dxfId="5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293"/>
  <dimension ref="A1:AH82"/>
  <sheetViews>
    <sheetView topLeftCell="A31" zoomScaleNormal="100" zoomScaleSheetLayoutView="90" workbookViewId="0"/>
  </sheetViews>
  <sheetFormatPr baseColWidth="10" defaultRowHeight="12.75"/>
  <cols>
    <col min="1" max="1" width="23.85546875" style="13" customWidth="1"/>
    <col min="2" max="3" width="9.28515625" style="1" customWidth="1"/>
    <col min="4" max="4" width="8.7109375" style="1" customWidth="1"/>
    <col min="5" max="5" width="8.5703125" style="1" customWidth="1"/>
    <col min="6" max="6" width="9.7109375" style="1" hidden="1" customWidth="1"/>
    <col min="7" max="7" width="0.42578125" style="13" customWidth="1"/>
    <col min="8" max="8" width="8.42578125" style="1" customWidth="1"/>
    <col min="9" max="10" width="7.7109375" style="1" customWidth="1"/>
    <col min="11" max="11" width="6.7109375" style="1" customWidth="1"/>
    <col min="12" max="12" width="7.42578125" style="1" hidden="1" customWidth="1"/>
    <col min="13" max="13" width="8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38" t="s">
        <v>86</v>
      </c>
      <c r="L1" s="138"/>
      <c r="M1" s="138"/>
      <c r="N1" s="79"/>
    </row>
    <row r="2" spans="1:18" s="38" customFormat="1" ht="15.95" customHeight="1">
      <c r="A2" s="18" t="s">
        <v>37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4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167</v>
      </c>
      <c r="B10" s="67">
        <v>8655</v>
      </c>
      <c r="C10" s="68">
        <v>3093</v>
      </c>
      <c r="D10" s="68">
        <v>3092</v>
      </c>
      <c r="E10" s="68">
        <v>1</v>
      </c>
      <c r="F10" s="68">
        <v>0</v>
      </c>
      <c r="G10" s="68"/>
      <c r="H10" s="68">
        <v>5562</v>
      </c>
      <c r="I10" s="68">
        <v>367</v>
      </c>
      <c r="J10" s="68">
        <v>5024</v>
      </c>
      <c r="K10" s="68">
        <v>0</v>
      </c>
      <c r="L10" s="68">
        <v>0</v>
      </c>
      <c r="M10" s="68">
        <v>171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139</v>
      </c>
      <c r="B12" s="67">
        <v>47</v>
      </c>
      <c r="C12" s="68">
        <v>32</v>
      </c>
      <c r="D12" s="68">
        <v>29</v>
      </c>
      <c r="E12" s="68">
        <v>3</v>
      </c>
      <c r="F12" s="68">
        <v>0</v>
      </c>
      <c r="G12" s="68"/>
      <c r="H12" s="68">
        <v>15</v>
      </c>
      <c r="I12" s="68">
        <v>11</v>
      </c>
      <c r="J12" s="68">
        <v>4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67">
        <v>32367</v>
      </c>
      <c r="C13" s="68">
        <v>7972</v>
      </c>
      <c r="D13" s="68">
        <v>0</v>
      </c>
      <c r="E13" s="68">
        <v>7972</v>
      </c>
      <c r="F13" s="68">
        <v>0</v>
      </c>
      <c r="G13" s="68"/>
      <c r="H13" s="68">
        <v>24395</v>
      </c>
      <c r="I13" s="68">
        <v>17537</v>
      </c>
      <c r="J13" s="68">
        <v>5024</v>
      </c>
      <c r="K13" s="68">
        <v>1587</v>
      </c>
      <c r="L13" s="68">
        <v>0</v>
      </c>
      <c r="M13" s="68">
        <v>247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32018</v>
      </c>
      <c r="C14" s="68">
        <v>7895</v>
      </c>
      <c r="D14" s="68" t="s">
        <v>193</v>
      </c>
      <c r="E14" s="68">
        <v>7895</v>
      </c>
      <c r="F14" s="68">
        <v>0</v>
      </c>
      <c r="G14" s="68"/>
      <c r="H14" s="68">
        <v>24123</v>
      </c>
      <c r="I14" s="68">
        <v>17477</v>
      </c>
      <c r="J14" s="68">
        <v>4836</v>
      </c>
      <c r="K14" s="68">
        <v>1565</v>
      </c>
      <c r="L14" s="68">
        <v>0</v>
      </c>
      <c r="M14" s="68">
        <v>245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149</v>
      </c>
      <c r="C15" s="68">
        <v>75</v>
      </c>
      <c r="D15" s="68" t="s">
        <v>193</v>
      </c>
      <c r="E15" s="68">
        <v>75</v>
      </c>
      <c r="F15" s="68">
        <v>0</v>
      </c>
      <c r="G15" s="68"/>
      <c r="H15" s="68">
        <v>74</v>
      </c>
      <c r="I15" s="68">
        <v>49</v>
      </c>
      <c r="J15" s="68">
        <v>2</v>
      </c>
      <c r="K15" s="68">
        <v>21</v>
      </c>
      <c r="L15" s="68">
        <v>0</v>
      </c>
      <c r="M15" s="68">
        <v>2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200</v>
      </c>
      <c r="C16" s="68">
        <v>2</v>
      </c>
      <c r="D16" s="68" t="s">
        <v>193</v>
      </c>
      <c r="E16" s="68">
        <v>2</v>
      </c>
      <c r="F16" s="68">
        <v>0</v>
      </c>
      <c r="G16" s="68"/>
      <c r="H16" s="68">
        <v>198</v>
      </c>
      <c r="I16" s="68">
        <v>11</v>
      </c>
      <c r="J16" s="68">
        <v>186</v>
      </c>
      <c r="K16" s="68">
        <v>1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154</v>
      </c>
      <c r="B19" s="67">
        <v>6</v>
      </c>
      <c r="C19" s="68">
        <v>1</v>
      </c>
      <c r="D19" s="68" t="s">
        <v>193</v>
      </c>
      <c r="E19" s="68">
        <v>1</v>
      </c>
      <c r="F19" s="68">
        <v>0</v>
      </c>
      <c r="G19" s="68"/>
      <c r="H19" s="68">
        <v>5</v>
      </c>
      <c r="I19" s="68">
        <v>0</v>
      </c>
      <c r="J19" s="68">
        <v>4</v>
      </c>
      <c r="K19" s="68">
        <v>1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155</v>
      </c>
      <c r="B20" s="67">
        <v>99</v>
      </c>
      <c r="C20" s="68">
        <v>0</v>
      </c>
      <c r="D20" s="68" t="s">
        <v>193</v>
      </c>
      <c r="E20" s="68" t="s">
        <v>169</v>
      </c>
      <c r="F20" s="68">
        <v>0</v>
      </c>
      <c r="G20" s="68"/>
      <c r="H20" s="68">
        <v>99</v>
      </c>
      <c r="I20" s="68">
        <v>0</v>
      </c>
      <c r="J20" s="68">
        <v>89</v>
      </c>
      <c r="K20" s="68">
        <v>10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13292</v>
      </c>
      <c r="C24" s="68">
        <v>6201</v>
      </c>
      <c r="D24" s="68">
        <v>6201</v>
      </c>
      <c r="E24" s="68">
        <v>0</v>
      </c>
      <c r="F24" s="68">
        <v>0</v>
      </c>
      <c r="G24" s="68"/>
      <c r="H24" s="68">
        <v>7091</v>
      </c>
      <c r="I24" s="68">
        <v>1374</v>
      </c>
      <c r="J24" s="68">
        <v>5539</v>
      </c>
      <c r="K24" s="68">
        <v>0</v>
      </c>
      <c r="L24" s="68">
        <v>0</v>
      </c>
      <c r="M24" s="68">
        <v>178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140</v>
      </c>
      <c r="B26" s="67">
        <v>339</v>
      </c>
      <c r="C26" s="68">
        <v>309</v>
      </c>
      <c r="D26" s="68">
        <v>308</v>
      </c>
      <c r="E26" s="68">
        <v>1</v>
      </c>
      <c r="F26" s="68">
        <v>0</v>
      </c>
      <c r="G26" s="68"/>
      <c r="H26" s="68">
        <v>30</v>
      </c>
      <c r="I26" s="68">
        <v>23</v>
      </c>
      <c r="J26" s="68">
        <v>6</v>
      </c>
      <c r="K26" s="68">
        <v>1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24164</v>
      </c>
      <c r="C27" s="68">
        <v>11744</v>
      </c>
      <c r="D27" s="68">
        <v>0</v>
      </c>
      <c r="E27" s="68">
        <v>11744</v>
      </c>
      <c r="F27" s="68">
        <v>0</v>
      </c>
      <c r="G27" s="68"/>
      <c r="H27" s="68">
        <v>12420</v>
      </c>
      <c r="I27" s="68">
        <v>5112</v>
      </c>
      <c r="J27" s="68">
        <v>5539</v>
      </c>
      <c r="K27" s="68">
        <v>1567</v>
      </c>
      <c r="L27" s="68">
        <v>0</v>
      </c>
      <c r="M27" s="68">
        <v>202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23964</v>
      </c>
      <c r="C28" s="68">
        <v>11742</v>
      </c>
      <c r="D28" s="68" t="s">
        <v>193</v>
      </c>
      <c r="E28" s="68">
        <v>11742</v>
      </c>
      <c r="F28" s="68">
        <v>0</v>
      </c>
      <c r="G28" s="68"/>
      <c r="H28" s="68">
        <v>12222</v>
      </c>
      <c r="I28" s="68">
        <v>5089</v>
      </c>
      <c r="J28" s="68">
        <v>5365</v>
      </c>
      <c r="K28" s="68">
        <v>1566</v>
      </c>
      <c r="L28" s="68">
        <v>0</v>
      </c>
      <c r="M28" s="68">
        <v>202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200</v>
      </c>
      <c r="C29" s="68">
        <v>2</v>
      </c>
      <c r="D29" s="68" t="s">
        <v>193</v>
      </c>
      <c r="E29" s="68">
        <v>2</v>
      </c>
      <c r="F29" s="68">
        <v>0</v>
      </c>
      <c r="G29" s="68"/>
      <c r="H29" s="68">
        <v>198</v>
      </c>
      <c r="I29" s="68">
        <v>23</v>
      </c>
      <c r="J29" s="68">
        <v>174</v>
      </c>
      <c r="K29" s="68">
        <v>1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1</v>
      </c>
      <c r="C32" s="68">
        <v>0</v>
      </c>
      <c r="D32" s="68" t="s">
        <v>193</v>
      </c>
      <c r="E32" s="68" t="s">
        <v>169</v>
      </c>
      <c r="F32" s="68">
        <v>0</v>
      </c>
      <c r="G32" s="68"/>
      <c r="H32" s="68">
        <v>1</v>
      </c>
      <c r="I32" s="68">
        <v>0</v>
      </c>
      <c r="J32" s="68">
        <v>0</v>
      </c>
      <c r="K32" s="68">
        <v>1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67">
        <v>136</v>
      </c>
      <c r="C33" s="68">
        <v>0</v>
      </c>
      <c r="D33" s="68" t="s">
        <v>193</v>
      </c>
      <c r="E33" s="68" t="s">
        <v>169</v>
      </c>
      <c r="F33" s="68">
        <v>0</v>
      </c>
      <c r="G33" s="68"/>
      <c r="H33" s="68">
        <v>136</v>
      </c>
      <c r="I33" s="68">
        <v>0</v>
      </c>
      <c r="J33" s="68">
        <v>73</v>
      </c>
      <c r="K33" s="68">
        <v>55</v>
      </c>
      <c r="L33" s="68" t="s">
        <v>169</v>
      </c>
      <c r="M33" s="68">
        <v>8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88720</v>
      </c>
      <c r="C36" s="68">
        <v>68680</v>
      </c>
      <c r="D36" s="68">
        <v>61440</v>
      </c>
      <c r="E36" s="68">
        <v>7240</v>
      </c>
      <c r="F36" s="68">
        <v>0</v>
      </c>
      <c r="G36" s="68"/>
      <c r="H36" s="68">
        <v>20040</v>
      </c>
      <c r="I36" s="68">
        <v>6944</v>
      </c>
      <c r="J36" s="68">
        <v>11137</v>
      </c>
      <c r="K36" s="68">
        <v>671</v>
      </c>
      <c r="L36" s="68">
        <v>0</v>
      </c>
      <c r="M36" s="68">
        <v>1288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15073</v>
      </c>
      <c r="C37" s="68">
        <v>8185</v>
      </c>
      <c r="D37" s="68">
        <v>4443</v>
      </c>
      <c r="E37" s="68">
        <v>3742</v>
      </c>
      <c r="F37" s="68">
        <v>0</v>
      </c>
      <c r="G37" s="68"/>
      <c r="H37" s="68">
        <v>6888</v>
      </c>
      <c r="I37" s="68">
        <v>4093</v>
      </c>
      <c r="J37" s="68">
        <v>2316</v>
      </c>
      <c r="K37" s="68">
        <v>237</v>
      </c>
      <c r="L37" s="68">
        <v>0</v>
      </c>
      <c r="M37" s="68">
        <v>242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73647</v>
      </c>
      <c r="C38" s="68">
        <v>60495</v>
      </c>
      <c r="D38" s="68">
        <v>56997</v>
      </c>
      <c r="E38" s="68">
        <v>3498</v>
      </c>
      <c r="F38" s="68">
        <v>0</v>
      </c>
      <c r="G38" s="68"/>
      <c r="H38" s="68">
        <v>13152</v>
      </c>
      <c r="I38" s="68">
        <v>2851</v>
      </c>
      <c r="J38" s="68">
        <v>8821</v>
      </c>
      <c r="K38" s="68">
        <v>434</v>
      </c>
      <c r="L38" s="68">
        <v>0</v>
      </c>
      <c r="M38" s="68">
        <v>1046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3936</v>
      </c>
      <c r="C40" s="68">
        <v>2607</v>
      </c>
      <c r="D40" s="68">
        <v>2242</v>
      </c>
      <c r="E40" s="68">
        <v>365</v>
      </c>
      <c r="F40" s="68">
        <v>0</v>
      </c>
      <c r="G40" s="68"/>
      <c r="H40" s="68">
        <v>1329</v>
      </c>
      <c r="I40" s="68">
        <v>1129</v>
      </c>
      <c r="J40" s="68">
        <v>103</v>
      </c>
      <c r="K40" s="68">
        <v>55</v>
      </c>
      <c r="L40" s="68">
        <v>0</v>
      </c>
      <c r="M40" s="68">
        <v>42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216</v>
      </c>
      <c r="C41" s="68">
        <v>117</v>
      </c>
      <c r="D41" s="68">
        <v>101</v>
      </c>
      <c r="E41" s="68">
        <v>16</v>
      </c>
      <c r="F41" s="68">
        <v>0</v>
      </c>
      <c r="G41" s="68"/>
      <c r="H41" s="68">
        <v>99</v>
      </c>
      <c r="I41" s="68">
        <v>57</v>
      </c>
      <c r="J41" s="68">
        <v>12</v>
      </c>
      <c r="K41" s="68">
        <v>19</v>
      </c>
      <c r="L41" s="68">
        <v>0</v>
      </c>
      <c r="M41" s="68">
        <v>11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50</v>
      </c>
      <c r="C42" s="68">
        <v>16</v>
      </c>
      <c r="D42" s="68">
        <v>0</v>
      </c>
      <c r="E42" s="68">
        <v>16</v>
      </c>
      <c r="F42" s="68">
        <v>0</v>
      </c>
      <c r="G42" s="68"/>
      <c r="H42" s="68">
        <v>34</v>
      </c>
      <c r="I42" s="68">
        <v>1</v>
      </c>
      <c r="J42" s="68">
        <v>11</v>
      </c>
      <c r="K42" s="68">
        <v>19</v>
      </c>
      <c r="L42" s="68">
        <v>0</v>
      </c>
      <c r="M42" s="68">
        <v>3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65</v>
      </c>
      <c r="C43" s="68">
        <v>0</v>
      </c>
      <c r="D43" s="68">
        <v>0</v>
      </c>
      <c r="E43" s="68" t="s">
        <v>171</v>
      </c>
      <c r="F43" s="68">
        <v>0</v>
      </c>
      <c r="G43" s="68"/>
      <c r="H43" s="68">
        <v>65</v>
      </c>
      <c r="I43" s="68">
        <v>56</v>
      </c>
      <c r="J43" s="68">
        <v>1</v>
      </c>
      <c r="K43" s="68">
        <v>0</v>
      </c>
      <c r="L43" s="68">
        <v>0</v>
      </c>
      <c r="M43" s="68">
        <v>8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101</v>
      </c>
      <c r="C44" s="68">
        <v>101</v>
      </c>
      <c r="D44" s="68">
        <v>101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3720</v>
      </c>
      <c r="C45" s="68">
        <v>2490</v>
      </c>
      <c r="D45" s="68">
        <v>2141</v>
      </c>
      <c r="E45" s="68">
        <v>349</v>
      </c>
      <c r="F45" s="68">
        <v>0</v>
      </c>
      <c r="G45" s="68"/>
      <c r="H45" s="68">
        <v>1230</v>
      </c>
      <c r="I45" s="68">
        <v>1072</v>
      </c>
      <c r="J45" s="68">
        <v>91</v>
      </c>
      <c r="K45" s="68">
        <v>36</v>
      </c>
      <c r="L45" s="68">
        <v>0</v>
      </c>
      <c r="M45" s="68">
        <v>31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7930</v>
      </c>
      <c r="C46" s="68">
        <v>5253</v>
      </c>
      <c r="D46" s="68">
        <v>4408</v>
      </c>
      <c r="E46" s="68">
        <v>845</v>
      </c>
      <c r="F46" s="68">
        <v>0</v>
      </c>
      <c r="G46" s="68"/>
      <c r="H46" s="68">
        <v>2677</v>
      </c>
      <c r="I46" s="68">
        <v>2535</v>
      </c>
      <c r="J46" s="68">
        <v>73</v>
      </c>
      <c r="K46" s="68">
        <v>39</v>
      </c>
      <c r="L46" s="68">
        <v>0</v>
      </c>
      <c r="M46" s="68">
        <v>30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625</v>
      </c>
      <c r="C47" s="68">
        <v>334</v>
      </c>
      <c r="D47" s="68">
        <v>315</v>
      </c>
      <c r="E47" s="68">
        <v>19</v>
      </c>
      <c r="F47" s="68">
        <v>0</v>
      </c>
      <c r="G47" s="68"/>
      <c r="H47" s="68">
        <v>291</v>
      </c>
      <c r="I47" s="68">
        <v>273</v>
      </c>
      <c r="J47" s="68">
        <v>18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3853</v>
      </c>
      <c r="C48" s="68">
        <v>2580</v>
      </c>
      <c r="D48" s="68">
        <v>2039</v>
      </c>
      <c r="E48" s="68">
        <v>541</v>
      </c>
      <c r="F48" s="68">
        <v>0</v>
      </c>
      <c r="G48" s="68"/>
      <c r="H48" s="68">
        <v>1273</v>
      </c>
      <c r="I48" s="68">
        <v>1264</v>
      </c>
      <c r="J48" s="68">
        <v>4</v>
      </c>
      <c r="K48" s="68">
        <v>0</v>
      </c>
      <c r="L48" s="68">
        <v>0</v>
      </c>
      <c r="M48" s="68">
        <v>5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3452</v>
      </c>
      <c r="C49" s="68">
        <v>2339</v>
      </c>
      <c r="D49" s="68">
        <v>2054</v>
      </c>
      <c r="E49" s="68">
        <v>285</v>
      </c>
      <c r="F49" s="68">
        <v>0</v>
      </c>
      <c r="G49" s="68"/>
      <c r="H49" s="68">
        <v>1113</v>
      </c>
      <c r="I49" s="68">
        <v>998</v>
      </c>
      <c r="J49" s="68">
        <v>51</v>
      </c>
      <c r="K49" s="68">
        <v>39</v>
      </c>
      <c r="L49" s="68">
        <v>0</v>
      </c>
      <c r="M49" s="68">
        <v>25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13409</v>
      </c>
      <c r="C50" s="68">
        <v>8031</v>
      </c>
      <c r="D50" s="68">
        <v>4289</v>
      </c>
      <c r="E50" s="68">
        <v>3742</v>
      </c>
      <c r="F50" s="68">
        <v>0</v>
      </c>
      <c r="G50" s="68"/>
      <c r="H50" s="68">
        <v>5378</v>
      </c>
      <c r="I50" s="68">
        <v>4093</v>
      </c>
      <c r="J50" s="68">
        <v>979</v>
      </c>
      <c r="K50" s="68">
        <v>217</v>
      </c>
      <c r="L50" s="68">
        <v>0</v>
      </c>
      <c r="M50" s="68">
        <v>89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7321</v>
      </c>
      <c r="C51" s="68">
        <v>5187</v>
      </c>
      <c r="D51" s="68">
        <v>2856</v>
      </c>
      <c r="E51" s="68">
        <v>2331</v>
      </c>
      <c r="F51" s="68">
        <v>0</v>
      </c>
      <c r="G51" s="68"/>
      <c r="H51" s="68">
        <v>2134</v>
      </c>
      <c r="I51" s="68">
        <v>1501</v>
      </c>
      <c r="J51" s="68">
        <v>456</v>
      </c>
      <c r="K51" s="68">
        <v>116</v>
      </c>
      <c r="L51" s="68">
        <v>0</v>
      </c>
      <c r="M51" s="68">
        <v>61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3013</v>
      </c>
      <c r="C52" s="68">
        <v>1415</v>
      </c>
      <c r="D52" s="68">
        <v>369</v>
      </c>
      <c r="E52" s="68">
        <v>1046</v>
      </c>
      <c r="F52" s="68">
        <v>0</v>
      </c>
      <c r="G52" s="68"/>
      <c r="H52" s="68">
        <v>1598</v>
      </c>
      <c r="I52" s="68">
        <v>1463</v>
      </c>
      <c r="J52" s="68">
        <v>116</v>
      </c>
      <c r="K52" s="68">
        <v>12</v>
      </c>
      <c r="L52" s="68">
        <v>0</v>
      </c>
      <c r="M52" s="68">
        <v>7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1860</v>
      </c>
      <c r="C53" s="68">
        <v>592</v>
      </c>
      <c r="D53" s="68">
        <v>227</v>
      </c>
      <c r="E53" s="68">
        <v>365</v>
      </c>
      <c r="F53" s="68">
        <v>0</v>
      </c>
      <c r="G53" s="68"/>
      <c r="H53" s="68">
        <v>1268</v>
      </c>
      <c r="I53" s="68">
        <v>1129</v>
      </c>
      <c r="J53" s="68">
        <v>103</v>
      </c>
      <c r="K53" s="68">
        <v>36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1215</v>
      </c>
      <c r="C54" s="68">
        <v>837</v>
      </c>
      <c r="D54" s="68">
        <v>837</v>
      </c>
      <c r="E54" s="68" t="s">
        <v>171</v>
      </c>
      <c r="F54" s="68">
        <v>0</v>
      </c>
      <c r="G54" s="68"/>
      <c r="H54" s="68">
        <v>378</v>
      </c>
      <c r="I54" s="68">
        <v>0</v>
      </c>
      <c r="J54" s="68">
        <v>304</v>
      </c>
      <c r="K54" s="68">
        <v>53</v>
      </c>
      <c r="L54" s="68">
        <v>0</v>
      </c>
      <c r="M54" s="68">
        <v>21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81550</v>
      </c>
      <c r="C55" s="68">
        <v>36086</v>
      </c>
      <c r="D55" s="68">
        <v>27969</v>
      </c>
      <c r="E55" s="68">
        <v>8117</v>
      </c>
      <c r="F55" s="68">
        <v>0</v>
      </c>
      <c r="G55" s="68"/>
      <c r="H55" s="68">
        <v>45464</v>
      </c>
      <c r="I55" s="68">
        <v>33764</v>
      </c>
      <c r="J55" s="68">
        <v>8369</v>
      </c>
      <c r="K55" s="68">
        <v>3177</v>
      </c>
      <c r="L55" s="68">
        <v>0</v>
      </c>
      <c r="M55" s="68">
        <v>154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17789</v>
      </c>
      <c r="C56" s="68">
        <v>8766</v>
      </c>
      <c r="D56" s="68">
        <v>8125</v>
      </c>
      <c r="E56" s="68">
        <v>641</v>
      </c>
      <c r="F56" s="68">
        <v>0</v>
      </c>
      <c r="G56" s="68"/>
      <c r="H56" s="68">
        <v>9023</v>
      </c>
      <c r="I56" s="68">
        <v>5673</v>
      </c>
      <c r="J56" s="68">
        <v>1793</v>
      </c>
      <c r="K56" s="68">
        <v>1405</v>
      </c>
      <c r="L56" s="68">
        <v>0</v>
      </c>
      <c r="M56" s="68">
        <v>152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11801</v>
      </c>
      <c r="C57" s="68">
        <v>3319</v>
      </c>
      <c r="D57" s="68">
        <v>1679</v>
      </c>
      <c r="E57" s="68">
        <v>1640</v>
      </c>
      <c r="F57" s="68">
        <v>0</v>
      </c>
      <c r="G57" s="68"/>
      <c r="H57" s="68">
        <v>8482</v>
      </c>
      <c r="I57" s="68">
        <v>7810</v>
      </c>
      <c r="J57" s="68">
        <v>477</v>
      </c>
      <c r="K57" s="68">
        <v>193</v>
      </c>
      <c r="L57" s="68">
        <v>0</v>
      </c>
      <c r="M57" s="68">
        <v>2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48548</v>
      </c>
      <c r="C58" s="68">
        <v>21912</v>
      </c>
      <c r="D58" s="68">
        <v>16076</v>
      </c>
      <c r="E58" s="68">
        <v>5836</v>
      </c>
      <c r="F58" s="68">
        <v>0</v>
      </c>
      <c r="G58" s="68"/>
      <c r="H58" s="68">
        <v>26636</v>
      </c>
      <c r="I58" s="68">
        <v>20281</v>
      </c>
      <c r="J58" s="68">
        <v>4829</v>
      </c>
      <c r="K58" s="68">
        <v>1526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3412</v>
      </c>
      <c r="C59" s="68">
        <v>2089</v>
      </c>
      <c r="D59" s="68">
        <v>2089</v>
      </c>
      <c r="E59" s="68" t="s">
        <v>171</v>
      </c>
      <c r="F59" s="68">
        <v>0</v>
      </c>
      <c r="G59" s="68"/>
      <c r="H59" s="68">
        <v>1323</v>
      </c>
      <c r="I59" s="68">
        <v>0</v>
      </c>
      <c r="J59" s="68">
        <v>1270</v>
      </c>
      <c r="K59" s="68">
        <v>53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ht="12.95" customHeight="1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31"/>
      <c r="N60" s="31"/>
    </row>
    <row r="61" spans="1:18" ht="8.1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</row>
    <row r="66" spans="1:34" ht="9.9499999999999993" customHeight="1">
      <c r="A66" s="7"/>
    </row>
    <row r="67" spans="1:34" ht="9.9499999999999993" customHeight="1">
      <c r="A67" s="7"/>
    </row>
    <row r="68" spans="1:34" ht="9.9499999999999993" customHeight="1"/>
    <row r="69" spans="1:34" ht="9.9499999999999993" customHeight="1"/>
    <row r="70" spans="1:34" ht="9.9499999999999993" customHeight="1"/>
    <row r="73" spans="1:34">
      <c r="B73" s="100">
        <v>0</v>
      </c>
      <c r="C73" s="100">
        <v>0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0">
        <v>0</v>
      </c>
      <c r="L73" s="100">
        <v>0</v>
      </c>
      <c r="M73" s="100">
        <v>0</v>
      </c>
      <c r="N73" s="100">
        <v>0</v>
      </c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18">
      <c r="A81" s="28"/>
      <c r="P81" s="100"/>
      <c r="Q81" s="100"/>
      <c r="R81" s="100"/>
    </row>
    <row r="82" spans="1:18">
      <c r="A82" s="29"/>
    </row>
  </sheetData>
  <mergeCells count="17">
    <mergeCell ref="K1:M1"/>
    <mergeCell ref="K5:K6"/>
    <mergeCell ref="M5:M6"/>
    <mergeCell ref="D5:D6"/>
    <mergeCell ref="H5:H6"/>
    <mergeCell ref="I5:I6"/>
    <mergeCell ref="J5:J6"/>
    <mergeCell ref="C4:F4"/>
    <mergeCell ref="H4:N4"/>
    <mergeCell ref="L5:L6"/>
    <mergeCell ref="N5:N6"/>
    <mergeCell ref="C5:C6"/>
    <mergeCell ref="A4:A6"/>
    <mergeCell ref="B4:B6"/>
    <mergeCell ref="G4:G6"/>
    <mergeCell ref="E5:E6"/>
    <mergeCell ref="F5:F6"/>
  </mergeCells>
  <phoneticPr fontId="0" type="noConversion"/>
  <conditionalFormatting sqref="B11:N59">
    <cfRule type="cellIs" dxfId="50" priority="3" stopIfTrue="1" operator="lessThan">
      <formula>0</formula>
    </cfRule>
  </conditionalFormatting>
  <conditionalFormatting sqref="I27">
    <cfRule type="cellIs" dxfId="49" priority="2" stopIfTrue="1" operator="lessThan">
      <formula>0</formula>
    </cfRule>
  </conditionalFormatting>
  <conditionalFormatting sqref="B10:N10">
    <cfRule type="cellIs" dxfId="4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94"/>
  <dimension ref="A1:AH83"/>
  <sheetViews>
    <sheetView topLeftCell="A31" zoomScaleNormal="100" zoomScaleSheetLayoutView="90" workbookViewId="0"/>
  </sheetViews>
  <sheetFormatPr baseColWidth="10" defaultRowHeight="12.75"/>
  <cols>
    <col min="1" max="1" width="23.7109375" style="13" customWidth="1"/>
    <col min="2" max="2" width="10.5703125" style="1" customWidth="1"/>
    <col min="3" max="3" width="10.85546875" style="1" customWidth="1"/>
    <col min="4" max="4" width="9.85546875" style="1" customWidth="1"/>
    <col min="5" max="6" width="8.7109375" style="1" customWidth="1"/>
    <col min="7" max="7" width="0.42578125" style="13" customWidth="1"/>
    <col min="8" max="8" width="10" style="1" customWidth="1"/>
    <col min="9" max="9" width="9" style="1" customWidth="1"/>
    <col min="10" max="10" width="8.7109375" style="1" customWidth="1"/>
    <col min="11" max="12" width="10.710937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J1" s="29"/>
      <c r="K1" s="16"/>
      <c r="L1" s="29" t="s">
        <v>87</v>
      </c>
      <c r="N1" s="79"/>
    </row>
    <row r="2" spans="1:18" s="38" customFormat="1" ht="15.95" customHeight="1">
      <c r="A2" s="18" t="s">
        <v>38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167</v>
      </c>
      <c r="B10" s="67">
        <v>15654</v>
      </c>
      <c r="C10" s="68">
        <v>266</v>
      </c>
      <c r="D10" s="68">
        <v>263</v>
      </c>
      <c r="E10" s="68">
        <v>3</v>
      </c>
      <c r="F10" s="68">
        <v>0</v>
      </c>
      <c r="G10" s="68"/>
      <c r="H10" s="68">
        <v>15388</v>
      </c>
      <c r="I10" s="68">
        <v>1905</v>
      </c>
      <c r="J10" s="68">
        <v>13197</v>
      </c>
      <c r="K10" s="68">
        <v>0</v>
      </c>
      <c r="L10" s="68">
        <v>286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125</v>
      </c>
      <c r="B12" s="67">
        <v>55</v>
      </c>
      <c r="C12" s="68">
        <v>17</v>
      </c>
      <c r="D12" s="68">
        <v>15</v>
      </c>
      <c r="E12" s="68">
        <v>2</v>
      </c>
      <c r="F12" s="68">
        <v>0</v>
      </c>
      <c r="G12" s="68"/>
      <c r="H12" s="68">
        <v>29</v>
      </c>
      <c r="I12" s="68">
        <v>28</v>
      </c>
      <c r="J12" s="68">
        <v>1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67">
        <v>171635</v>
      </c>
      <c r="C13" s="68">
        <v>28045</v>
      </c>
      <c r="D13" s="68">
        <v>0</v>
      </c>
      <c r="E13" s="68">
        <v>27299</v>
      </c>
      <c r="F13" s="68">
        <v>746</v>
      </c>
      <c r="G13" s="68"/>
      <c r="H13" s="68">
        <v>143590</v>
      </c>
      <c r="I13" s="68">
        <v>129823</v>
      </c>
      <c r="J13" s="68">
        <v>13197</v>
      </c>
      <c r="K13" s="68">
        <v>0</v>
      </c>
      <c r="L13" s="68">
        <v>570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168823</v>
      </c>
      <c r="C14" s="68">
        <v>27192</v>
      </c>
      <c r="D14" s="68" t="s">
        <v>193</v>
      </c>
      <c r="E14" s="68">
        <v>26944</v>
      </c>
      <c r="F14" s="68">
        <v>248</v>
      </c>
      <c r="G14" s="68"/>
      <c r="H14" s="68">
        <v>141631</v>
      </c>
      <c r="I14" s="68">
        <v>129791</v>
      </c>
      <c r="J14" s="68">
        <v>11838</v>
      </c>
      <c r="K14" s="68">
        <v>0</v>
      </c>
      <c r="L14" s="68">
        <v>2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1004</v>
      </c>
      <c r="C15" s="68">
        <v>674</v>
      </c>
      <c r="D15" s="68" t="s">
        <v>193</v>
      </c>
      <c r="E15" s="68">
        <v>348</v>
      </c>
      <c r="F15" s="68">
        <v>326</v>
      </c>
      <c r="G15" s="68"/>
      <c r="H15" s="68">
        <v>330</v>
      </c>
      <c r="I15" s="68">
        <v>30</v>
      </c>
      <c r="J15" s="68">
        <v>16</v>
      </c>
      <c r="K15" s="68">
        <v>0</v>
      </c>
      <c r="L15" s="68">
        <v>284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1808</v>
      </c>
      <c r="C16" s="68">
        <v>179</v>
      </c>
      <c r="D16" s="68" t="s">
        <v>193</v>
      </c>
      <c r="E16" s="68">
        <v>7</v>
      </c>
      <c r="F16" s="68">
        <v>172</v>
      </c>
      <c r="G16" s="68"/>
      <c r="H16" s="68">
        <v>1629</v>
      </c>
      <c r="I16" s="68">
        <v>2</v>
      </c>
      <c r="J16" s="68">
        <v>1343</v>
      </c>
      <c r="K16" s="68">
        <v>0</v>
      </c>
      <c r="L16" s="68">
        <v>284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134</v>
      </c>
      <c r="B19" s="67">
        <v>333</v>
      </c>
      <c r="C19" s="68">
        <v>18</v>
      </c>
      <c r="D19" s="68" t="s">
        <v>193</v>
      </c>
      <c r="E19" s="68">
        <v>3</v>
      </c>
      <c r="F19" s="68">
        <v>15</v>
      </c>
      <c r="G19" s="68"/>
      <c r="H19" s="68">
        <v>315</v>
      </c>
      <c r="I19" s="68">
        <v>0</v>
      </c>
      <c r="J19" s="68">
        <v>31</v>
      </c>
      <c r="K19" s="68">
        <v>0</v>
      </c>
      <c r="L19" s="68">
        <v>284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135</v>
      </c>
      <c r="B20" s="67">
        <v>193</v>
      </c>
      <c r="C20" s="68">
        <v>15</v>
      </c>
      <c r="D20" s="68" t="s">
        <v>193</v>
      </c>
      <c r="E20" s="68" t="s">
        <v>169</v>
      </c>
      <c r="F20" s="68">
        <v>15</v>
      </c>
      <c r="G20" s="68"/>
      <c r="H20" s="68">
        <v>178</v>
      </c>
      <c r="I20" s="68">
        <v>0</v>
      </c>
      <c r="J20" s="68">
        <v>178</v>
      </c>
      <c r="K20" s="68">
        <v>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33873</v>
      </c>
      <c r="C24" s="68">
        <v>2393</v>
      </c>
      <c r="D24" s="68">
        <v>371</v>
      </c>
      <c r="E24" s="68">
        <v>0</v>
      </c>
      <c r="F24" s="68">
        <v>2022</v>
      </c>
      <c r="G24" s="68"/>
      <c r="H24" s="68">
        <v>31403</v>
      </c>
      <c r="I24" s="68">
        <v>13181</v>
      </c>
      <c r="J24" s="68">
        <v>18222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183</v>
      </c>
      <c r="C26" s="68">
        <v>13</v>
      </c>
      <c r="D26" s="68">
        <v>11</v>
      </c>
      <c r="E26" s="68">
        <v>2</v>
      </c>
      <c r="F26" s="68">
        <v>0</v>
      </c>
      <c r="G26" s="68"/>
      <c r="H26" s="68">
        <v>93</v>
      </c>
      <c r="I26" s="68">
        <v>86</v>
      </c>
      <c r="J26" s="68">
        <v>6</v>
      </c>
      <c r="K26" s="68">
        <v>0</v>
      </c>
      <c r="L26" s="68">
        <v>1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101031</v>
      </c>
      <c r="C27" s="68">
        <v>39617</v>
      </c>
      <c r="D27" s="68">
        <v>0</v>
      </c>
      <c r="E27" s="68">
        <v>37645</v>
      </c>
      <c r="F27" s="68">
        <v>1972</v>
      </c>
      <c r="G27" s="68"/>
      <c r="H27" s="68">
        <v>61414</v>
      </c>
      <c r="I27" s="68">
        <v>43192</v>
      </c>
      <c r="J27" s="68">
        <v>18222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99877</v>
      </c>
      <c r="C28" s="68">
        <v>39611</v>
      </c>
      <c r="D28" s="68" t="s">
        <v>193</v>
      </c>
      <c r="E28" s="68">
        <v>37645</v>
      </c>
      <c r="F28" s="68">
        <v>1966</v>
      </c>
      <c r="G28" s="68"/>
      <c r="H28" s="68">
        <v>60266</v>
      </c>
      <c r="I28" s="68">
        <v>43187</v>
      </c>
      <c r="J28" s="68">
        <v>17079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1154</v>
      </c>
      <c r="C29" s="68">
        <v>6</v>
      </c>
      <c r="D29" s="68" t="s">
        <v>193</v>
      </c>
      <c r="E29" s="68">
        <v>0</v>
      </c>
      <c r="F29" s="68">
        <v>6</v>
      </c>
      <c r="G29" s="68"/>
      <c r="H29" s="68">
        <v>1148</v>
      </c>
      <c r="I29" s="68">
        <v>5</v>
      </c>
      <c r="J29" s="68">
        <v>1143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134</v>
      </c>
      <c r="B32" s="67">
        <v>50</v>
      </c>
      <c r="C32" s="68">
        <v>6</v>
      </c>
      <c r="D32" s="68" t="s">
        <v>193</v>
      </c>
      <c r="E32" s="68" t="s">
        <v>169</v>
      </c>
      <c r="F32" s="68">
        <v>6</v>
      </c>
      <c r="G32" s="68"/>
      <c r="H32" s="68">
        <v>44</v>
      </c>
      <c r="I32" s="68">
        <v>0</v>
      </c>
      <c r="J32" s="68">
        <v>44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135</v>
      </c>
      <c r="B33" s="67">
        <v>635</v>
      </c>
      <c r="C33" s="68">
        <v>6</v>
      </c>
      <c r="D33" s="68" t="s">
        <v>193</v>
      </c>
      <c r="E33" s="68" t="s">
        <v>169</v>
      </c>
      <c r="F33" s="68">
        <v>6</v>
      </c>
      <c r="G33" s="68"/>
      <c r="H33" s="68">
        <v>629</v>
      </c>
      <c r="I33" s="68">
        <v>0</v>
      </c>
      <c r="J33" s="68">
        <v>629</v>
      </c>
      <c r="K33" s="68">
        <v>0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237244</v>
      </c>
      <c r="C36" s="68">
        <v>136037</v>
      </c>
      <c r="D36" s="68">
        <v>117897</v>
      </c>
      <c r="E36" s="68">
        <v>17574</v>
      </c>
      <c r="F36" s="68">
        <v>566</v>
      </c>
      <c r="G36" s="68"/>
      <c r="H36" s="68">
        <v>101207</v>
      </c>
      <c r="I36" s="68">
        <v>79883</v>
      </c>
      <c r="J36" s="68">
        <v>20707</v>
      </c>
      <c r="K36" s="68">
        <v>0</v>
      </c>
      <c r="L36" s="68">
        <v>617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70469</v>
      </c>
      <c r="C37" s="68">
        <v>22317</v>
      </c>
      <c r="D37" s="68">
        <v>15763</v>
      </c>
      <c r="E37" s="68">
        <v>6189</v>
      </c>
      <c r="F37" s="68">
        <v>365</v>
      </c>
      <c r="G37" s="68"/>
      <c r="H37" s="68">
        <v>48152</v>
      </c>
      <c r="I37" s="68">
        <v>38391</v>
      </c>
      <c r="J37" s="68">
        <v>9374</v>
      </c>
      <c r="K37" s="68">
        <v>0</v>
      </c>
      <c r="L37" s="68">
        <v>387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166775</v>
      </c>
      <c r="C38" s="68">
        <v>113720</v>
      </c>
      <c r="D38" s="68">
        <v>102134</v>
      </c>
      <c r="E38" s="68">
        <v>11385</v>
      </c>
      <c r="F38" s="68">
        <v>201</v>
      </c>
      <c r="G38" s="68"/>
      <c r="H38" s="68">
        <v>53055</v>
      </c>
      <c r="I38" s="68">
        <v>41492</v>
      </c>
      <c r="J38" s="68">
        <v>11333</v>
      </c>
      <c r="K38" s="68">
        <v>0</v>
      </c>
      <c r="L38" s="68">
        <v>230</v>
      </c>
      <c r="M38" s="68">
        <v>0</v>
      </c>
      <c r="N38" s="68">
        <v>0</v>
      </c>
      <c r="P38" s="102"/>
      <c r="Q38" s="102"/>
      <c r="R38" s="102"/>
    </row>
    <row r="39" spans="1:18" hidden="1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10854</v>
      </c>
      <c r="C40" s="68">
        <v>3691</v>
      </c>
      <c r="D40" s="68">
        <v>2603</v>
      </c>
      <c r="E40" s="68">
        <v>668</v>
      </c>
      <c r="F40" s="68">
        <v>420</v>
      </c>
      <c r="G40" s="68"/>
      <c r="H40" s="68">
        <v>7163</v>
      </c>
      <c r="I40" s="68">
        <v>6974</v>
      </c>
      <c r="J40" s="68">
        <v>173</v>
      </c>
      <c r="K40" s="68">
        <v>0</v>
      </c>
      <c r="L40" s="68">
        <v>16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1279</v>
      </c>
      <c r="C41" s="68">
        <v>301</v>
      </c>
      <c r="D41" s="68">
        <v>195</v>
      </c>
      <c r="E41" s="68">
        <v>47</v>
      </c>
      <c r="F41" s="68">
        <v>59</v>
      </c>
      <c r="G41" s="68"/>
      <c r="H41" s="68">
        <v>978</v>
      </c>
      <c r="I41" s="68">
        <v>949</v>
      </c>
      <c r="J41" s="68">
        <v>27</v>
      </c>
      <c r="K41" s="68">
        <v>0</v>
      </c>
      <c r="L41" s="68">
        <v>2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392</v>
      </c>
      <c r="C42" s="68">
        <v>172</v>
      </c>
      <c r="D42" s="68">
        <v>66</v>
      </c>
      <c r="E42" s="68">
        <v>47</v>
      </c>
      <c r="F42" s="68">
        <v>59</v>
      </c>
      <c r="G42" s="68"/>
      <c r="H42" s="68">
        <v>220</v>
      </c>
      <c r="I42" s="68">
        <v>201</v>
      </c>
      <c r="J42" s="68">
        <v>17</v>
      </c>
      <c r="K42" s="68">
        <v>0</v>
      </c>
      <c r="L42" s="68">
        <v>2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789</v>
      </c>
      <c r="C43" s="68">
        <v>31</v>
      </c>
      <c r="D43" s="68">
        <v>31</v>
      </c>
      <c r="E43" s="68" t="s">
        <v>171</v>
      </c>
      <c r="F43" s="68">
        <v>0</v>
      </c>
      <c r="G43" s="68"/>
      <c r="H43" s="68">
        <v>758</v>
      </c>
      <c r="I43" s="68">
        <v>748</v>
      </c>
      <c r="J43" s="68">
        <v>10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hidden="1">
      <c r="A44" s="24" t="s">
        <v>70</v>
      </c>
      <c r="B44" s="67">
        <v>98</v>
      </c>
      <c r="C44" s="68">
        <v>98</v>
      </c>
      <c r="D44" s="68">
        <v>98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9575</v>
      </c>
      <c r="C45" s="68">
        <v>3390</v>
      </c>
      <c r="D45" s="68">
        <v>2408</v>
      </c>
      <c r="E45" s="68">
        <v>621</v>
      </c>
      <c r="F45" s="68">
        <v>361</v>
      </c>
      <c r="G45" s="68"/>
      <c r="H45" s="68">
        <v>6185</v>
      </c>
      <c r="I45" s="68">
        <v>6025</v>
      </c>
      <c r="J45" s="68">
        <v>146</v>
      </c>
      <c r="K45" s="68">
        <v>0</v>
      </c>
      <c r="L45" s="68">
        <v>14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33587</v>
      </c>
      <c r="C46" s="68">
        <v>9076</v>
      </c>
      <c r="D46" s="68">
        <v>6470</v>
      </c>
      <c r="E46" s="68">
        <v>2331</v>
      </c>
      <c r="F46" s="68">
        <v>275</v>
      </c>
      <c r="G46" s="68"/>
      <c r="H46" s="68">
        <v>24511</v>
      </c>
      <c r="I46" s="68">
        <v>23292</v>
      </c>
      <c r="J46" s="68">
        <v>1097</v>
      </c>
      <c r="K46" s="68">
        <v>0</v>
      </c>
      <c r="L46" s="68">
        <v>122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4226</v>
      </c>
      <c r="C47" s="68">
        <v>1280</v>
      </c>
      <c r="D47" s="68">
        <v>1186</v>
      </c>
      <c r="E47" s="68">
        <v>94</v>
      </c>
      <c r="F47" s="68">
        <v>0</v>
      </c>
      <c r="G47" s="68"/>
      <c r="H47" s="68">
        <v>2946</v>
      </c>
      <c r="I47" s="68">
        <v>2283</v>
      </c>
      <c r="J47" s="68">
        <v>558</v>
      </c>
      <c r="K47" s="68">
        <v>0</v>
      </c>
      <c r="L47" s="68">
        <v>105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20859</v>
      </c>
      <c r="C48" s="68">
        <v>4997</v>
      </c>
      <c r="D48" s="68">
        <v>3007</v>
      </c>
      <c r="E48" s="68">
        <v>1759</v>
      </c>
      <c r="F48" s="68">
        <v>231</v>
      </c>
      <c r="G48" s="68"/>
      <c r="H48" s="68">
        <v>15862</v>
      </c>
      <c r="I48" s="68">
        <v>15435</v>
      </c>
      <c r="J48" s="68">
        <v>418</v>
      </c>
      <c r="K48" s="68">
        <v>0</v>
      </c>
      <c r="L48" s="68">
        <v>9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8502</v>
      </c>
      <c r="C49" s="68">
        <v>2799</v>
      </c>
      <c r="D49" s="68">
        <v>2277</v>
      </c>
      <c r="E49" s="68">
        <v>478</v>
      </c>
      <c r="F49" s="68">
        <v>44</v>
      </c>
      <c r="G49" s="68"/>
      <c r="H49" s="68">
        <v>5703</v>
      </c>
      <c r="I49" s="68">
        <v>5574</v>
      </c>
      <c r="J49" s="68">
        <v>121</v>
      </c>
      <c r="K49" s="68">
        <v>0</v>
      </c>
      <c r="L49" s="68">
        <v>8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71998</v>
      </c>
      <c r="C50" s="68">
        <v>21855</v>
      </c>
      <c r="D50" s="68">
        <v>15392</v>
      </c>
      <c r="E50" s="68">
        <v>6189</v>
      </c>
      <c r="F50" s="68">
        <v>274</v>
      </c>
      <c r="G50" s="68"/>
      <c r="H50" s="68">
        <v>50143</v>
      </c>
      <c r="I50" s="68">
        <v>38391</v>
      </c>
      <c r="J50" s="68">
        <v>11357</v>
      </c>
      <c r="K50" s="68">
        <v>0</v>
      </c>
      <c r="L50" s="68">
        <v>395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28715</v>
      </c>
      <c r="C51" s="68">
        <v>10683</v>
      </c>
      <c r="D51" s="68">
        <v>7954</v>
      </c>
      <c r="E51" s="68">
        <v>2575</v>
      </c>
      <c r="F51" s="68">
        <v>154</v>
      </c>
      <c r="G51" s="68"/>
      <c r="H51" s="68">
        <v>18032</v>
      </c>
      <c r="I51" s="68">
        <v>12866</v>
      </c>
      <c r="J51" s="68">
        <v>5120</v>
      </c>
      <c r="K51" s="68">
        <v>0</v>
      </c>
      <c r="L51" s="68">
        <v>46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25137</v>
      </c>
      <c r="C52" s="68">
        <v>5379</v>
      </c>
      <c r="D52" s="68">
        <v>2420</v>
      </c>
      <c r="E52" s="68">
        <v>2946</v>
      </c>
      <c r="F52" s="68">
        <v>13</v>
      </c>
      <c r="G52" s="68"/>
      <c r="H52" s="68">
        <v>19758</v>
      </c>
      <c r="I52" s="68">
        <v>18551</v>
      </c>
      <c r="J52" s="68">
        <v>1197</v>
      </c>
      <c r="K52" s="68">
        <v>0</v>
      </c>
      <c r="L52" s="68">
        <v>10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8805</v>
      </c>
      <c r="C53" s="68">
        <v>1642</v>
      </c>
      <c r="D53" s="68">
        <v>867</v>
      </c>
      <c r="E53" s="68">
        <v>668</v>
      </c>
      <c r="F53" s="68">
        <v>107</v>
      </c>
      <c r="G53" s="68"/>
      <c r="H53" s="68">
        <v>7163</v>
      </c>
      <c r="I53" s="68">
        <v>6974</v>
      </c>
      <c r="J53" s="68">
        <v>173</v>
      </c>
      <c r="K53" s="68">
        <v>0</v>
      </c>
      <c r="L53" s="68">
        <v>16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9341</v>
      </c>
      <c r="C54" s="68">
        <v>4151</v>
      </c>
      <c r="D54" s="68">
        <v>4151</v>
      </c>
      <c r="E54" s="68" t="s">
        <v>171</v>
      </c>
      <c r="F54" s="68">
        <v>0</v>
      </c>
      <c r="G54" s="68"/>
      <c r="H54" s="68">
        <v>5190</v>
      </c>
      <c r="I54" s="68">
        <v>0</v>
      </c>
      <c r="J54" s="68">
        <v>4867</v>
      </c>
      <c r="K54" s="68">
        <v>0</v>
      </c>
      <c r="L54" s="68">
        <v>323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337451</v>
      </c>
      <c r="C55" s="68">
        <v>84472</v>
      </c>
      <c r="D55" s="68">
        <v>54533</v>
      </c>
      <c r="E55" s="68">
        <v>29743</v>
      </c>
      <c r="F55" s="68">
        <v>196</v>
      </c>
      <c r="G55" s="68"/>
      <c r="H55" s="68">
        <v>252979</v>
      </c>
      <c r="I55" s="68">
        <v>226303</v>
      </c>
      <c r="J55" s="68">
        <v>26441</v>
      </c>
      <c r="K55" s="68">
        <v>0</v>
      </c>
      <c r="L55" s="68">
        <v>235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50845</v>
      </c>
      <c r="C56" s="68">
        <v>23767</v>
      </c>
      <c r="D56" s="68">
        <v>21173</v>
      </c>
      <c r="E56" s="68">
        <v>2466</v>
      </c>
      <c r="F56" s="68">
        <v>128</v>
      </c>
      <c r="G56" s="68"/>
      <c r="H56" s="68">
        <v>27078</v>
      </c>
      <c r="I56" s="68">
        <v>20582</v>
      </c>
      <c r="J56" s="68">
        <v>6292</v>
      </c>
      <c r="K56" s="68">
        <v>0</v>
      </c>
      <c r="L56" s="68">
        <v>204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98972</v>
      </c>
      <c r="C57" s="68">
        <v>17946</v>
      </c>
      <c r="D57" s="68">
        <v>4446</v>
      </c>
      <c r="E57" s="68">
        <v>13477</v>
      </c>
      <c r="F57" s="68">
        <v>23</v>
      </c>
      <c r="G57" s="68"/>
      <c r="H57" s="68">
        <v>81026</v>
      </c>
      <c r="I57" s="68">
        <v>80715</v>
      </c>
      <c r="J57" s="68">
        <v>309</v>
      </c>
      <c r="K57" s="68">
        <v>0</v>
      </c>
      <c r="L57" s="68">
        <v>2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173702</v>
      </c>
      <c r="C58" s="68">
        <v>34708</v>
      </c>
      <c r="D58" s="68">
        <v>20879</v>
      </c>
      <c r="E58" s="68">
        <v>13800</v>
      </c>
      <c r="F58" s="68">
        <v>29</v>
      </c>
      <c r="G58" s="68"/>
      <c r="H58" s="68">
        <v>138994</v>
      </c>
      <c r="I58" s="68">
        <v>125006</v>
      </c>
      <c r="J58" s="68">
        <v>13988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13932</v>
      </c>
      <c r="C59" s="68">
        <v>8051</v>
      </c>
      <c r="D59" s="68">
        <v>8035</v>
      </c>
      <c r="E59" s="68" t="s">
        <v>171</v>
      </c>
      <c r="F59" s="68">
        <v>16</v>
      </c>
      <c r="G59" s="68"/>
      <c r="H59" s="68">
        <v>5881</v>
      </c>
      <c r="I59" s="68">
        <v>0</v>
      </c>
      <c r="J59" s="68">
        <v>5852</v>
      </c>
      <c r="K59" s="68">
        <v>0</v>
      </c>
      <c r="L59" s="68">
        <v>29</v>
      </c>
      <c r="M59" s="68">
        <v>0</v>
      </c>
      <c r="N59" s="68">
        <v>0</v>
      </c>
      <c r="P59" s="102"/>
      <c r="Q59" s="102"/>
      <c r="R59" s="102"/>
    </row>
    <row r="60" spans="1:18" ht="5.0999999999999996" customHeight="1">
      <c r="A60" s="66"/>
      <c r="B60" s="90"/>
      <c r="C60" s="83"/>
      <c r="D60" s="84"/>
      <c r="E60" s="84"/>
      <c r="F60" s="84"/>
      <c r="G60" s="85"/>
      <c r="H60" s="84"/>
      <c r="I60" s="84"/>
      <c r="J60" s="84"/>
      <c r="K60" s="84"/>
      <c r="L60" s="34"/>
      <c r="M60" s="62"/>
      <c r="N60" s="62"/>
    </row>
    <row r="61" spans="1:18" ht="5.0999999999999996" customHeight="1">
      <c r="A61" s="45"/>
      <c r="B61" s="49"/>
      <c r="C61" s="50"/>
      <c r="D61" s="47"/>
      <c r="E61" s="47"/>
      <c r="F61" s="47"/>
      <c r="G61" s="47"/>
      <c r="H61" s="50"/>
      <c r="I61" s="47"/>
      <c r="J61" s="47"/>
      <c r="K61" s="47"/>
      <c r="L61" s="89"/>
      <c r="M61" s="101"/>
      <c r="N61" s="101"/>
    </row>
    <row r="62" spans="1:18" ht="9.9499999999999993" customHeight="1">
      <c r="A62" s="41" t="s">
        <v>204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40"/>
      <c r="N62" s="40"/>
      <c r="O62" s="41"/>
      <c r="P62" s="41"/>
      <c r="Q62" s="41"/>
      <c r="R62" s="41"/>
    </row>
    <row r="63" spans="1:18" ht="9.9499999999999993" customHeight="1">
      <c r="A63" s="7" t="s">
        <v>131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s="41" customFormat="1" ht="9.9499999999999993" customHeight="1">
      <c r="A64" s="41" t="s">
        <v>179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44"/>
      <c r="N64" s="44"/>
      <c r="O64" s="39"/>
      <c r="P64" s="39"/>
      <c r="Q64" s="39"/>
      <c r="R64" s="39"/>
    </row>
    <row r="65" spans="1:34" ht="9.9499999999999993" customHeight="1">
      <c r="A65" s="7" t="s">
        <v>175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118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119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117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/>
    <row r="70" spans="1:34" ht="9.9499999999999993" customHeight="1"/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</row>
    <row r="83" spans="1:34">
      <c r="A83" s="29" t="s">
        <v>72</v>
      </c>
    </row>
  </sheetData>
  <mergeCells count="16">
    <mergeCell ref="A4:A6"/>
    <mergeCell ref="B4:B6"/>
    <mergeCell ref="G4:G6"/>
    <mergeCell ref="E5:E6"/>
    <mergeCell ref="C4:F4"/>
    <mergeCell ref="F5:F6"/>
    <mergeCell ref="C5:C6"/>
    <mergeCell ref="D5:D6"/>
    <mergeCell ref="J5:J6"/>
    <mergeCell ref="L5:L6"/>
    <mergeCell ref="H4:N4"/>
    <mergeCell ref="K5:K6"/>
    <mergeCell ref="M5:M6"/>
    <mergeCell ref="N5:N6"/>
    <mergeCell ref="H5:H6"/>
    <mergeCell ref="I5:I6"/>
  </mergeCells>
  <phoneticPr fontId="0" type="noConversion"/>
  <conditionalFormatting sqref="B10:N59">
    <cfRule type="cellIs" dxfId="47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95"/>
  <dimension ref="A1:AH82"/>
  <sheetViews>
    <sheetView topLeftCell="A34" zoomScaleNormal="100" zoomScaleSheetLayoutView="90" workbookViewId="0"/>
  </sheetViews>
  <sheetFormatPr baseColWidth="10" defaultRowHeight="12.75"/>
  <cols>
    <col min="1" max="1" width="24.28515625" style="13" customWidth="1"/>
    <col min="2" max="2" width="10.28515625" style="1" customWidth="1"/>
    <col min="3" max="3" width="9.85546875" style="1" customWidth="1"/>
    <col min="4" max="4" width="9.7109375" style="1" customWidth="1"/>
    <col min="5" max="6" width="11.7109375" style="1" hidden="1" customWidth="1"/>
    <col min="7" max="7" width="0.42578125" style="13" customWidth="1"/>
    <col min="8" max="8" width="9.7109375" style="1" customWidth="1"/>
    <col min="9" max="9" width="9.140625" style="1" customWidth="1"/>
    <col min="10" max="10" width="9.5703125" style="1" customWidth="1"/>
    <col min="11" max="11" width="11.7109375" style="1" customWidth="1"/>
    <col min="12" max="12" width="8.42578125" style="1" hidden="1" customWidth="1"/>
    <col min="13" max="13" width="11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88</v>
      </c>
      <c r="N1" s="79"/>
    </row>
    <row r="2" spans="1:18" s="38" customFormat="1" ht="15.95" customHeight="1">
      <c r="A2" s="18" t="s">
        <v>39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20</v>
      </c>
    </row>
    <row r="6" spans="1:18" customForma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30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30"/>
      <c r="K9" s="22"/>
      <c r="L9" s="22"/>
      <c r="M9" s="22"/>
    </row>
    <row r="10" spans="1:18">
      <c r="A10" s="20" t="s">
        <v>167</v>
      </c>
      <c r="B10" s="67">
        <v>4062</v>
      </c>
      <c r="C10" s="68">
        <v>217</v>
      </c>
      <c r="D10" s="68">
        <v>217</v>
      </c>
      <c r="E10" s="68">
        <v>0</v>
      </c>
      <c r="F10" s="68">
        <v>0</v>
      </c>
      <c r="G10" s="68"/>
      <c r="H10" s="68">
        <v>3845</v>
      </c>
      <c r="I10" s="68">
        <v>202</v>
      </c>
      <c r="J10" s="68">
        <v>3233</v>
      </c>
      <c r="K10" s="68">
        <v>0</v>
      </c>
      <c r="L10" s="68">
        <v>0</v>
      </c>
      <c r="M10" s="68">
        <v>410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22</v>
      </c>
      <c r="B12" s="67">
        <v>53</v>
      </c>
      <c r="C12" s="68">
        <v>48</v>
      </c>
      <c r="D12" s="68">
        <v>48</v>
      </c>
      <c r="E12" s="68" t="s">
        <v>173</v>
      </c>
      <c r="F12" s="68">
        <v>0</v>
      </c>
      <c r="G12" s="68"/>
      <c r="H12" s="68">
        <v>5</v>
      </c>
      <c r="I12" s="68">
        <v>5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67">
        <v>28308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28308</v>
      </c>
      <c r="I13" s="68">
        <v>24745</v>
      </c>
      <c r="J13" s="68">
        <v>3233</v>
      </c>
      <c r="K13" s="68">
        <v>0</v>
      </c>
      <c r="L13" s="68">
        <v>0</v>
      </c>
      <c r="M13" s="68">
        <v>330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28204</v>
      </c>
      <c r="C14" s="68">
        <v>0</v>
      </c>
      <c r="D14" s="68" t="s">
        <v>193</v>
      </c>
      <c r="E14" s="68">
        <v>0</v>
      </c>
      <c r="F14" s="68">
        <v>0</v>
      </c>
      <c r="G14" s="68"/>
      <c r="H14" s="68">
        <v>28204</v>
      </c>
      <c r="I14" s="68">
        <v>24728</v>
      </c>
      <c r="J14" s="68">
        <v>3146</v>
      </c>
      <c r="K14" s="68">
        <v>0</v>
      </c>
      <c r="L14" s="68">
        <v>0</v>
      </c>
      <c r="M14" s="68">
        <v>330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18</v>
      </c>
      <c r="C15" s="68">
        <v>0</v>
      </c>
      <c r="D15" s="68" t="s">
        <v>193</v>
      </c>
      <c r="E15" s="68">
        <v>0</v>
      </c>
      <c r="F15" s="68">
        <v>0</v>
      </c>
      <c r="G15" s="68"/>
      <c r="H15" s="68">
        <v>18</v>
      </c>
      <c r="I15" s="68">
        <v>12</v>
      </c>
      <c r="J15" s="68">
        <v>6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86</v>
      </c>
      <c r="C16" s="68">
        <v>0</v>
      </c>
      <c r="D16" s="68" t="s">
        <v>193</v>
      </c>
      <c r="E16" s="68">
        <v>0</v>
      </c>
      <c r="F16" s="68">
        <v>0</v>
      </c>
      <c r="G16" s="68"/>
      <c r="H16" s="68">
        <v>86</v>
      </c>
      <c r="I16" s="68">
        <v>5</v>
      </c>
      <c r="J16" s="68">
        <v>81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>
      <c r="A19" s="26" t="s">
        <v>154</v>
      </c>
      <c r="B19" s="67">
        <v>1</v>
      </c>
      <c r="C19" s="68">
        <v>0</v>
      </c>
      <c r="D19" s="68" t="s">
        <v>193</v>
      </c>
      <c r="E19" s="68">
        <v>0</v>
      </c>
      <c r="F19" s="68">
        <v>0</v>
      </c>
      <c r="G19" s="68"/>
      <c r="H19" s="68">
        <v>1</v>
      </c>
      <c r="I19" s="68">
        <v>0</v>
      </c>
      <c r="J19" s="68">
        <v>1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160</v>
      </c>
      <c r="B20" s="67">
        <v>116</v>
      </c>
      <c r="C20" s="68">
        <v>0</v>
      </c>
      <c r="D20" s="68" t="s">
        <v>193</v>
      </c>
      <c r="E20" s="68">
        <v>0</v>
      </c>
      <c r="F20" s="68">
        <v>0</v>
      </c>
      <c r="G20" s="68"/>
      <c r="H20" s="68">
        <v>116</v>
      </c>
      <c r="I20" s="68">
        <v>0</v>
      </c>
      <c r="J20" s="68">
        <v>116</v>
      </c>
      <c r="K20" s="68">
        <v>0</v>
      </c>
      <c r="L20" s="68" t="s">
        <v>169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167</v>
      </c>
      <c r="B24" s="67">
        <v>5467</v>
      </c>
      <c r="C24" s="68">
        <v>267</v>
      </c>
      <c r="D24" s="68">
        <v>267</v>
      </c>
      <c r="E24" s="68">
        <v>0</v>
      </c>
      <c r="F24" s="68">
        <v>0</v>
      </c>
      <c r="G24" s="68"/>
      <c r="H24" s="68">
        <v>5199</v>
      </c>
      <c r="I24" s="68">
        <v>1344</v>
      </c>
      <c r="J24" s="68">
        <v>3417</v>
      </c>
      <c r="K24" s="68">
        <v>0</v>
      </c>
      <c r="L24" s="68">
        <v>0</v>
      </c>
      <c r="M24" s="68">
        <v>438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161</v>
      </c>
      <c r="B26" s="67">
        <v>77</v>
      </c>
      <c r="C26" s="68">
        <v>45</v>
      </c>
      <c r="D26" s="68">
        <v>45</v>
      </c>
      <c r="E26" s="68" t="s">
        <v>173</v>
      </c>
      <c r="F26" s="68">
        <v>0</v>
      </c>
      <c r="G26" s="68"/>
      <c r="H26" s="68">
        <v>31</v>
      </c>
      <c r="I26" s="68">
        <v>30</v>
      </c>
      <c r="J26" s="68">
        <v>1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130</v>
      </c>
      <c r="B27" s="67">
        <v>11746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11746</v>
      </c>
      <c r="I27" s="68">
        <v>7925</v>
      </c>
      <c r="J27" s="68">
        <v>3417</v>
      </c>
      <c r="K27" s="68">
        <v>0</v>
      </c>
      <c r="L27" s="68">
        <v>0</v>
      </c>
      <c r="M27" s="68">
        <v>404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11587</v>
      </c>
      <c r="C28" s="68">
        <v>0</v>
      </c>
      <c r="D28" s="68" t="s">
        <v>193</v>
      </c>
      <c r="E28" s="68">
        <v>0</v>
      </c>
      <c r="F28" s="68">
        <v>0</v>
      </c>
      <c r="G28" s="68"/>
      <c r="H28" s="68">
        <v>11587</v>
      </c>
      <c r="I28" s="68">
        <v>7896</v>
      </c>
      <c r="J28" s="68">
        <v>3287</v>
      </c>
      <c r="K28" s="68">
        <v>0</v>
      </c>
      <c r="L28" s="68">
        <v>0</v>
      </c>
      <c r="M28" s="68">
        <v>404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159</v>
      </c>
      <c r="C29" s="68">
        <v>0</v>
      </c>
      <c r="D29" s="68" t="s">
        <v>193</v>
      </c>
      <c r="E29" s="68">
        <v>0</v>
      </c>
      <c r="F29" s="68">
        <v>0</v>
      </c>
      <c r="G29" s="68"/>
      <c r="H29" s="68">
        <v>159</v>
      </c>
      <c r="I29" s="68">
        <v>29</v>
      </c>
      <c r="J29" s="68">
        <v>130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154</v>
      </c>
      <c r="B32" s="67">
        <v>25</v>
      </c>
      <c r="C32" s="68">
        <v>0</v>
      </c>
      <c r="D32" s="68" t="s">
        <v>193</v>
      </c>
      <c r="E32" s="68">
        <v>0</v>
      </c>
      <c r="F32" s="68">
        <v>0</v>
      </c>
      <c r="G32" s="68"/>
      <c r="H32" s="68">
        <v>25</v>
      </c>
      <c r="I32" s="68">
        <v>0</v>
      </c>
      <c r="J32" s="68">
        <v>25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155</v>
      </c>
      <c r="B33" s="67">
        <v>157</v>
      </c>
      <c r="C33" s="68">
        <v>0</v>
      </c>
      <c r="D33" s="68" t="s">
        <v>193</v>
      </c>
      <c r="E33" s="68">
        <v>0</v>
      </c>
      <c r="F33" s="68">
        <v>0</v>
      </c>
      <c r="G33" s="68"/>
      <c r="H33" s="68">
        <v>157</v>
      </c>
      <c r="I33" s="68">
        <v>0</v>
      </c>
      <c r="J33" s="68">
        <v>157</v>
      </c>
      <c r="K33" s="68">
        <v>0</v>
      </c>
      <c r="L33" s="68" t="s">
        <v>169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50686</v>
      </c>
      <c r="C36" s="68">
        <v>32378</v>
      </c>
      <c r="D36" s="68">
        <v>32378</v>
      </c>
      <c r="E36" s="68">
        <v>0</v>
      </c>
      <c r="F36" s="68">
        <v>0</v>
      </c>
      <c r="G36" s="68"/>
      <c r="H36" s="68">
        <v>18308</v>
      </c>
      <c r="I36" s="68">
        <v>12358</v>
      </c>
      <c r="J36" s="68">
        <v>5328</v>
      </c>
      <c r="K36" s="68">
        <v>0</v>
      </c>
      <c r="L36" s="68">
        <v>0</v>
      </c>
      <c r="M36" s="68">
        <v>622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13169</v>
      </c>
      <c r="C37" s="68">
        <v>5399</v>
      </c>
      <c r="D37" s="68">
        <v>5399</v>
      </c>
      <c r="E37" s="68">
        <v>0</v>
      </c>
      <c r="F37" s="68">
        <v>0</v>
      </c>
      <c r="G37" s="68"/>
      <c r="H37" s="68">
        <v>7770</v>
      </c>
      <c r="I37" s="68">
        <v>6479</v>
      </c>
      <c r="J37" s="68">
        <v>1163</v>
      </c>
      <c r="K37" s="68">
        <v>0</v>
      </c>
      <c r="L37" s="68">
        <v>0</v>
      </c>
      <c r="M37" s="68">
        <v>128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37517</v>
      </c>
      <c r="C38" s="68">
        <v>26979</v>
      </c>
      <c r="D38" s="68">
        <v>26979</v>
      </c>
      <c r="E38" s="68">
        <v>0</v>
      </c>
      <c r="F38" s="68">
        <v>0</v>
      </c>
      <c r="G38" s="68"/>
      <c r="H38" s="68">
        <v>10538</v>
      </c>
      <c r="I38" s="68">
        <v>5879</v>
      </c>
      <c r="J38" s="68">
        <v>4165</v>
      </c>
      <c r="K38" s="68">
        <v>0</v>
      </c>
      <c r="L38" s="68">
        <v>0</v>
      </c>
      <c r="M38" s="68">
        <v>494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3218</v>
      </c>
      <c r="C40" s="68">
        <v>1868</v>
      </c>
      <c r="D40" s="68">
        <v>1868</v>
      </c>
      <c r="E40" s="68">
        <v>0</v>
      </c>
      <c r="F40" s="68">
        <v>0</v>
      </c>
      <c r="G40" s="68"/>
      <c r="H40" s="68">
        <v>1350</v>
      </c>
      <c r="I40" s="68">
        <v>1284</v>
      </c>
      <c r="J40" s="68">
        <v>24</v>
      </c>
      <c r="K40" s="68">
        <v>0</v>
      </c>
      <c r="L40" s="68">
        <v>0</v>
      </c>
      <c r="M40" s="68">
        <v>42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200</v>
      </c>
      <c r="C41" s="68">
        <v>132</v>
      </c>
      <c r="D41" s="68">
        <v>132</v>
      </c>
      <c r="E41" s="68">
        <v>0</v>
      </c>
      <c r="F41" s="68">
        <v>0</v>
      </c>
      <c r="G41" s="68"/>
      <c r="H41" s="68">
        <v>68</v>
      </c>
      <c r="I41" s="68">
        <v>66</v>
      </c>
      <c r="J41" s="68">
        <v>0</v>
      </c>
      <c r="K41" s="68">
        <v>0</v>
      </c>
      <c r="L41" s="68">
        <v>0</v>
      </c>
      <c r="M41" s="68">
        <v>2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12</v>
      </c>
      <c r="C42" s="68">
        <v>0</v>
      </c>
      <c r="D42" s="68">
        <v>0</v>
      </c>
      <c r="E42" s="68">
        <v>0</v>
      </c>
      <c r="F42" s="68">
        <v>0</v>
      </c>
      <c r="G42" s="68"/>
      <c r="H42" s="68">
        <v>12</v>
      </c>
      <c r="I42" s="68">
        <v>10</v>
      </c>
      <c r="J42" s="68">
        <v>0</v>
      </c>
      <c r="K42" s="68">
        <v>0</v>
      </c>
      <c r="L42" s="68">
        <v>0</v>
      </c>
      <c r="M42" s="68">
        <v>2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57</v>
      </c>
      <c r="C43" s="68">
        <v>1</v>
      </c>
      <c r="D43" s="68">
        <v>1</v>
      </c>
      <c r="E43" s="68">
        <v>0</v>
      </c>
      <c r="F43" s="68">
        <v>0</v>
      </c>
      <c r="G43" s="68"/>
      <c r="H43" s="68">
        <v>56</v>
      </c>
      <c r="I43" s="68">
        <v>56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131</v>
      </c>
      <c r="C44" s="68">
        <v>131</v>
      </c>
      <c r="D44" s="68">
        <v>131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3018</v>
      </c>
      <c r="C45" s="68">
        <v>1736</v>
      </c>
      <c r="D45" s="68">
        <v>1736</v>
      </c>
      <c r="E45" s="68">
        <v>0</v>
      </c>
      <c r="F45" s="68">
        <v>0</v>
      </c>
      <c r="G45" s="68"/>
      <c r="H45" s="68">
        <v>1282</v>
      </c>
      <c r="I45" s="68">
        <v>1218</v>
      </c>
      <c r="J45" s="68">
        <v>24</v>
      </c>
      <c r="K45" s="68">
        <v>0</v>
      </c>
      <c r="L45" s="68">
        <v>0</v>
      </c>
      <c r="M45" s="68">
        <v>40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8992</v>
      </c>
      <c r="C46" s="68">
        <v>5195</v>
      </c>
      <c r="D46" s="68">
        <v>5195</v>
      </c>
      <c r="E46" s="68">
        <v>0</v>
      </c>
      <c r="F46" s="68">
        <v>0</v>
      </c>
      <c r="G46" s="68"/>
      <c r="H46" s="68">
        <v>3797</v>
      </c>
      <c r="I46" s="68">
        <v>3688</v>
      </c>
      <c r="J46" s="68">
        <v>41</v>
      </c>
      <c r="K46" s="68">
        <v>0</v>
      </c>
      <c r="L46" s="68">
        <v>0</v>
      </c>
      <c r="M46" s="68">
        <v>68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967</v>
      </c>
      <c r="C47" s="68">
        <v>679</v>
      </c>
      <c r="D47" s="68">
        <v>679</v>
      </c>
      <c r="E47" s="68">
        <v>0</v>
      </c>
      <c r="F47" s="68">
        <v>0</v>
      </c>
      <c r="G47" s="68"/>
      <c r="H47" s="68">
        <v>288</v>
      </c>
      <c r="I47" s="68">
        <v>279</v>
      </c>
      <c r="J47" s="68">
        <v>9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5266</v>
      </c>
      <c r="C48" s="68">
        <v>2870</v>
      </c>
      <c r="D48" s="68">
        <v>2870</v>
      </c>
      <c r="E48" s="68">
        <v>0</v>
      </c>
      <c r="F48" s="68">
        <v>0</v>
      </c>
      <c r="G48" s="68"/>
      <c r="H48" s="68">
        <v>2396</v>
      </c>
      <c r="I48" s="68">
        <v>2359</v>
      </c>
      <c r="J48" s="68">
        <v>8</v>
      </c>
      <c r="K48" s="68">
        <v>0</v>
      </c>
      <c r="L48" s="68">
        <v>0</v>
      </c>
      <c r="M48" s="68">
        <v>29</v>
      </c>
      <c r="N48" s="68">
        <v>0</v>
      </c>
      <c r="P48" s="102"/>
      <c r="Q48" s="102"/>
      <c r="R48" s="102"/>
    </row>
    <row r="49" spans="1:19">
      <c r="A49" s="28" t="s">
        <v>18</v>
      </c>
      <c r="B49" s="67">
        <v>2759</v>
      </c>
      <c r="C49" s="68">
        <v>1646</v>
      </c>
      <c r="D49" s="68">
        <v>1646</v>
      </c>
      <c r="E49" s="68">
        <v>0</v>
      </c>
      <c r="F49" s="68">
        <v>0</v>
      </c>
      <c r="G49" s="68"/>
      <c r="H49" s="68">
        <v>1113</v>
      </c>
      <c r="I49" s="68">
        <v>1050</v>
      </c>
      <c r="J49" s="68">
        <v>24</v>
      </c>
      <c r="K49" s="68">
        <v>0</v>
      </c>
      <c r="L49" s="68">
        <v>0</v>
      </c>
      <c r="M49" s="68">
        <v>39</v>
      </c>
      <c r="N49" s="68">
        <v>0</v>
      </c>
      <c r="P49" s="102"/>
      <c r="Q49" s="102"/>
      <c r="R49" s="102"/>
    </row>
    <row r="50" spans="1:19">
      <c r="A50" s="28" t="s">
        <v>13</v>
      </c>
      <c r="B50" s="67">
        <v>12344</v>
      </c>
      <c r="C50" s="68">
        <v>5291</v>
      </c>
      <c r="D50" s="68">
        <v>5291</v>
      </c>
      <c r="E50" s="68">
        <v>0</v>
      </c>
      <c r="F50" s="68">
        <v>0</v>
      </c>
      <c r="G50" s="68"/>
      <c r="H50" s="68">
        <v>7053</v>
      </c>
      <c r="I50" s="68">
        <v>6479</v>
      </c>
      <c r="J50" s="68">
        <v>574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9">
      <c r="A51" s="28" t="s">
        <v>14</v>
      </c>
      <c r="B51" s="67">
        <v>5259</v>
      </c>
      <c r="C51" s="68">
        <v>2789</v>
      </c>
      <c r="D51" s="68">
        <v>2789</v>
      </c>
      <c r="E51" s="68">
        <v>0</v>
      </c>
      <c r="F51" s="68">
        <v>0</v>
      </c>
      <c r="G51" s="68"/>
      <c r="H51" s="68">
        <v>2470</v>
      </c>
      <c r="I51" s="68">
        <v>2318</v>
      </c>
      <c r="J51" s="68">
        <v>152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9">
      <c r="A52" s="28" t="s">
        <v>19</v>
      </c>
      <c r="B52" s="67">
        <v>4154</v>
      </c>
      <c r="C52" s="68">
        <v>1260</v>
      </c>
      <c r="D52" s="68">
        <v>1260</v>
      </c>
      <c r="E52" s="68">
        <v>0</v>
      </c>
      <c r="F52" s="68">
        <v>0</v>
      </c>
      <c r="G52" s="68"/>
      <c r="H52" s="68">
        <v>2894</v>
      </c>
      <c r="I52" s="68">
        <v>2877</v>
      </c>
      <c r="J52" s="68">
        <v>17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9">
      <c r="A53" s="28" t="s">
        <v>15</v>
      </c>
      <c r="B53" s="67">
        <v>1769</v>
      </c>
      <c r="C53" s="68">
        <v>461</v>
      </c>
      <c r="D53" s="68">
        <v>461</v>
      </c>
      <c r="E53" s="68">
        <v>0</v>
      </c>
      <c r="F53" s="68">
        <v>0</v>
      </c>
      <c r="G53" s="68"/>
      <c r="H53" s="68">
        <v>1308</v>
      </c>
      <c r="I53" s="68">
        <v>1284</v>
      </c>
      <c r="J53" s="68">
        <v>24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9">
      <c r="A54" s="28" t="s">
        <v>16</v>
      </c>
      <c r="B54" s="67">
        <v>1162</v>
      </c>
      <c r="C54" s="68">
        <v>781</v>
      </c>
      <c r="D54" s="68">
        <v>781</v>
      </c>
      <c r="E54" s="68">
        <v>0</v>
      </c>
      <c r="F54" s="68">
        <v>0</v>
      </c>
      <c r="G54" s="68"/>
      <c r="H54" s="68">
        <v>381</v>
      </c>
      <c r="I54" s="68">
        <v>0</v>
      </c>
      <c r="J54" s="68">
        <v>381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9">
      <c r="A55" s="29" t="s">
        <v>74</v>
      </c>
      <c r="B55" s="67">
        <v>67338</v>
      </c>
      <c r="C55" s="68">
        <v>21865</v>
      </c>
      <c r="D55" s="68">
        <v>21865</v>
      </c>
      <c r="E55" s="68">
        <v>0</v>
      </c>
      <c r="F55" s="68">
        <v>0</v>
      </c>
      <c r="G55" s="68"/>
      <c r="H55" s="68">
        <v>45473</v>
      </c>
      <c r="I55" s="68">
        <v>37368</v>
      </c>
      <c r="J55" s="68">
        <v>8105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9">
      <c r="A56" s="28" t="s">
        <v>14</v>
      </c>
      <c r="B56" s="67">
        <v>10043</v>
      </c>
      <c r="C56" s="68">
        <v>5700</v>
      </c>
      <c r="D56" s="68">
        <v>5700</v>
      </c>
      <c r="E56" s="68">
        <v>0</v>
      </c>
      <c r="F56" s="68">
        <v>0</v>
      </c>
      <c r="G56" s="68"/>
      <c r="H56" s="68">
        <v>4343</v>
      </c>
      <c r="I56" s="68">
        <v>3419</v>
      </c>
      <c r="J56" s="68">
        <v>924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9">
      <c r="A57" s="28" t="s">
        <v>19</v>
      </c>
      <c r="B57" s="67">
        <v>12876</v>
      </c>
      <c r="C57" s="68">
        <v>2244</v>
      </c>
      <c r="D57" s="68">
        <v>2244</v>
      </c>
      <c r="E57" s="68">
        <v>0</v>
      </c>
      <c r="F57" s="68">
        <v>0</v>
      </c>
      <c r="G57" s="68"/>
      <c r="H57" s="68">
        <v>10632</v>
      </c>
      <c r="I57" s="68">
        <v>10006</v>
      </c>
      <c r="J57" s="68">
        <v>626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9">
      <c r="A58" s="28" t="s">
        <v>15</v>
      </c>
      <c r="B58" s="67">
        <v>42301</v>
      </c>
      <c r="C58" s="68">
        <v>12861</v>
      </c>
      <c r="D58" s="68">
        <v>12861</v>
      </c>
      <c r="E58" s="68">
        <v>0</v>
      </c>
      <c r="F58" s="68">
        <v>0</v>
      </c>
      <c r="G58" s="68"/>
      <c r="H58" s="68">
        <v>29440</v>
      </c>
      <c r="I58" s="68">
        <v>23943</v>
      </c>
      <c r="J58" s="68">
        <v>5497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9">
      <c r="A59" s="28" t="s">
        <v>16</v>
      </c>
      <c r="B59" s="67">
        <v>2118</v>
      </c>
      <c r="C59" s="68">
        <v>1060</v>
      </c>
      <c r="D59" s="68">
        <v>1060</v>
      </c>
      <c r="E59" s="68">
        <v>0</v>
      </c>
      <c r="F59" s="68">
        <v>0</v>
      </c>
      <c r="G59" s="68"/>
      <c r="H59" s="68">
        <v>1058</v>
      </c>
      <c r="I59" s="68">
        <v>0</v>
      </c>
      <c r="J59" s="68">
        <v>1058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9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7"/>
      <c r="N60" s="40"/>
      <c r="S60" s="40"/>
    </row>
    <row r="61" spans="1:19" ht="6.95" customHeight="1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59"/>
      <c r="S61" s="40"/>
    </row>
    <row r="62" spans="1:19" ht="9.9499999999999993" customHeight="1">
      <c r="A62" s="7" t="s">
        <v>156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59"/>
      <c r="O62" s="41"/>
      <c r="P62" s="41"/>
      <c r="Q62" s="41"/>
      <c r="R62" s="41"/>
      <c r="S62" s="40"/>
    </row>
    <row r="63" spans="1:19" ht="9.9499999999999993" customHeight="1">
      <c r="A63" s="41" t="s">
        <v>162</v>
      </c>
      <c r="I63" s="30"/>
      <c r="P63" s="41"/>
      <c r="Q63" s="41"/>
      <c r="R63" s="41"/>
    </row>
    <row r="64" spans="1:19" ht="9.9499999999999993" customHeight="1">
      <c r="A64" s="7" t="s">
        <v>118</v>
      </c>
      <c r="I64" s="30"/>
    </row>
    <row r="65" spans="1:34" ht="9.9499999999999993" customHeight="1">
      <c r="A65" s="7" t="s">
        <v>119</v>
      </c>
      <c r="I65" s="30"/>
    </row>
    <row r="66" spans="1:34" ht="9.9499999999999993" customHeight="1">
      <c r="A66" s="7" t="s">
        <v>117</v>
      </c>
      <c r="I66" s="30"/>
    </row>
    <row r="67" spans="1:34" ht="9.9499999999999993" customHeight="1">
      <c r="I67" s="30"/>
    </row>
    <row r="68" spans="1:34" ht="9.9499999999999993" customHeight="1">
      <c r="I68" s="30"/>
    </row>
    <row r="69" spans="1:34" ht="9.9499999999999993" customHeight="1">
      <c r="I69" s="30"/>
    </row>
    <row r="70" spans="1:34">
      <c r="I70" s="30"/>
    </row>
    <row r="71" spans="1:34">
      <c r="I71" s="30"/>
    </row>
    <row r="72" spans="1:34">
      <c r="I72" s="30"/>
    </row>
    <row r="73" spans="1:34">
      <c r="B73" s="100">
        <v>0</v>
      </c>
      <c r="C73" s="100">
        <v>0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0">
        <v>0</v>
      </c>
      <c r="L73" s="100">
        <v>0</v>
      </c>
      <c r="M73" s="100">
        <v>0</v>
      </c>
      <c r="N73" s="100">
        <v>0</v>
      </c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18">
      <c r="A81" s="28"/>
      <c r="P81" s="100"/>
      <c r="Q81" s="100"/>
      <c r="R81" s="100"/>
    </row>
    <row r="82" spans="1:18">
      <c r="A82" s="29"/>
    </row>
  </sheetData>
  <mergeCells count="16">
    <mergeCell ref="C4:F4"/>
    <mergeCell ref="H4:N4"/>
    <mergeCell ref="E5:E6"/>
    <mergeCell ref="A4:A6"/>
    <mergeCell ref="B4:B6"/>
    <mergeCell ref="G4:G6"/>
    <mergeCell ref="F5:F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10:N59">
    <cfRule type="cellIs" dxfId="46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296"/>
  <dimension ref="A1:AH84"/>
  <sheetViews>
    <sheetView topLeftCell="A31" zoomScaleNormal="100" zoomScaleSheetLayoutView="90" workbookViewId="0"/>
  </sheetViews>
  <sheetFormatPr baseColWidth="10" defaultRowHeight="12.75"/>
  <cols>
    <col min="1" max="1" width="24" style="13" customWidth="1"/>
    <col min="2" max="2" width="8.42578125" style="1" customWidth="1"/>
    <col min="3" max="3" width="8" style="1" customWidth="1"/>
    <col min="4" max="4" width="8.85546875" style="1" customWidth="1"/>
    <col min="5" max="5" width="8.28515625" style="1" customWidth="1"/>
    <col min="6" max="6" width="8.28515625" style="1" hidden="1" customWidth="1"/>
    <col min="7" max="7" width="0.42578125" style="13" customWidth="1"/>
    <col min="8" max="8" width="7.28515625" style="1" customWidth="1"/>
    <col min="9" max="9" width="7.5703125" style="1" customWidth="1"/>
    <col min="10" max="10" width="6.85546875" style="1" customWidth="1"/>
    <col min="11" max="11" width="6.28515625" style="1" customWidth="1"/>
    <col min="12" max="12" width="8.28515625" style="1" customWidth="1"/>
    <col min="13" max="13" width="5.710937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168</v>
      </c>
      <c r="B1" s="16"/>
      <c r="C1" s="16"/>
      <c r="D1" s="63"/>
      <c r="E1" s="16"/>
      <c r="F1" s="16"/>
      <c r="G1" s="17"/>
      <c r="H1" s="16"/>
      <c r="I1" s="16"/>
      <c r="J1" s="16"/>
      <c r="K1" s="16"/>
      <c r="L1" s="16"/>
      <c r="M1" s="138" t="s">
        <v>89</v>
      </c>
      <c r="N1" s="138"/>
    </row>
    <row r="2" spans="1:18" s="38" customFormat="1" ht="15.95" customHeight="1">
      <c r="A2" s="18" t="s">
        <v>40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27" t="s">
        <v>115</v>
      </c>
      <c r="B4" s="125" t="s">
        <v>1</v>
      </c>
      <c r="C4" s="132" t="s">
        <v>30</v>
      </c>
      <c r="D4" s="132"/>
      <c r="E4" s="132"/>
      <c r="F4" s="132"/>
      <c r="G4" s="133"/>
      <c r="H4" s="132" t="s">
        <v>31</v>
      </c>
      <c r="I4" s="132"/>
      <c r="J4" s="132"/>
      <c r="K4" s="132"/>
      <c r="L4" s="132"/>
      <c r="M4" s="132"/>
      <c r="N4" s="132"/>
    </row>
    <row r="5" spans="1:18" customFormat="1" ht="12.75" customHeight="1">
      <c r="A5" s="128"/>
      <c r="B5" s="130"/>
      <c r="C5" s="125" t="s">
        <v>69</v>
      </c>
      <c r="D5" s="125" t="s">
        <v>128</v>
      </c>
      <c r="E5" s="125" t="s">
        <v>133</v>
      </c>
      <c r="F5" s="136" t="s">
        <v>32</v>
      </c>
      <c r="G5" s="134"/>
      <c r="H5" s="125" t="s">
        <v>69</v>
      </c>
      <c r="I5" s="125" t="s">
        <v>2</v>
      </c>
      <c r="J5" s="125" t="s">
        <v>0</v>
      </c>
      <c r="K5" s="125" t="s">
        <v>3</v>
      </c>
      <c r="L5" s="125" t="s">
        <v>150</v>
      </c>
      <c r="M5" s="125" t="s">
        <v>17</v>
      </c>
      <c r="N5" s="125" t="s">
        <v>163</v>
      </c>
    </row>
    <row r="6" spans="1:18" customFormat="1" ht="19.5" customHeight="1">
      <c r="A6" s="129"/>
      <c r="B6" s="131"/>
      <c r="C6" s="126"/>
      <c r="D6" s="126"/>
      <c r="E6" s="131"/>
      <c r="F6" s="137"/>
      <c r="G6" s="135"/>
      <c r="H6" s="126"/>
      <c r="I6" s="126"/>
      <c r="J6" s="126"/>
      <c r="K6" s="126"/>
      <c r="L6" s="126"/>
      <c r="M6" s="126"/>
      <c r="N6" s="126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>
      <c r="A10" s="20" t="s">
        <v>167</v>
      </c>
      <c r="B10" s="103">
        <v>13053</v>
      </c>
      <c r="C10" s="104">
        <v>1336</v>
      </c>
      <c r="D10" s="104">
        <v>1308</v>
      </c>
      <c r="E10" s="104">
        <v>28</v>
      </c>
      <c r="F10" s="104">
        <v>0</v>
      </c>
      <c r="G10" s="104"/>
      <c r="H10" s="104">
        <v>11717</v>
      </c>
      <c r="I10" s="104">
        <v>1158</v>
      </c>
      <c r="J10" s="104">
        <v>10357</v>
      </c>
      <c r="K10" s="104">
        <v>0</v>
      </c>
      <c r="L10" s="104">
        <v>193</v>
      </c>
      <c r="M10" s="104">
        <v>9</v>
      </c>
      <c r="N10" s="104" t="s">
        <v>169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22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>
      <c r="A12" s="24" t="s">
        <v>22</v>
      </c>
      <c r="B12" s="103">
        <v>65</v>
      </c>
      <c r="C12" s="104">
        <v>45</v>
      </c>
      <c r="D12" s="104">
        <v>38</v>
      </c>
      <c r="E12" s="104">
        <v>7</v>
      </c>
      <c r="F12" s="104">
        <v>0</v>
      </c>
      <c r="G12" s="104"/>
      <c r="H12" s="104">
        <v>20</v>
      </c>
      <c r="I12" s="104">
        <v>20</v>
      </c>
      <c r="J12" s="104">
        <v>0</v>
      </c>
      <c r="K12" s="104">
        <v>0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>
      <c r="A13" s="25" t="s">
        <v>176</v>
      </c>
      <c r="B13" s="103">
        <v>323132</v>
      </c>
      <c r="C13" s="104">
        <v>264166</v>
      </c>
      <c r="D13" s="104">
        <v>0</v>
      </c>
      <c r="E13" s="104">
        <v>264166</v>
      </c>
      <c r="F13" s="104">
        <v>0</v>
      </c>
      <c r="G13" s="104"/>
      <c r="H13" s="104">
        <v>58966</v>
      </c>
      <c r="I13" s="104">
        <v>44615</v>
      </c>
      <c r="J13" s="104">
        <v>10357</v>
      </c>
      <c r="K13" s="104">
        <v>511</v>
      </c>
      <c r="L13" s="104">
        <v>386</v>
      </c>
      <c r="M13" s="104">
        <v>46</v>
      </c>
      <c r="N13" s="104">
        <v>3051</v>
      </c>
      <c r="P13" s="102"/>
      <c r="Q13" s="102"/>
      <c r="R13" s="102"/>
    </row>
    <row r="14" spans="1:18">
      <c r="A14" s="24" t="s">
        <v>23</v>
      </c>
      <c r="B14" s="103">
        <v>320838</v>
      </c>
      <c r="C14" s="104">
        <v>262873</v>
      </c>
      <c r="D14" s="104" t="s">
        <v>193</v>
      </c>
      <c r="E14" s="104">
        <v>262873</v>
      </c>
      <c r="F14" s="104">
        <v>0</v>
      </c>
      <c r="G14" s="104"/>
      <c r="H14" s="104">
        <v>57965</v>
      </c>
      <c r="I14" s="104">
        <v>44407</v>
      </c>
      <c r="J14" s="104">
        <v>9955</v>
      </c>
      <c r="K14" s="104">
        <v>509</v>
      </c>
      <c r="L14" s="104">
        <v>0</v>
      </c>
      <c r="M14" s="104">
        <v>43</v>
      </c>
      <c r="N14" s="104">
        <v>3051</v>
      </c>
      <c r="P14" s="102"/>
      <c r="Q14" s="102"/>
      <c r="R14" s="102"/>
    </row>
    <row r="15" spans="1:18">
      <c r="A15" s="26" t="s">
        <v>24</v>
      </c>
      <c r="B15" s="103">
        <v>1439</v>
      </c>
      <c r="C15" s="104">
        <v>1046</v>
      </c>
      <c r="D15" s="104" t="s">
        <v>193</v>
      </c>
      <c r="E15" s="104">
        <v>1046</v>
      </c>
      <c r="F15" s="104">
        <v>0</v>
      </c>
      <c r="G15" s="104"/>
      <c r="H15" s="104">
        <v>393</v>
      </c>
      <c r="I15" s="104">
        <v>193</v>
      </c>
      <c r="J15" s="104">
        <v>2</v>
      </c>
      <c r="K15" s="104">
        <v>2</v>
      </c>
      <c r="L15" s="104">
        <v>193</v>
      </c>
      <c r="M15" s="104">
        <v>3</v>
      </c>
      <c r="N15" s="104">
        <v>0</v>
      </c>
      <c r="P15" s="102"/>
      <c r="Q15" s="102"/>
      <c r="R15" s="102"/>
    </row>
    <row r="16" spans="1:18">
      <c r="A16" s="24" t="s">
        <v>25</v>
      </c>
      <c r="B16" s="103">
        <v>855</v>
      </c>
      <c r="C16" s="104">
        <v>247</v>
      </c>
      <c r="D16" s="104" t="s">
        <v>193</v>
      </c>
      <c r="E16" s="104">
        <v>247</v>
      </c>
      <c r="F16" s="104">
        <v>0</v>
      </c>
      <c r="G16" s="104"/>
      <c r="H16" s="104">
        <v>608</v>
      </c>
      <c r="I16" s="104">
        <v>15</v>
      </c>
      <c r="J16" s="104">
        <v>400</v>
      </c>
      <c r="K16" s="104">
        <v>0</v>
      </c>
      <c r="L16" s="104">
        <v>193</v>
      </c>
      <c r="M16" s="104">
        <v>0</v>
      </c>
      <c r="N16" s="104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2" customHeight="1">
      <c r="A19" s="26" t="s">
        <v>154</v>
      </c>
      <c r="B19" s="103">
        <v>232</v>
      </c>
      <c r="C19" s="104">
        <v>28</v>
      </c>
      <c r="D19" s="104" t="s">
        <v>193</v>
      </c>
      <c r="E19" s="104">
        <v>28</v>
      </c>
      <c r="F19" s="104">
        <v>0</v>
      </c>
      <c r="G19" s="104"/>
      <c r="H19" s="104">
        <v>204</v>
      </c>
      <c r="I19" s="104">
        <v>0</v>
      </c>
      <c r="J19" s="104">
        <v>10</v>
      </c>
      <c r="K19" s="104">
        <v>0</v>
      </c>
      <c r="L19" s="104">
        <v>193</v>
      </c>
      <c r="M19" s="104">
        <v>1</v>
      </c>
      <c r="N19" s="104">
        <v>0</v>
      </c>
      <c r="P19" s="102"/>
      <c r="Q19" s="102"/>
      <c r="R19" s="102"/>
    </row>
    <row r="20" spans="1:18">
      <c r="A20" s="24" t="s">
        <v>155</v>
      </c>
      <c r="B20" s="103">
        <v>67</v>
      </c>
      <c r="C20" s="104">
        <v>0</v>
      </c>
      <c r="D20" s="104" t="s">
        <v>193</v>
      </c>
      <c r="E20" s="104" t="s">
        <v>169</v>
      </c>
      <c r="F20" s="104">
        <v>0</v>
      </c>
      <c r="G20" s="104"/>
      <c r="H20" s="104">
        <v>67</v>
      </c>
      <c r="I20" s="104">
        <v>0</v>
      </c>
      <c r="J20" s="104">
        <v>67</v>
      </c>
      <c r="K20" s="104">
        <v>0</v>
      </c>
      <c r="L20" s="104" t="s">
        <v>169</v>
      </c>
      <c r="M20" s="104">
        <v>0</v>
      </c>
      <c r="N20" s="104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>
        <v>0</v>
      </c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>
      <c r="A24" s="24" t="s">
        <v>167</v>
      </c>
      <c r="B24" s="103">
        <v>20623</v>
      </c>
      <c r="C24" s="104">
        <v>2169</v>
      </c>
      <c r="D24" s="104">
        <v>2169</v>
      </c>
      <c r="E24" s="104">
        <v>0</v>
      </c>
      <c r="F24" s="104">
        <v>0</v>
      </c>
      <c r="G24" s="104"/>
      <c r="H24" s="104">
        <v>18454</v>
      </c>
      <c r="I24" s="104">
        <v>3705</v>
      </c>
      <c r="J24" s="104">
        <v>10944</v>
      </c>
      <c r="K24" s="104">
        <v>0</v>
      </c>
      <c r="L24" s="104">
        <v>0</v>
      </c>
      <c r="M24" s="104">
        <v>37</v>
      </c>
      <c r="N24" s="104">
        <v>3768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>
      <c r="A26" s="24" t="s">
        <v>137</v>
      </c>
      <c r="B26" s="103">
        <v>308</v>
      </c>
      <c r="C26" s="104">
        <v>218</v>
      </c>
      <c r="D26" s="104">
        <v>215</v>
      </c>
      <c r="E26" s="104">
        <v>3</v>
      </c>
      <c r="F26" s="104">
        <v>0</v>
      </c>
      <c r="G26" s="104"/>
      <c r="H26" s="104">
        <v>90</v>
      </c>
      <c r="I26" s="104">
        <v>88</v>
      </c>
      <c r="J26" s="104">
        <v>2</v>
      </c>
      <c r="K26" s="104">
        <v>0</v>
      </c>
      <c r="L26" s="104">
        <v>0</v>
      </c>
      <c r="M26" s="104">
        <v>0</v>
      </c>
      <c r="N26" s="104">
        <v>0</v>
      </c>
      <c r="O26" s="102"/>
      <c r="P26" s="102"/>
      <c r="Q26" s="102"/>
      <c r="R26" s="102"/>
    </row>
    <row r="27" spans="1:18">
      <c r="A27" s="25" t="s">
        <v>130</v>
      </c>
      <c r="B27" s="103">
        <v>325383</v>
      </c>
      <c r="C27" s="104">
        <v>300877</v>
      </c>
      <c r="D27" s="104">
        <v>0</v>
      </c>
      <c r="E27" s="104">
        <v>300877</v>
      </c>
      <c r="F27" s="104">
        <v>0</v>
      </c>
      <c r="G27" s="104"/>
      <c r="H27" s="104">
        <v>24506</v>
      </c>
      <c r="I27" s="68">
        <v>9013</v>
      </c>
      <c r="J27" s="104">
        <v>10944</v>
      </c>
      <c r="K27" s="104">
        <v>509</v>
      </c>
      <c r="L27" s="104">
        <v>0</v>
      </c>
      <c r="M27" s="104">
        <v>272</v>
      </c>
      <c r="N27" s="104">
        <v>3768</v>
      </c>
      <c r="P27" s="102"/>
      <c r="Q27" s="102"/>
      <c r="R27" s="102"/>
    </row>
    <row r="28" spans="1:18">
      <c r="A28" s="24" t="s">
        <v>23</v>
      </c>
      <c r="B28" s="103">
        <v>323696</v>
      </c>
      <c r="C28" s="104">
        <v>299874</v>
      </c>
      <c r="D28" s="104" t="s">
        <v>193</v>
      </c>
      <c r="E28" s="104">
        <v>299874</v>
      </c>
      <c r="F28" s="104">
        <v>0</v>
      </c>
      <c r="G28" s="104"/>
      <c r="H28" s="104">
        <v>23822</v>
      </c>
      <c r="I28" s="104">
        <v>8937</v>
      </c>
      <c r="J28" s="104">
        <v>10336</v>
      </c>
      <c r="K28" s="104">
        <v>509</v>
      </c>
      <c r="L28" s="104">
        <v>0</v>
      </c>
      <c r="M28" s="104">
        <v>272</v>
      </c>
      <c r="N28" s="104">
        <v>3768</v>
      </c>
      <c r="P28" s="102"/>
      <c r="Q28" s="102"/>
      <c r="R28" s="102"/>
    </row>
    <row r="29" spans="1:18">
      <c r="A29" s="26" t="s">
        <v>29</v>
      </c>
      <c r="B29" s="103">
        <v>1687</v>
      </c>
      <c r="C29" s="104">
        <v>1003</v>
      </c>
      <c r="D29" s="104" t="s">
        <v>193</v>
      </c>
      <c r="E29" s="104">
        <v>1003</v>
      </c>
      <c r="F29" s="104">
        <v>0</v>
      </c>
      <c r="G29" s="104"/>
      <c r="H29" s="104">
        <v>684</v>
      </c>
      <c r="I29" s="104">
        <v>76</v>
      </c>
      <c r="J29" s="104">
        <v>608</v>
      </c>
      <c r="K29" s="104">
        <v>0</v>
      </c>
      <c r="L29" s="104">
        <v>0</v>
      </c>
      <c r="M29" s="104">
        <v>0</v>
      </c>
      <c r="N29" s="104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>
      <c r="A32" s="26" t="s">
        <v>154</v>
      </c>
      <c r="B32" s="103">
        <v>23</v>
      </c>
      <c r="C32" s="104">
        <v>0</v>
      </c>
      <c r="D32" s="104" t="s">
        <v>193</v>
      </c>
      <c r="E32" s="104" t="s">
        <v>169</v>
      </c>
      <c r="F32" s="104">
        <v>0</v>
      </c>
      <c r="G32" s="104"/>
      <c r="H32" s="104">
        <v>23</v>
      </c>
      <c r="I32" s="104">
        <v>0</v>
      </c>
      <c r="J32" s="104">
        <v>20</v>
      </c>
      <c r="K32" s="104">
        <v>0</v>
      </c>
      <c r="L32" s="104">
        <v>0</v>
      </c>
      <c r="M32" s="104">
        <v>3</v>
      </c>
      <c r="N32" s="104">
        <v>0</v>
      </c>
      <c r="P32" s="102"/>
      <c r="Q32" s="102"/>
      <c r="R32" s="102"/>
    </row>
    <row r="33" spans="1:18" ht="12.75" customHeight="1">
      <c r="A33" s="24" t="s">
        <v>155</v>
      </c>
      <c r="B33" s="103">
        <v>196</v>
      </c>
      <c r="C33" s="104">
        <v>0</v>
      </c>
      <c r="D33" s="104" t="s">
        <v>193</v>
      </c>
      <c r="E33" s="104" t="s">
        <v>169</v>
      </c>
      <c r="F33" s="104">
        <v>0</v>
      </c>
      <c r="G33" s="104"/>
      <c r="H33" s="104">
        <v>196</v>
      </c>
      <c r="I33" s="104">
        <v>0</v>
      </c>
      <c r="J33" s="104">
        <v>195</v>
      </c>
      <c r="K33" s="104">
        <v>0</v>
      </c>
      <c r="L33" s="104" t="s">
        <v>169</v>
      </c>
      <c r="M33" s="104">
        <v>1</v>
      </c>
      <c r="N33" s="104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>
      <c r="A36" s="28" t="s">
        <v>7</v>
      </c>
      <c r="B36" s="103">
        <v>643619</v>
      </c>
      <c r="C36" s="104">
        <v>576617</v>
      </c>
      <c r="D36" s="104">
        <v>354701</v>
      </c>
      <c r="E36" s="104">
        <v>221916</v>
      </c>
      <c r="F36" s="104">
        <v>0</v>
      </c>
      <c r="G36" s="104"/>
      <c r="H36" s="104">
        <v>67002</v>
      </c>
      <c r="I36" s="104">
        <v>48515</v>
      </c>
      <c r="J36" s="104">
        <v>16407</v>
      </c>
      <c r="K36" s="104">
        <v>377</v>
      </c>
      <c r="L36" s="104">
        <v>377</v>
      </c>
      <c r="M36" s="104">
        <v>63</v>
      </c>
      <c r="N36" s="104">
        <v>1263</v>
      </c>
      <c r="P36" s="102"/>
      <c r="Q36" s="102"/>
      <c r="R36" s="102"/>
    </row>
    <row r="37" spans="1:18">
      <c r="A37" s="28" t="s">
        <v>68</v>
      </c>
      <c r="B37" s="103">
        <v>122875</v>
      </c>
      <c r="C37" s="104">
        <v>103466</v>
      </c>
      <c r="D37" s="104">
        <v>37518</v>
      </c>
      <c r="E37" s="104">
        <v>65948</v>
      </c>
      <c r="F37" s="104">
        <v>0</v>
      </c>
      <c r="G37" s="104"/>
      <c r="H37" s="104">
        <v>19409</v>
      </c>
      <c r="I37" s="104">
        <v>11845</v>
      </c>
      <c r="J37" s="104">
        <v>7094</v>
      </c>
      <c r="K37" s="104">
        <v>101</v>
      </c>
      <c r="L37" s="104">
        <v>186</v>
      </c>
      <c r="M37" s="104">
        <v>26</v>
      </c>
      <c r="N37" s="104">
        <v>157</v>
      </c>
      <c r="P37" s="102"/>
      <c r="Q37" s="102"/>
      <c r="R37" s="102"/>
    </row>
    <row r="38" spans="1:18">
      <c r="A38" s="28" t="s">
        <v>5</v>
      </c>
      <c r="B38" s="103">
        <v>520744</v>
      </c>
      <c r="C38" s="104">
        <v>473151</v>
      </c>
      <c r="D38" s="104">
        <v>317183</v>
      </c>
      <c r="E38" s="104">
        <v>155968</v>
      </c>
      <c r="F38" s="104">
        <v>0</v>
      </c>
      <c r="G38" s="104"/>
      <c r="H38" s="104">
        <v>47593</v>
      </c>
      <c r="I38" s="104">
        <v>36670</v>
      </c>
      <c r="J38" s="104">
        <v>9313</v>
      </c>
      <c r="K38" s="104">
        <v>276</v>
      </c>
      <c r="L38" s="104">
        <v>191</v>
      </c>
      <c r="M38" s="104">
        <v>37</v>
      </c>
      <c r="N38" s="104">
        <v>1106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>
      <c r="A40" s="28" t="s">
        <v>33</v>
      </c>
      <c r="B40" s="103">
        <v>18917</v>
      </c>
      <c r="C40" s="104">
        <v>15680</v>
      </c>
      <c r="D40" s="104">
        <v>9162</v>
      </c>
      <c r="E40" s="104">
        <v>6518</v>
      </c>
      <c r="F40" s="104">
        <v>0</v>
      </c>
      <c r="G40" s="104"/>
      <c r="H40" s="104">
        <v>3237</v>
      </c>
      <c r="I40" s="104">
        <v>2224</v>
      </c>
      <c r="J40" s="104">
        <v>325</v>
      </c>
      <c r="K40" s="104">
        <v>5</v>
      </c>
      <c r="L40" s="104">
        <v>69</v>
      </c>
      <c r="M40" s="104">
        <v>20</v>
      </c>
      <c r="N40" s="104">
        <v>594</v>
      </c>
      <c r="P40" s="102"/>
      <c r="Q40" s="102"/>
      <c r="R40" s="102"/>
    </row>
    <row r="41" spans="1:18">
      <c r="A41" s="28" t="s">
        <v>8</v>
      </c>
      <c r="B41" s="103">
        <v>448</v>
      </c>
      <c r="C41" s="104">
        <v>342</v>
      </c>
      <c r="D41" s="104">
        <v>282</v>
      </c>
      <c r="E41" s="104">
        <v>60</v>
      </c>
      <c r="F41" s="104">
        <v>0</v>
      </c>
      <c r="G41" s="104"/>
      <c r="H41" s="104">
        <v>106</v>
      </c>
      <c r="I41" s="104">
        <v>86</v>
      </c>
      <c r="J41" s="104">
        <v>8</v>
      </c>
      <c r="K41" s="104">
        <v>0</v>
      </c>
      <c r="L41" s="104">
        <v>0</v>
      </c>
      <c r="M41" s="104">
        <v>10</v>
      </c>
      <c r="N41" s="104">
        <v>2</v>
      </c>
      <c r="P41" s="102"/>
      <c r="Q41" s="102"/>
      <c r="R41" s="102"/>
    </row>
    <row r="42" spans="1:18">
      <c r="A42" s="28" t="s">
        <v>9</v>
      </c>
      <c r="B42" s="103">
        <v>90</v>
      </c>
      <c r="C42" s="104">
        <v>71</v>
      </c>
      <c r="D42" s="104">
        <v>11</v>
      </c>
      <c r="E42" s="104">
        <v>60</v>
      </c>
      <c r="F42" s="104">
        <v>0</v>
      </c>
      <c r="G42" s="104"/>
      <c r="H42" s="104">
        <v>19</v>
      </c>
      <c r="I42" s="104">
        <v>2</v>
      </c>
      <c r="J42" s="104">
        <v>5</v>
      </c>
      <c r="K42" s="104">
        <v>0</v>
      </c>
      <c r="L42" s="104">
        <v>0</v>
      </c>
      <c r="M42" s="104">
        <v>10</v>
      </c>
      <c r="N42" s="104">
        <v>2</v>
      </c>
      <c r="P42" s="102"/>
      <c r="Q42" s="102"/>
      <c r="R42" s="102"/>
    </row>
    <row r="43" spans="1:18">
      <c r="A43" s="28" t="s">
        <v>10</v>
      </c>
      <c r="B43" s="103">
        <v>87</v>
      </c>
      <c r="C43" s="104">
        <v>0</v>
      </c>
      <c r="D43" s="104">
        <v>0</v>
      </c>
      <c r="E43" s="104" t="s">
        <v>171</v>
      </c>
      <c r="F43" s="104">
        <v>0</v>
      </c>
      <c r="G43" s="104"/>
      <c r="H43" s="104">
        <v>87</v>
      </c>
      <c r="I43" s="104">
        <v>84</v>
      </c>
      <c r="J43" s="104">
        <v>3</v>
      </c>
      <c r="K43" s="104">
        <v>0</v>
      </c>
      <c r="L43" s="104">
        <v>0</v>
      </c>
      <c r="M43" s="104">
        <v>0</v>
      </c>
      <c r="N43" s="104">
        <v>0</v>
      </c>
      <c r="P43" s="102"/>
      <c r="Q43" s="102"/>
      <c r="R43" s="102"/>
    </row>
    <row r="44" spans="1:18">
      <c r="A44" s="24" t="s">
        <v>70</v>
      </c>
      <c r="B44" s="103">
        <v>271</v>
      </c>
      <c r="C44" s="104">
        <v>271</v>
      </c>
      <c r="D44" s="104">
        <v>271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>
      <c r="A45" s="29" t="s">
        <v>11</v>
      </c>
      <c r="B45" s="103">
        <v>18469</v>
      </c>
      <c r="C45" s="104">
        <v>15338</v>
      </c>
      <c r="D45" s="104">
        <v>8880</v>
      </c>
      <c r="E45" s="104">
        <v>6458</v>
      </c>
      <c r="F45" s="104">
        <v>0</v>
      </c>
      <c r="G45" s="104"/>
      <c r="H45" s="104">
        <v>3131</v>
      </c>
      <c r="I45" s="104">
        <v>2138</v>
      </c>
      <c r="J45" s="104">
        <v>317</v>
      </c>
      <c r="K45" s="104">
        <v>5</v>
      </c>
      <c r="L45" s="104">
        <v>69</v>
      </c>
      <c r="M45" s="104">
        <v>10</v>
      </c>
      <c r="N45" s="104">
        <v>592</v>
      </c>
      <c r="O45" s="96"/>
      <c r="P45" s="102"/>
      <c r="Q45" s="102"/>
      <c r="R45" s="102"/>
    </row>
    <row r="46" spans="1:18">
      <c r="A46" s="28" t="s">
        <v>12</v>
      </c>
      <c r="B46" s="103">
        <v>37572</v>
      </c>
      <c r="C46" s="104">
        <v>30495</v>
      </c>
      <c r="D46" s="104">
        <v>15609</v>
      </c>
      <c r="E46" s="104">
        <v>14886</v>
      </c>
      <c r="F46" s="104">
        <v>0</v>
      </c>
      <c r="G46" s="104"/>
      <c r="H46" s="104">
        <v>7077</v>
      </c>
      <c r="I46" s="104">
        <v>6376</v>
      </c>
      <c r="J46" s="104">
        <v>279</v>
      </c>
      <c r="K46" s="104">
        <v>0</v>
      </c>
      <c r="L46" s="104">
        <v>306</v>
      </c>
      <c r="M46" s="104">
        <v>116</v>
      </c>
      <c r="N46" s="104">
        <v>0</v>
      </c>
      <c r="P46" s="102"/>
      <c r="Q46" s="102"/>
      <c r="R46" s="102"/>
    </row>
    <row r="47" spans="1:18">
      <c r="A47" s="28" t="s">
        <v>14</v>
      </c>
      <c r="B47" s="103">
        <v>9846</v>
      </c>
      <c r="C47" s="104">
        <v>7942</v>
      </c>
      <c r="D47" s="104">
        <v>3964</v>
      </c>
      <c r="E47" s="104">
        <v>3978</v>
      </c>
      <c r="F47" s="104">
        <v>0</v>
      </c>
      <c r="G47" s="104"/>
      <c r="H47" s="104">
        <v>1904</v>
      </c>
      <c r="I47" s="104">
        <v>1666</v>
      </c>
      <c r="J47" s="104">
        <v>50</v>
      </c>
      <c r="K47" s="104">
        <v>0</v>
      </c>
      <c r="L47" s="104">
        <v>181</v>
      </c>
      <c r="M47" s="104">
        <v>7</v>
      </c>
      <c r="N47" s="104">
        <v>0</v>
      </c>
      <c r="P47" s="102"/>
      <c r="Q47" s="102"/>
      <c r="R47" s="102"/>
    </row>
    <row r="48" spans="1:18">
      <c r="A48" s="29" t="s">
        <v>19</v>
      </c>
      <c r="B48" s="103">
        <v>13881</v>
      </c>
      <c r="C48" s="104">
        <v>10847</v>
      </c>
      <c r="D48" s="104">
        <v>3973</v>
      </c>
      <c r="E48" s="104">
        <v>6874</v>
      </c>
      <c r="F48" s="104">
        <v>0</v>
      </c>
      <c r="G48" s="104"/>
      <c r="H48" s="104">
        <v>3034</v>
      </c>
      <c r="I48" s="104">
        <v>2830</v>
      </c>
      <c r="J48" s="104">
        <v>52</v>
      </c>
      <c r="K48" s="104">
        <v>0</v>
      </c>
      <c r="L48" s="104">
        <v>52</v>
      </c>
      <c r="M48" s="104">
        <v>100</v>
      </c>
      <c r="N48" s="104">
        <v>0</v>
      </c>
      <c r="P48" s="102"/>
      <c r="Q48" s="102"/>
      <c r="R48" s="102"/>
    </row>
    <row r="49" spans="1:18">
      <c r="A49" s="28" t="s">
        <v>18</v>
      </c>
      <c r="B49" s="103">
        <v>13845</v>
      </c>
      <c r="C49" s="104">
        <v>11706</v>
      </c>
      <c r="D49" s="104">
        <v>7672</v>
      </c>
      <c r="E49" s="104">
        <v>4034</v>
      </c>
      <c r="F49" s="104">
        <v>0</v>
      </c>
      <c r="G49" s="104"/>
      <c r="H49" s="104">
        <v>2139</v>
      </c>
      <c r="I49" s="104">
        <v>1880</v>
      </c>
      <c r="J49" s="104">
        <v>177</v>
      </c>
      <c r="K49" s="104">
        <v>0</v>
      </c>
      <c r="L49" s="104">
        <v>73</v>
      </c>
      <c r="M49" s="104">
        <v>9</v>
      </c>
      <c r="N49" s="104">
        <v>0</v>
      </c>
      <c r="P49" s="102"/>
      <c r="Q49" s="102"/>
      <c r="R49" s="102"/>
    </row>
    <row r="50" spans="1:18">
      <c r="A50" s="28" t="s">
        <v>13</v>
      </c>
      <c r="B50" s="103">
        <v>118724</v>
      </c>
      <c r="C50" s="104">
        <v>103200</v>
      </c>
      <c r="D50" s="104">
        <v>37252</v>
      </c>
      <c r="E50" s="104">
        <v>65948</v>
      </c>
      <c r="F50" s="104">
        <v>0</v>
      </c>
      <c r="G50" s="104"/>
      <c r="H50" s="104">
        <v>15524</v>
      </c>
      <c r="I50" s="104">
        <v>11845</v>
      </c>
      <c r="J50" s="104">
        <v>3098</v>
      </c>
      <c r="K50" s="104">
        <v>92</v>
      </c>
      <c r="L50" s="104">
        <v>248</v>
      </c>
      <c r="M50" s="104">
        <v>0</v>
      </c>
      <c r="N50" s="104">
        <v>241</v>
      </c>
      <c r="P50" s="102"/>
      <c r="Q50" s="102"/>
      <c r="R50" s="102"/>
    </row>
    <row r="51" spans="1:18">
      <c r="A51" s="28" t="s">
        <v>14</v>
      </c>
      <c r="B51" s="103">
        <v>71797</v>
      </c>
      <c r="C51" s="104">
        <v>64790</v>
      </c>
      <c r="D51" s="104">
        <v>25425</v>
      </c>
      <c r="E51" s="104">
        <v>39365</v>
      </c>
      <c r="F51" s="104">
        <v>0</v>
      </c>
      <c r="G51" s="104"/>
      <c r="H51" s="104">
        <v>7007</v>
      </c>
      <c r="I51" s="104">
        <v>5906</v>
      </c>
      <c r="J51" s="104">
        <v>809</v>
      </c>
      <c r="K51" s="104">
        <v>30</v>
      </c>
      <c r="L51" s="104">
        <v>123</v>
      </c>
      <c r="M51" s="104">
        <v>0</v>
      </c>
      <c r="N51" s="104">
        <v>139</v>
      </c>
      <c r="P51" s="102"/>
      <c r="Q51" s="102"/>
      <c r="R51" s="102"/>
    </row>
    <row r="52" spans="1:18">
      <c r="A52" s="28" t="s">
        <v>19</v>
      </c>
      <c r="B52" s="103">
        <v>26954</v>
      </c>
      <c r="C52" s="104">
        <v>22876</v>
      </c>
      <c r="D52" s="104">
        <v>2811</v>
      </c>
      <c r="E52" s="104">
        <v>20065</v>
      </c>
      <c r="F52" s="104">
        <v>0</v>
      </c>
      <c r="G52" s="104"/>
      <c r="H52" s="104">
        <v>4078</v>
      </c>
      <c r="I52" s="104">
        <v>3715</v>
      </c>
      <c r="J52" s="104">
        <v>300</v>
      </c>
      <c r="K52" s="104">
        <v>3</v>
      </c>
      <c r="L52" s="104">
        <v>30</v>
      </c>
      <c r="M52" s="104">
        <v>0</v>
      </c>
      <c r="N52" s="104">
        <v>30</v>
      </c>
      <c r="P52" s="102"/>
      <c r="Q52" s="102"/>
      <c r="R52" s="102"/>
    </row>
    <row r="53" spans="1:18">
      <c r="A53" s="28" t="s">
        <v>15</v>
      </c>
      <c r="B53" s="103">
        <v>11697</v>
      </c>
      <c r="C53" s="104">
        <v>9074</v>
      </c>
      <c r="D53" s="104">
        <v>2556</v>
      </c>
      <c r="E53" s="104">
        <v>6518</v>
      </c>
      <c r="F53" s="104">
        <v>0</v>
      </c>
      <c r="G53" s="104"/>
      <c r="H53" s="104">
        <v>2623</v>
      </c>
      <c r="I53" s="104">
        <v>2224</v>
      </c>
      <c r="J53" s="104">
        <v>325</v>
      </c>
      <c r="K53" s="104">
        <v>5</v>
      </c>
      <c r="L53" s="104">
        <v>69</v>
      </c>
      <c r="M53" s="104">
        <v>0</v>
      </c>
      <c r="N53" s="104">
        <v>0</v>
      </c>
      <c r="P53" s="102"/>
      <c r="Q53" s="102"/>
      <c r="R53" s="102"/>
    </row>
    <row r="54" spans="1:18">
      <c r="A54" s="28" t="s">
        <v>16</v>
      </c>
      <c r="B54" s="103">
        <v>8276</v>
      </c>
      <c r="C54" s="104">
        <v>6460</v>
      </c>
      <c r="D54" s="104">
        <v>6460</v>
      </c>
      <c r="E54" s="104" t="s">
        <v>171</v>
      </c>
      <c r="F54" s="104">
        <v>0</v>
      </c>
      <c r="G54" s="104"/>
      <c r="H54" s="104">
        <v>1816</v>
      </c>
      <c r="I54" s="104">
        <v>0</v>
      </c>
      <c r="J54" s="104">
        <v>1664</v>
      </c>
      <c r="K54" s="104">
        <v>54</v>
      </c>
      <c r="L54" s="104">
        <v>26</v>
      </c>
      <c r="M54" s="104">
        <v>0</v>
      </c>
      <c r="N54" s="104">
        <v>72</v>
      </c>
      <c r="P54" s="102"/>
      <c r="Q54" s="102"/>
      <c r="R54" s="102"/>
    </row>
    <row r="55" spans="1:18">
      <c r="A55" s="29" t="s">
        <v>74</v>
      </c>
      <c r="B55" s="103">
        <v>359623</v>
      </c>
      <c r="C55" s="104">
        <v>264625</v>
      </c>
      <c r="D55" s="104">
        <v>125712</v>
      </c>
      <c r="E55" s="104">
        <v>138913</v>
      </c>
      <c r="F55" s="104">
        <v>0</v>
      </c>
      <c r="G55" s="104"/>
      <c r="H55" s="104">
        <v>94998</v>
      </c>
      <c r="I55" s="104">
        <v>68718</v>
      </c>
      <c r="J55" s="104">
        <v>23763</v>
      </c>
      <c r="K55" s="104">
        <v>227</v>
      </c>
      <c r="L55" s="104">
        <v>193</v>
      </c>
      <c r="M55" s="104">
        <v>0</v>
      </c>
      <c r="N55" s="104">
        <v>2097</v>
      </c>
      <c r="P55" s="102"/>
      <c r="Q55" s="102"/>
      <c r="R55" s="102"/>
    </row>
    <row r="56" spans="1:18">
      <c r="A56" s="28" t="s">
        <v>14</v>
      </c>
      <c r="B56" s="103">
        <v>81692</v>
      </c>
      <c r="C56" s="104">
        <v>66981</v>
      </c>
      <c r="D56" s="104">
        <v>56855</v>
      </c>
      <c r="E56" s="104">
        <v>10126</v>
      </c>
      <c r="F56" s="104">
        <v>0</v>
      </c>
      <c r="G56" s="104"/>
      <c r="H56" s="104">
        <v>14711</v>
      </c>
      <c r="I56" s="104">
        <v>9781</v>
      </c>
      <c r="J56" s="104">
        <v>3774.0000000000005</v>
      </c>
      <c r="K56" s="104">
        <v>145</v>
      </c>
      <c r="L56" s="104">
        <v>63</v>
      </c>
      <c r="M56" s="104">
        <v>0</v>
      </c>
      <c r="N56" s="104">
        <v>948</v>
      </c>
      <c r="P56" s="102"/>
      <c r="Q56" s="102"/>
      <c r="R56" s="102"/>
    </row>
    <row r="57" spans="1:18">
      <c r="A57" s="28" t="s">
        <v>19</v>
      </c>
      <c r="B57" s="103">
        <v>57472</v>
      </c>
      <c r="C57" s="104">
        <v>43742</v>
      </c>
      <c r="D57" s="104">
        <v>5391</v>
      </c>
      <c r="E57" s="104">
        <v>38351</v>
      </c>
      <c r="F57" s="104">
        <v>0</v>
      </c>
      <c r="G57" s="104"/>
      <c r="H57" s="104">
        <v>13730</v>
      </c>
      <c r="I57" s="104">
        <v>11024</v>
      </c>
      <c r="J57" s="104">
        <v>2467</v>
      </c>
      <c r="K57" s="104">
        <v>22</v>
      </c>
      <c r="L57" s="104">
        <v>74</v>
      </c>
      <c r="M57" s="104">
        <v>0</v>
      </c>
      <c r="N57" s="104">
        <v>143</v>
      </c>
      <c r="P57" s="102"/>
      <c r="Q57" s="102"/>
      <c r="R57" s="102"/>
    </row>
    <row r="58" spans="1:18">
      <c r="A58" s="28" t="s">
        <v>15</v>
      </c>
      <c r="B58" s="103">
        <v>207802</v>
      </c>
      <c r="C58" s="104">
        <v>145152</v>
      </c>
      <c r="D58" s="104">
        <v>54716</v>
      </c>
      <c r="E58" s="104">
        <v>90436</v>
      </c>
      <c r="F58" s="104">
        <v>0</v>
      </c>
      <c r="G58" s="104"/>
      <c r="H58" s="104">
        <v>62650</v>
      </c>
      <c r="I58" s="104">
        <v>47913</v>
      </c>
      <c r="J58" s="104">
        <v>14128</v>
      </c>
      <c r="K58" s="104">
        <v>15</v>
      </c>
      <c r="L58" s="104">
        <v>0</v>
      </c>
      <c r="M58" s="104">
        <v>0</v>
      </c>
      <c r="N58" s="104">
        <v>594</v>
      </c>
      <c r="P58" s="102"/>
      <c r="Q58" s="102"/>
      <c r="R58" s="102"/>
    </row>
    <row r="59" spans="1:18">
      <c r="A59" s="28" t="s">
        <v>16</v>
      </c>
      <c r="B59" s="103">
        <v>12657</v>
      </c>
      <c r="C59" s="104">
        <v>8750</v>
      </c>
      <c r="D59" s="104">
        <v>8750</v>
      </c>
      <c r="E59" s="104" t="s">
        <v>171</v>
      </c>
      <c r="F59" s="104">
        <v>0</v>
      </c>
      <c r="G59" s="104"/>
      <c r="H59" s="104">
        <v>3907</v>
      </c>
      <c r="I59" s="104">
        <v>0</v>
      </c>
      <c r="J59" s="104">
        <v>3394</v>
      </c>
      <c r="K59" s="104">
        <v>45</v>
      </c>
      <c r="L59" s="104">
        <v>56</v>
      </c>
      <c r="M59" s="104">
        <v>0</v>
      </c>
      <c r="N59" s="104">
        <v>412</v>
      </c>
      <c r="P59" s="102"/>
      <c r="Q59" s="102"/>
      <c r="R59" s="102"/>
    </row>
    <row r="60" spans="1:18">
      <c r="A60" s="45"/>
      <c r="B60" s="49"/>
      <c r="C60" s="50"/>
      <c r="D60" s="35"/>
      <c r="E60" s="35"/>
      <c r="F60" s="35"/>
      <c r="G60" s="35"/>
      <c r="H60" s="50"/>
      <c r="I60" s="92"/>
      <c r="J60" s="35"/>
      <c r="K60" s="92"/>
      <c r="L60" s="35"/>
      <c r="M60" s="35"/>
      <c r="N60" s="35"/>
    </row>
    <row r="61" spans="1:18" s="41" customFormat="1" ht="9" customHeight="1">
      <c r="A61" s="52"/>
      <c r="B61" s="53"/>
      <c r="C61" s="54"/>
      <c r="D61" s="56"/>
      <c r="E61" s="56"/>
      <c r="F61" s="56"/>
      <c r="G61" s="56"/>
      <c r="H61" s="54"/>
      <c r="I61" s="35"/>
      <c r="J61" s="56"/>
      <c r="K61" s="35"/>
      <c r="L61" s="56"/>
      <c r="M61" s="56"/>
      <c r="N61" s="56"/>
      <c r="O61" s="39"/>
      <c r="P61" s="39"/>
      <c r="Q61" s="39"/>
      <c r="R61" s="39"/>
    </row>
    <row r="62" spans="1:18" s="41" customFormat="1" ht="9" customHeight="1">
      <c r="A62" s="7" t="s">
        <v>156</v>
      </c>
      <c r="B62" s="32"/>
      <c r="C62" s="33"/>
      <c r="D62" s="35"/>
      <c r="E62" s="35"/>
      <c r="F62" s="35"/>
      <c r="G62" s="35"/>
      <c r="H62" s="33"/>
      <c r="I62" s="35"/>
      <c r="J62" s="35"/>
      <c r="K62" s="35"/>
      <c r="L62" s="35"/>
      <c r="M62" s="35"/>
      <c r="N62" s="35"/>
      <c r="O62" s="39"/>
    </row>
    <row r="63" spans="1:18" s="41" customFormat="1" ht="9.9499999999999993" customHeight="1">
      <c r="A63" s="7" t="s">
        <v>118</v>
      </c>
      <c r="B63" s="32"/>
      <c r="C63" s="33"/>
      <c r="D63" s="60"/>
      <c r="E63" s="60"/>
      <c r="F63" s="60"/>
      <c r="G63" s="60"/>
      <c r="H63" s="33"/>
      <c r="I63" s="35"/>
      <c r="J63" s="60"/>
      <c r="K63" s="60"/>
      <c r="L63" s="60"/>
      <c r="M63" s="60"/>
      <c r="N63" s="60"/>
    </row>
    <row r="64" spans="1:18" s="41" customFormat="1" ht="9.9499999999999993" customHeight="1">
      <c r="A64" s="7" t="s">
        <v>119</v>
      </c>
      <c r="B64" s="32"/>
      <c r="C64" s="33"/>
      <c r="D64" s="35"/>
      <c r="E64" s="35"/>
      <c r="F64" s="35"/>
      <c r="G64" s="35"/>
      <c r="H64" s="33"/>
      <c r="I64" s="35"/>
      <c r="J64" s="35"/>
      <c r="K64" s="35"/>
      <c r="L64" s="35"/>
      <c r="M64" s="35"/>
      <c r="N64" s="35"/>
      <c r="P64" s="39"/>
      <c r="Q64" s="39"/>
      <c r="R64" s="39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/>
    <row r="69" spans="1:34" ht="9.9499999999999993" customHeight="1"/>
    <row r="70" spans="1:34" ht="9.9499999999999993" customHeight="1"/>
    <row r="71" spans="1:34" ht="9.9499999999999993" customHeight="1"/>
    <row r="74" spans="1:34">
      <c r="P74" s="100"/>
      <c r="Q74" s="100"/>
      <c r="R74" s="100"/>
    </row>
    <row r="75" spans="1:34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</row>
    <row r="84" spans="1:34">
      <c r="A84" s="29" t="s">
        <v>72</v>
      </c>
    </row>
  </sheetData>
  <mergeCells count="17">
    <mergeCell ref="H5:H6"/>
    <mergeCell ref="I5:I6"/>
    <mergeCell ref="J5:J6"/>
    <mergeCell ref="K5:K6"/>
    <mergeCell ref="M1:N1"/>
    <mergeCell ref="H4:N4"/>
    <mergeCell ref="L5:L6"/>
    <mergeCell ref="M5:M6"/>
    <mergeCell ref="N5:N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0:N59">
    <cfRule type="cellIs" dxfId="45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2013-07-19T16:13:31Z</cp:lastPrinted>
  <dcterms:created xsi:type="dcterms:W3CDTF">2000-04-26T13:02:11Z</dcterms:created>
  <dcterms:modified xsi:type="dcterms:W3CDTF">2015-01-23T19:21:04Z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1475345506</vt:i4>
  </property>
  <property fmtid="{D5CDD505-2E9C-101B-9397-08002B2CF9AE}" pid="3" name="_EmailSubject">
    <vt:lpwstr>Archivo Salud Reproductiva Parte 2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